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5"/>
  </bookViews>
  <sheets>
    <sheet name="TOKIO MARINE" sheetId="1" r:id="rId1"/>
    <sheet name="GNP" sheetId="2" r:id="rId2"/>
    <sheet name="QUALITAS" sheetId="3" r:id="rId3"/>
    <sheet name="AXA " sheetId="4" r:id="rId4"/>
    <sheet name="AXA 2" sheetId="5" r:id="rId5"/>
    <sheet name="EL POTOSI" sheetId="6" r:id="rId6"/>
    <sheet name="ZURICH" sheetId="7" r:id="rId7"/>
    <sheet name="SAN MIGUEL " sheetId="8" r:id="rId8"/>
    <sheet name="LA LAGUNA" sheetId="9" r:id="rId9"/>
    <sheet name="DALTON" sheetId="10" r:id="rId10"/>
    <sheet name="FAME " sheetId="11" r:id="rId11"/>
    <sheet name="MILAC" sheetId="12" r:id="rId12"/>
    <sheet name="HDI" sheetId="13" r:id="rId13"/>
    <sheet name="MNP CYA" sheetId="14" r:id="rId14"/>
    <sheet name="MEZA MUÑIZ" sheetId="15" r:id="rId15"/>
    <sheet name="MUNICIPO CYA" sheetId="16" r:id="rId16"/>
    <sheet name="SALOMON " sheetId="17" r:id="rId17"/>
    <sheet name="ANDRADE MIGUEL " sheetId="18" r:id="rId18"/>
    <sheet name="TOYOTA MOTORS" sheetId="19" r:id="rId19"/>
  </sheets>
  <definedNames>
    <definedName name="_xlnm._FilterDatabase" localSheetId="4" hidden="1">'AXA 2'!$A$385:$N$401</definedName>
    <definedName name="_xlnm._FilterDatabase" localSheetId="2" hidden="1">QUALITAS!$A$796:$N$848</definedName>
  </definedNames>
  <calcPr calcId="124519"/>
</workbook>
</file>

<file path=xl/calcChain.xml><?xml version="1.0" encoding="utf-8"?>
<calcChain xmlns="http://schemas.openxmlformats.org/spreadsheetml/2006/main">
  <c r="N797" i="3"/>
  <c r="N798" s="1"/>
  <c r="N799" s="1"/>
  <c r="N800" s="1"/>
  <c r="N801" s="1"/>
  <c r="N802" s="1"/>
  <c r="N803" s="1"/>
  <c r="N804" s="1"/>
  <c r="N805" s="1"/>
  <c r="N806" s="1"/>
  <c r="N807" s="1"/>
  <c r="N808" s="1"/>
  <c r="N809" s="1"/>
  <c r="N810" s="1"/>
  <c r="N811" s="1"/>
  <c r="N812" s="1"/>
  <c r="N813" s="1"/>
  <c r="N814" s="1"/>
  <c r="N815" s="1"/>
  <c r="N816" s="1"/>
  <c r="N817" s="1"/>
  <c r="N818" s="1"/>
  <c r="N819" s="1"/>
  <c r="N820" s="1"/>
  <c r="N821" s="1"/>
  <c r="N822" s="1"/>
  <c r="N823" s="1"/>
  <c r="N824" s="1"/>
  <c r="N825" s="1"/>
  <c r="N826" s="1"/>
  <c r="N827" s="1"/>
  <c r="N828" s="1"/>
  <c r="N829" s="1"/>
  <c r="N830" s="1"/>
  <c r="N831" s="1"/>
  <c r="N832" s="1"/>
  <c r="N833" s="1"/>
  <c r="N834" s="1"/>
  <c r="N835" s="1"/>
  <c r="N836" s="1"/>
  <c r="N837" s="1"/>
  <c r="N838" s="1"/>
  <c r="N839" s="1"/>
  <c r="N840" s="1"/>
  <c r="N841" s="1"/>
  <c r="N842" s="1"/>
  <c r="N843" s="1"/>
  <c r="N844" s="1"/>
  <c r="N845" s="1"/>
  <c r="N846" s="1"/>
  <c r="N847" s="1"/>
  <c r="N848" s="1"/>
  <c r="N749" l="1"/>
  <c r="N750" s="1"/>
  <c r="N751" s="1"/>
  <c r="N752" s="1"/>
  <c r="N753" s="1"/>
  <c r="N754" s="1"/>
  <c r="N755" s="1"/>
  <c r="N756" s="1"/>
  <c r="N757" s="1"/>
  <c r="N758" s="1"/>
  <c r="N759" s="1"/>
  <c r="N760" s="1"/>
  <c r="N761" s="1"/>
  <c r="N762" s="1"/>
  <c r="N763" s="1"/>
  <c r="N764" s="1"/>
  <c r="N685"/>
  <c r="N686" s="1"/>
  <c r="N687" s="1"/>
  <c r="N688" s="1"/>
  <c r="N689" s="1"/>
  <c r="N690" s="1"/>
  <c r="N691" s="1"/>
  <c r="N692" s="1"/>
  <c r="N693" s="1"/>
  <c r="N694" s="1"/>
  <c r="N695" s="1"/>
  <c r="N696" s="1"/>
  <c r="N697" s="1"/>
  <c r="N698" s="1"/>
  <c r="N699" s="1"/>
  <c r="N700" s="1"/>
  <c r="N701" s="1"/>
  <c r="N702" s="1"/>
  <c r="N703" s="1"/>
  <c r="N704" s="1"/>
  <c r="N705" s="1"/>
  <c r="N706" s="1"/>
  <c r="N707" s="1"/>
  <c r="N708" s="1"/>
  <c r="N709" s="1"/>
  <c r="N710" s="1"/>
  <c r="N711" s="1"/>
  <c r="N712" s="1"/>
  <c r="N713" s="1"/>
  <c r="N714" s="1"/>
  <c r="N715" s="1"/>
  <c r="N716" s="1"/>
  <c r="N717" s="1"/>
  <c r="N718" s="1"/>
  <c r="N719" s="1"/>
  <c r="N720" s="1"/>
  <c r="N721" s="1"/>
  <c r="N722" s="1"/>
  <c r="N723" s="1"/>
  <c r="N724" s="1"/>
  <c r="N157" i="4"/>
  <c r="N158" s="1"/>
  <c r="N159" s="1"/>
  <c r="N156"/>
  <c r="O611" i="3"/>
  <c r="N197" i="2"/>
  <c r="N198"/>
  <c r="N199" s="1"/>
  <c r="N200" s="1"/>
  <c r="N201" s="1"/>
  <c r="N196"/>
  <c r="N548" i="3"/>
  <c r="N549" s="1"/>
  <c r="N550" s="1"/>
  <c r="N551" s="1"/>
  <c r="N552" s="1"/>
  <c r="N553" s="1"/>
  <c r="N554" s="1"/>
  <c r="N555" s="1"/>
  <c r="N556" s="1"/>
  <c r="N557" s="1"/>
  <c r="N558" s="1"/>
  <c r="N559" s="1"/>
  <c r="N560" s="1"/>
  <c r="N561" s="1"/>
  <c r="N562" s="1"/>
  <c r="N563" s="1"/>
  <c r="N564" s="1"/>
  <c r="N565" s="1"/>
  <c r="N566" s="1"/>
  <c r="N567" s="1"/>
  <c r="N568" s="1"/>
  <c r="N569" s="1"/>
  <c r="N570" s="1"/>
  <c r="N571" s="1"/>
  <c r="N572" s="1"/>
  <c r="N573" s="1"/>
  <c r="N574" s="1"/>
  <c r="N187" i="2"/>
  <c r="N188"/>
  <c r="N189" s="1"/>
  <c r="N190" s="1"/>
  <c r="N191" s="1"/>
  <c r="N186"/>
  <c r="N180"/>
  <c r="N181"/>
  <c r="N182" s="1"/>
  <c r="N524" i="3"/>
  <c r="N525" s="1"/>
  <c r="N526" s="1"/>
  <c r="N527" s="1"/>
  <c r="N528" s="1"/>
  <c r="N529" s="1"/>
  <c r="N530" s="1"/>
  <c r="N531" s="1"/>
  <c r="N532" s="1"/>
  <c r="N533" s="1"/>
  <c r="N534" s="1"/>
  <c r="N535" s="1"/>
  <c r="N536" s="1"/>
  <c r="N537" s="1"/>
  <c r="N538" s="1"/>
  <c r="N539" s="1"/>
  <c r="N540" s="1"/>
  <c r="N541" s="1"/>
  <c r="N542" s="1"/>
  <c r="N543" s="1"/>
  <c r="N544" s="1"/>
  <c r="N545" s="1"/>
  <c r="N179" i="2"/>
  <c r="N501" i="3"/>
  <c r="N502" s="1"/>
  <c r="N503" s="1"/>
  <c r="N504" s="1"/>
  <c r="N505" s="1"/>
  <c r="N506" s="1"/>
  <c r="N507" s="1"/>
  <c r="N508" s="1"/>
  <c r="N509" s="1"/>
  <c r="N510" s="1"/>
  <c r="N511" s="1"/>
  <c r="N512" s="1"/>
  <c r="N513" s="1"/>
  <c r="N514" s="1"/>
  <c r="N515" s="1"/>
  <c r="N516" s="1"/>
  <c r="N517" s="1"/>
  <c r="N518" s="1"/>
  <c r="N519" s="1"/>
  <c r="N520" s="1"/>
  <c r="N521" s="1"/>
  <c r="N477"/>
  <c r="N478" s="1"/>
  <c r="N479" s="1"/>
  <c r="N480" s="1"/>
  <c r="N481" s="1"/>
  <c r="N482" s="1"/>
  <c r="N483" s="1"/>
  <c r="N484" s="1"/>
  <c r="N485" s="1"/>
  <c r="N486" s="1"/>
  <c r="N487" s="1"/>
  <c r="N488" s="1"/>
  <c r="N489" s="1"/>
  <c r="N490" s="1"/>
  <c r="N491" s="1"/>
  <c r="N492" s="1"/>
  <c r="N493" s="1"/>
  <c r="N494" s="1"/>
  <c r="N495" s="1"/>
  <c r="N496" s="1"/>
  <c r="N497" s="1"/>
  <c r="N160" i="2"/>
  <c r="N161" s="1"/>
  <c r="N162" s="1"/>
  <c r="N163" s="1"/>
  <c r="N164" s="1"/>
  <c r="N159"/>
  <c r="N414" i="3"/>
  <c r="N415" s="1"/>
  <c r="N416" s="1"/>
  <c r="N417" s="1"/>
  <c r="N418" s="1"/>
  <c r="N419" s="1"/>
  <c r="N420" s="1"/>
  <c r="N421" s="1"/>
  <c r="N422" s="1"/>
  <c r="N423" s="1"/>
  <c r="N424" s="1"/>
  <c r="N425" s="1"/>
  <c r="N426" s="1"/>
  <c r="N427" s="1"/>
  <c r="N428" s="1"/>
  <c r="N429" s="1"/>
  <c r="N430" s="1"/>
  <c r="N431" s="1"/>
  <c r="N432" s="1"/>
  <c r="N433" s="1"/>
  <c r="N434" s="1"/>
  <c r="N435" s="1"/>
  <c r="N436" s="1"/>
  <c r="N437" s="1"/>
  <c r="N438" s="1"/>
  <c r="N439" s="1"/>
  <c r="N440" s="1"/>
  <c r="N441" s="1"/>
  <c r="N442" s="1"/>
  <c r="N443" s="1"/>
  <c r="N444" s="1"/>
  <c r="N445" s="1"/>
  <c r="N446" s="1"/>
  <c r="N447" s="1"/>
  <c r="N448" s="1"/>
  <c r="N449" s="1"/>
  <c r="N450" s="1"/>
  <c r="N451" s="1"/>
  <c r="N452" s="1"/>
  <c r="N453" s="1"/>
  <c r="N454" s="1"/>
  <c r="N455" s="1"/>
  <c r="N456" s="1"/>
  <c r="N457" s="1"/>
  <c r="N458" s="1"/>
  <c r="N459" s="1"/>
  <c r="N460" s="1"/>
  <c r="N461" s="1"/>
  <c r="N462" s="1"/>
  <c r="N463" s="1"/>
  <c r="N464" s="1"/>
  <c r="N465" s="1"/>
  <c r="N466" s="1"/>
  <c r="N467" s="1"/>
  <c r="N468" s="1"/>
  <c r="N469" s="1"/>
  <c r="N470" s="1"/>
  <c r="N471" s="1"/>
  <c r="N472" s="1"/>
  <c r="N473" s="1"/>
  <c r="N150" i="2"/>
  <c r="N151" s="1"/>
  <c r="N152" s="1"/>
  <c r="N153" s="1"/>
  <c r="N154" s="1"/>
  <c r="N155" s="1"/>
  <c r="N156" s="1"/>
  <c r="N149"/>
  <c r="N141"/>
  <c r="N142" s="1"/>
  <c r="N143" s="1"/>
  <c r="N144" s="1"/>
  <c r="N145" s="1"/>
  <c r="N146" s="1"/>
  <c r="N638" i="3"/>
  <c r="N639" s="1"/>
  <c r="N640" s="1"/>
  <c r="N641" s="1"/>
  <c r="N642" s="1"/>
  <c r="N643" s="1"/>
  <c r="N644" s="1"/>
  <c r="N645" s="1"/>
  <c r="N646" s="1"/>
  <c r="N647" s="1"/>
  <c r="N648" s="1"/>
  <c r="N649" s="1"/>
  <c r="N650" s="1"/>
  <c r="N651" s="1"/>
  <c r="N652" s="1"/>
  <c r="N653" s="1"/>
  <c r="N654" s="1"/>
  <c r="N655" s="1"/>
  <c r="N656" s="1"/>
  <c r="N657" s="1"/>
  <c r="N658" s="1"/>
  <c r="N659" s="1"/>
  <c r="N660" s="1"/>
  <c r="N661" s="1"/>
  <c r="N662" s="1"/>
  <c r="N663" s="1"/>
  <c r="N664" s="1"/>
  <c r="N665" s="1"/>
  <c r="N666" s="1"/>
  <c r="N667" s="1"/>
  <c r="N668" s="1"/>
  <c r="N669" s="1"/>
  <c r="N670" s="1"/>
  <c r="N671" s="1"/>
  <c r="N672" s="1"/>
  <c r="N673" s="1"/>
  <c r="N674" s="1"/>
  <c r="N675" s="1"/>
  <c r="N676" s="1"/>
  <c r="N677" s="1"/>
  <c r="N678" s="1"/>
  <c r="N679" s="1"/>
  <c r="N680" s="1"/>
  <c r="N681" s="1"/>
  <c r="N577" l="1"/>
  <c r="N578" s="1"/>
  <c r="N579" s="1"/>
  <c r="N580" s="1"/>
  <c r="N581" s="1"/>
  <c r="N582" s="1"/>
  <c r="N583" s="1"/>
  <c r="N584" s="1"/>
  <c r="N585" s="1"/>
  <c r="N586" s="1"/>
  <c r="N587" s="1"/>
  <c r="N588" s="1"/>
  <c r="N589" s="1"/>
  <c r="N590" s="1"/>
  <c r="N591" s="1"/>
  <c r="N592" s="1"/>
  <c r="N593" s="1"/>
  <c r="N594" s="1"/>
  <c r="N595" s="1"/>
  <c r="N596" s="1"/>
  <c r="N597" s="1"/>
  <c r="N598" s="1"/>
  <c r="N599" s="1"/>
  <c r="N600" s="1"/>
  <c r="N601" s="1"/>
  <c r="N602" s="1"/>
  <c r="N603" s="1"/>
  <c r="N604" s="1"/>
  <c r="N605" s="1"/>
  <c r="N606" s="1"/>
  <c r="N607" s="1"/>
  <c r="N608" s="1"/>
  <c r="N609" s="1"/>
  <c r="N610" s="1"/>
  <c r="N611" s="1"/>
  <c r="N612" s="1"/>
  <c r="N613" s="1"/>
  <c r="N614" s="1"/>
  <c r="N615" s="1"/>
  <c r="N616" s="1"/>
  <c r="N617" s="1"/>
  <c r="N618" s="1"/>
  <c r="N619" s="1"/>
  <c r="N620" s="1"/>
  <c r="N621" s="1"/>
  <c r="N622" s="1"/>
  <c r="N623" s="1"/>
  <c r="N624" s="1"/>
  <c r="N625" s="1"/>
  <c r="N626" s="1"/>
  <c r="N627" s="1"/>
  <c r="N628" s="1"/>
  <c r="N629" s="1"/>
  <c r="N630" s="1"/>
  <c r="N631" s="1"/>
  <c r="N632" s="1"/>
  <c r="N633" s="1"/>
  <c r="N634" s="1"/>
  <c r="N49" i="12"/>
  <c r="N50" s="1"/>
  <c r="N51" s="1"/>
  <c r="F502" i="3" l="1"/>
  <c r="F506"/>
  <c r="F508"/>
  <c r="N168" i="2"/>
  <c r="N169" s="1"/>
  <c r="N170" s="1"/>
  <c r="N171" s="1"/>
  <c r="N172" s="1"/>
  <c r="N173" s="1"/>
  <c r="N174" s="1"/>
  <c r="N175" s="1"/>
  <c r="N176" s="1"/>
  <c r="N314" i="5" l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75" i="3"/>
  <c r="N376" s="1"/>
  <c r="N377" s="1"/>
  <c r="N378" s="1"/>
  <c r="N379" s="1"/>
  <c r="N380" s="1"/>
  <c r="N381" s="1"/>
  <c r="N382" s="1"/>
  <c r="N383" s="1"/>
  <c r="N384" s="1"/>
  <c r="N385" s="1"/>
  <c r="N386" s="1"/>
  <c r="N387" s="1"/>
  <c r="N388" s="1"/>
  <c r="N389" s="1"/>
  <c r="N390" s="1"/>
  <c r="N391" s="1"/>
  <c r="N392" s="1"/>
  <c r="N393" s="1"/>
  <c r="N396"/>
  <c r="N397" s="1"/>
  <c r="N398" s="1"/>
  <c r="N399" s="1"/>
  <c r="N400" s="1"/>
  <c r="N401" s="1"/>
  <c r="N402" s="1"/>
  <c r="N403" s="1"/>
  <c r="N404" s="1"/>
  <c r="N405" s="1"/>
  <c r="N406" s="1"/>
  <c r="N407" s="1"/>
  <c r="N408" s="1"/>
  <c r="N409" s="1"/>
  <c r="N410" s="1"/>
  <c r="N411" s="1"/>
  <c r="J115" i="2"/>
  <c r="N243" i="5" l="1"/>
  <c r="N244" s="1"/>
  <c r="N245" s="1"/>
  <c r="N246" s="1"/>
  <c r="N248" s="1"/>
  <c r="N249" s="1"/>
  <c r="N251" s="1"/>
  <c r="N225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J176"/>
  <c r="N164"/>
  <c r="N125" i="4"/>
  <c r="N126" s="1"/>
  <c r="N127" s="1"/>
  <c r="N128" s="1"/>
  <c r="N129" s="1"/>
  <c r="N130" s="1"/>
  <c r="N131" s="1"/>
  <c r="N132" s="1"/>
  <c r="N133" s="1"/>
  <c r="N72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27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13"/>
  <c r="N14" s="1"/>
  <c r="N15" s="1"/>
  <c r="N16" s="1"/>
  <c r="N17" s="1"/>
  <c r="N18" s="1"/>
  <c r="N19" s="1"/>
  <c r="N20" s="1"/>
  <c r="N21" s="1"/>
  <c r="N22" s="1"/>
  <c r="N23" s="1"/>
  <c r="N24" s="1"/>
  <c r="N25" s="1"/>
  <c r="N357" i="3"/>
  <c r="N358" s="1"/>
  <c r="N359" s="1"/>
  <c r="N360" s="1"/>
  <c r="N361" s="1"/>
  <c r="N362" s="1"/>
  <c r="N363" s="1"/>
  <c r="N364" s="1"/>
  <c r="N365" s="1"/>
  <c r="N366" s="1"/>
  <c r="N367" s="1"/>
  <c r="N368" s="1"/>
  <c r="N369" s="1"/>
  <c r="N370" s="1"/>
  <c r="N371" s="1"/>
  <c r="N342"/>
  <c r="N343" s="1"/>
  <c r="N344" s="1"/>
  <c r="N345" s="1"/>
  <c r="N346" s="1"/>
  <c r="N347" s="1"/>
  <c r="N348" s="1"/>
  <c r="N349" s="1"/>
  <c r="N350" s="1"/>
  <c r="N351" s="1"/>
  <c r="N352" s="1"/>
  <c r="N353" s="1"/>
  <c r="N74" i="2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4" s="1"/>
  <c r="N105" s="1"/>
  <c r="N106" s="1"/>
  <c r="N107" s="1"/>
  <c r="N108" s="1"/>
  <c r="N109" s="1"/>
  <c r="N110" s="1"/>
  <c r="N111" s="1"/>
  <c r="N112" s="1"/>
  <c r="N113" s="1"/>
  <c r="N114" l="1"/>
  <c r="N115" s="1"/>
  <c r="N116" s="1"/>
  <c r="N117" s="1"/>
  <c r="N118" s="1"/>
  <c r="N119" s="1"/>
  <c r="N120" s="1"/>
  <c r="N121" s="1"/>
  <c r="N122" s="1"/>
  <c r="N123" s="1"/>
  <c r="N124" s="1"/>
  <c r="N125" s="1"/>
</calcChain>
</file>

<file path=xl/sharedStrings.xml><?xml version="1.0" encoding="utf-8"?>
<sst xmlns="http://schemas.openxmlformats.org/spreadsheetml/2006/main" count="11187" uniqueCount="3258">
  <si>
    <t>TOYOTA CELAYA, SRL DE CV</t>
  </si>
  <si>
    <t xml:space="preserve">AUXILIAR </t>
  </si>
  <si>
    <t>TOKIO MARINE</t>
  </si>
  <si>
    <t>Cuenta  211-C100234          TOKIO MARINE COMPAñIA DE SEGUROS, S</t>
  </si>
  <si>
    <t>Saldo Inicial</t>
  </si>
  <si>
    <t>D    169</t>
  </si>
  <si>
    <t>T 00043184</t>
  </si>
  <si>
    <t>UD10002-AS22275</t>
  </si>
  <si>
    <t>Factura Orden Servic</t>
  </si>
  <si>
    <t>HLARAC</t>
  </si>
  <si>
    <t>TOKIO MARINE COMPAñIA DE SEGUROS, S</t>
  </si>
  <si>
    <t>D  2,070</t>
  </si>
  <si>
    <t>TRANSFER</t>
  </si>
  <si>
    <t>UA43002-0023366</t>
  </si>
  <si>
    <t>Cobro Crédito Servic</t>
  </si>
  <si>
    <t>CAJA</t>
  </si>
  <si>
    <t>D     51</t>
  </si>
  <si>
    <t>T 00044959</t>
  </si>
  <si>
    <t>UD10002-AS24201</t>
  </si>
  <si>
    <t>PBALBUENA</t>
  </si>
  <si>
    <t>D  2,407</t>
  </si>
  <si>
    <t>AJUSTES</t>
  </si>
  <si>
    <t>NA21001-0024103</t>
  </si>
  <si>
    <t>Poliza Contable de D</t>
  </si>
  <si>
    <t>LJIMENEZ</t>
  </si>
  <si>
    <t>AJUSTES DE SALDOS MENORES SEPT</t>
  </si>
  <si>
    <t>D  1,766</t>
  </si>
  <si>
    <t>UA43002-0024839</t>
  </si>
  <si>
    <t>D  1,330</t>
  </si>
  <si>
    <t>S 00048368</t>
  </si>
  <si>
    <t>UD10002-AS27439</t>
  </si>
  <si>
    <t>Sumas</t>
  </si>
  <si>
    <t>Saldo  Final</t>
  </si>
  <si>
    <t>D    178</t>
  </si>
  <si>
    <t>UA14002-ZS01092</t>
  </si>
  <si>
    <t>Nota Credito Servici</t>
  </si>
  <si>
    <t>D    179</t>
  </si>
  <si>
    <t>UD10002-AS27823</t>
  </si>
  <si>
    <t>D  2,137</t>
  </si>
  <si>
    <t>UA43002-0026018</t>
  </si>
  <si>
    <t>D  1,081</t>
  </si>
  <si>
    <t>H 00053482</t>
  </si>
  <si>
    <t>UD10002-AS31547</t>
  </si>
  <si>
    <t>D  2,900</t>
  </si>
  <si>
    <t>TOKIO MAR</t>
  </si>
  <si>
    <t>NA21001-0025906</t>
  </si>
  <si>
    <t>D    919</t>
  </si>
  <si>
    <t>T 00058832</t>
  </si>
  <si>
    <t>UD10002-AS36998</t>
  </si>
  <si>
    <t>Auxiliar del 01/01/14 al 31/12/14</t>
  </si>
  <si>
    <t>Cuenta  211-C100411          GRUPO NACIONAL PROVINCIAL S.A.</t>
  </si>
  <si>
    <t>D    694</t>
  </si>
  <si>
    <t>DEPOSITO</t>
  </si>
  <si>
    <t>UA43002-</t>
  </si>
  <si>
    <t>LJIMENEZ:GRUPO NACIONAL PROVINCIAL</t>
  </si>
  <si>
    <t>AS19261</t>
  </si>
  <si>
    <t>AS18867</t>
  </si>
  <si>
    <t>AS18866</t>
  </si>
  <si>
    <t>D    716</t>
  </si>
  <si>
    <t>GRUPO NACIONAL PROVINCIAL S.A.B.</t>
  </si>
  <si>
    <t>AS18871</t>
  </si>
  <si>
    <t>AS18579</t>
  </si>
  <si>
    <t>AS18868</t>
  </si>
  <si>
    <t>D  1,218</t>
  </si>
  <si>
    <t>H 00039640</t>
  </si>
  <si>
    <t>UD10002-</t>
  </si>
  <si>
    <t>AS20231</t>
  </si>
  <si>
    <t>D  1,220</t>
  </si>
  <si>
    <t>H 00040367</t>
  </si>
  <si>
    <t>AS20232</t>
  </si>
  <si>
    <t>D  1,513</t>
  </si>
  <si>
    <t>H 00040488</t>
  </si>
  <si>
    <t>AS20318</t>
  </si>
  <si>
    <t>D  1,518</t>
  </si>
  <si>
    <t>H 00040451</t>
  </si>
  <si>
    <t>AS20323</t>
  </si>
  <si>
    <t>D  1,520</t>
  </si>
  <si>
    <t>H 00040583</t>
  </si>
  <si>
    <t>AS20325</t>
  </si>
  <si>
    <t>D    899</t>
  </si>
  <si>
    <t>H 00040852</t>
  </si>
  <si>
    <t>AS20717</t>
  </si>
  <si>
    <t>D    918</t>
  </si>
  <si>
    <t>H 00040109</t>
  </si>
  <si>
    <t>AS20722</t>
  </si>
  <si>
    <t>D    955</t>
  </si>
  <si>
    <t>H 00039729</t>
  </si>
  <si>
    <t>AS20734</t>
  </si>
  <si>
    <t>D  1,825</t>
  </si>
  <si>
    <t>AS18342</t>
  </si>
  <si>
    <t>D  1,409</t>
  </si>
  <si>
    <t>D  1,594</t>
  </si>
  <si>
    <t>AS19433</t>
  </si>
  <si>
    <t>D  1,936</t>
  </si>
  <si>
    <t>D     93</t>
  </si>
  <si>
    <t>AS19531</t>
  </si>
  <si>
    <t>D  1,049</t>
  </si>
  <si>
    <t>D  1,205</t>
  </si>
  <si>
    <t>H 00041771</t>
  </si>
  <si>
    <t>UD10014-</t>
  </si>
  <si>
    <t>H041771</t>
  </si>
  <si>
    <t>CREDITO ASEGURADORAS</t>
  </si>
  <si>
    <t>D  1,267</t>
  </si>
  <si>
    <t>H 00042947</t>
  </si>
  <si>
    <t>H042947</t>
  </si>
  <si>
    <t xml:space="preserve"> </t>
  </si>
  <si>
    <t>H 00043576</t>
  </si>
  <si>
    <t>H043576</t>
  </si>
  <si>
    <t>D  1,430</t>
  </si>
  <si>
    <t>H 00043352</t>
  </si>
  <si>
    <t>H043352</t>
  </si>
  <si>
    <t>D  1,384</t>
  </si>
  <si>
    <t>H 00043151</t>
  </si>
  <si>
    <t>H043151</t>
  </si>
  <si>
    <t>D  1,464</t>
  </si>
  <si>
    <t>H 00043571</t>
  </si>
  <si>
    <t>H043571</t>
  </si>
  <si>
    <t>D  1,474</t>
  </si>
  <si>
    <t>H 00044092</t>
  </si>
  <si>
    <t>H044092</t>
  </si>
  <si>
    <t>D  1,481</t>
  </si>
  <si>
    <t>H 00043809</t>
  </si>
  <si>
    <t>H043809</t>
  </si>
  <si>
    <t>D  2,021</t>
  </si>
  <si>
    <t>H 00043819</t>
  </si>
  <si>
    <t>H043819</t>
  </si>
  <si>
    <t>D  1,604</t>
  </si>
  <si>
    <t>AS19767</t>
  </si>
  <si>
    <t>D  1,777</t>
  </si>
  <si>
    <t>H 00043970</t>
  </si>
  <si>
    <t>H043970</t>
  </si>
  <si>
    <t>D  1,788</t>
  </si>
  <si>
    <t>H 00043805</t>
  </si>
  <si>
    <t>H043805</t>
  </si>
  <si>
    <t>D  2,261</t>
  </si>
  <si>
    <t>D  2,266</t>
  </si>
  <si>
    <t>D  2,267</t>
  </si>
  <si>
    <t>D    649</t>
  </si>
  <si>
    <t>H 00043720</t>
  </si>
  <si>
    <t>H043720</t>
  </si>
  <si>
    <t>D    652</t>
  </si>
  <si>
    <t>H 00044791</t>
  </si>
  <si>
    <t>H044791</t>
  </si>
  <si>
    <t>D  1,053</t>
  </si>
  <si>
    <t>D  1,125</t>
  </si>
  <si>
    <t>H 00043765</t>
  </si>
  <si>
    <t>H043765</t>
  </si>
  <si>
    <t>D  1,555</t>
  </si>
  <si>
    <t>D  1,836</t>
  </si>
  <si>
    <t>H 00044561</t>
  </si>
  <si>
    <t>H044561</t>
  </si>
  <si>
    <t>D  1,837</t>
  </si>
  <si>
    <t>H 00044170</t>
  </si>
  <si>
    <t>H044170</t>
  </si>
  <si>
    <t>D  2,016</t>
  </si>
  <si>
    <t>H 00044038</t>
  </si>
  <si>
    <t>H044038</t>
  </si>
  <si>
    <t>D  2,060</t>
  </si>
  <si>
    <t>H 00045275</t>
  </si>
  <si>
    <t>H045275</t>
  </si>
  <si>
    <t>D  2,191</t>
  </si>
  <si>
    <t>D  2,193</t>
  </si>
  <si>
    <t>D  2,276</t>
  </si>
  <si>
    <t>D  1,048</t>
  </si>
  <si>
    <t>H 00045746</t>
  </si>
  <si>
    <t>H045746</t>
  </si>
  <si>
    <t>D</t>
  </si>
  <si>
    <t>D  1,543</t>
  </si>
  <si>
    <t>D    508</t>
  </si>
  <si>
    <t>D  1,020</t>
  </si>
  <si>
    <t>H 00046035</t>
  </si>
  <si>
    <t>H046035</t>
  </si>
  <si>
    <t>D  1,021</t>
  </si>
  <si>
    <t>H 00046034</t>
  </si>
  <si>
    <t>H046034</t>
  </si>
  <si>
    <t>D  1,667</t>
  </si>
  <si>
    <t>D  1,872</t>
  </si>
  <si>
    <t>D  1,767</t>
  </si>
  <si>
    <t>H 00047593</t>
  </si>
  <si>
    <t>H047593</t>
  </si>
  <si>
    <t>D  2,015</t>
  </si>
  <si>
    <t>H 00047633</t>
  </si>
  <si>
    <t>H047633</t>
  </si>
  <si>
    <t>D  2,174</t>
  </si>
  <si>
    <t>H 00047328</t>
  </si>
  <si>
    <t>AS26961</t>
  </si>
  <si>
    <t>A</t>
  </si>
  <si>
    <t>D  2,238</t>
  </si>
  <si>
    <t>H 00047756</t>
  </si>
  <si>
    <t>H047756</t>
  </si>
  <si>
    <t>D  2,294</t>
  </si>
  <si>
    <t>D    644</t>
  </si>
  <si>
    <t>UA14002-</t>
  </si>
  <si>
    <t>ZS01078</t>
  </si>
  <si>
    <t>D    645</t>
  </si>
  <si>
    <t>H047328</t>
  </si>
  <si>
    <t>D  1,024</t>
  </si>
  <si>
    <t>H 00048094</t>
  </si>
  <si>
    <t>H048094</t>
  </si>
  <si>
    <t>D  1,034</t>
  </si>
  <si>
    <t>H 00048066</t>
  </si>
  <si>
    <t>H048066</t>
  </si>
  <si>
    <t>D  1,197</t>
  </si>
  <si>
    <t>H 00048233</t>
  </si>
  <si>
    <t>H048233</t>
  </si>
  <si>
    <t>D, 2902</t>
  </si>
  <si>
    <t>D  2,319</t>
  </si>
  <si>
    <t>H 00048788</t>
  </si>
  <si>
    <t>AS28535</t>
  </si>
  <si>
    <t>GRUPO NACIONAL PROVINCIAL</t>
  </si>
  <si>
    <t>B</t>
  </si>
  <si>
    <t>D  2,320</t>
  </si>
  <si>
    <t>ZS01174</t>
  </si>
  <si>
    <t>D  2,321</t>
  </si>
  <si>
    <t>H048788</t>
  </si>
  <si>
    <t>D  1,173</t>
  </si>
  <si>
    <t>H 00049335</t>
  </si>
  <si>
    <t>AS28965</t>
  </si>
  <si>
    <t>C</t>
  </si>
  <si>
    <t>D  1,174</t>
  </si>
  <si>
    <t>ZS01204</t>
  </si>
  <si>
    <t>D  1,175</t>
  </si>
  <si>
    <t>H049335</t>
  </si>
  <si>
    <t>D  1,291</t>
  </si>
  <si>
    <t>H 00049045</t>
  </si>
  <si>
    <t>H049045</t>
  </si>
  <si>
    <t>D  1,810</t>
  </si>
  <si>
    <t>H 00049805</t>
  </si>
  <si>
    <t>H049805</t>
  </si>
  <si>
    <t>D  2,456</t>
  </si>
  <si>
    <t>D  1,172</t>
  </si>
  <si>
    <t>H 00051316</t>
  </si>
  <si>
    <t>H051316</t>
  </si>
  <si>
    <t>D  1,887</t>
  </si>
  <si>
    <t>D    959</t>
  </si>
  <si>
    <t>TRANSFEREN</t>
  </si>
  <si>
    <t>D  1,192</t>
  </si>
  <si>
    <t>H 00052197</t>
  </si>
  <si>
    <t>H052197</t>
  </si>
  <si>
    <t>D  1,418</t>
  </si>
  <si>
    <t>H 00051701</t>
  </si>
  <si>
    <t>H051701</t>
  </si>
  <si>
    <t>D  2,101</t>
  </si>
  <si>
    <t>D  1,133</t>
  </si>
  <si>
    <t>H 00052459</t>
  </si>
  <si>
    <t>H052459</t>
  </si>
  <si>
    <t>D  2,378</t>
  </si>
  <si>
    <t>D  2,379</t>
  </si>
  <si>
    <t>D  2,388</t>
  </si>
  <si>
    <t>D  2,390</t>
  </si>
  <si>
    <t>D  1,242</t>
  </si>
  <si>
    <t>H 00053567</t>
  </si>
  <si>
    <t>H053567</t>
  </si>
  <si>
    <t>D  2,317</t>
  </si>
  <si>
    <t>H 00054133</t>
  </si>
  <si>
    <t>H054133</t>
  </si>
  <si>
    <t>H 00054331</t>
  </si>
  <si>
    <t>H054331</t>
  </si>
  <si>
    <t>D    966</t>
  </si>
  <si>
    <t>H 00054529</t>
  </si>
  <si>
    <t>H054529</t>
  </si>
  <si>
    <t>H 00053772</t>
  </si>
  <si>
    <t>H053772</t>
  </si>
  <si>
    <t>D  1,517</t>
  </si>
  <si>
    <t>H 00054581</t>
  </si>
  <si>
    <t>H054581</t>
  </si>
  <si>
    <t>D  1,948</t>
  </si>
  <si>
    <t>H 00054981</t>
  </si>
  <si>
    <t>H054981</t>
  </si>
  <si>
    <t>D  1,949</t>
  </si>
  <si>
    <t>H 00054926</t>
  </si>
  <si>
    <t>H054926</t>
  </si>
  <si>
    <t>I  1,037</t>
  </si>
  <si>
    <t>transfer</t>
  </si>
  <si>
    <t>UA43001-</t>
  </si>
  <si>
    <t>Cobro credito Refacc</t>
  </si>
  <si>
    <t>LJIMENEZ:GRUPO NACIONAL P</t>
  </si>
  <si>
    <t>D  2,079</t>
  </si>
  <si>
    <t>H 00056126</t>
  </si>
  <si>
    <t>H056126</t>
  </si>
  <si>
    <t>D  2,080</t>
  </si>
  <si>
    <t>H 00053205</t>
  </si>
  <si>
    <t>H053205</t>
  </si>
  <si>
    <t>D  2,352</t>
  </si>
  <si>
    <t>H 00056180</t>
  </si>
  <si>
    <t>H056180</t>
  </si>
  <si>
    <t>I 1017</t>
  </si>
  <si>
    <t>H-54331</t>
  </si>
  <si>
    <t>UA06001-</t>
  </si>
  <si>
    <t>ZS01426</t>
  </si>
  <si>
    <t>Bonificacion de Cred</t>
  </si>
  <si>
    <t>D  1,196</t>
  </si>
  <si>
    <t>SMEDINA</t>
  </si>
  <si>
    <t>D  1,352</t>
  </si>
  <si>
    <t>TRANFERENC</t>
  </si>
  <si>
    <t>D  1,542</t>
  </si>
  <si>
    <t>H 00056034</t>
  </si>
  <si>
    <t>H056034</t>
  </si>
  <si>
    <t>D    244</t>
  </si>
  <si>
    <t>D  1,151</t>
  </si>
  <si>
    <t>TRANSF</t>
  </si>
  <si>
    <t>D  1,958</t>
  </si>
  <si>
    <t>H 00055235</t>
  </si>
  <si>
    <t>H055235</t>
  </si>
  <si>
    <t>D  2,289</t>
  </si>
  <si>
    <t>H 00057767</t>
  </si>
  <si>
    <t>H057767</t>
  </si>
  <si>
    <t>D  1,101</t>
  </si>
  <si>
    <t>D  1,765</t>
  </si>
  <si>
    <t>H 00057031</t>
  </si>
  <si>
    <t>H057031</t>
  </si>
  <si>
    <t>D  3,226</t>
  </si>
  <si>
    <t>RF-30674</t>
  </si>
  <si>
    <t>D     70</t>
  </si>
  <si>
    <t>D    572</t>
  </si>
  <si>
    <t>H 00057702</t>
  </si>
  <si>
    <t>H057702</t>
  </si>
  <si>
    <t>D    877</t>
  </si>
  <si>
    <t>D  1,077</t>
  </si>
  <si>
    <t>H 00058873</t>
  </si>
  <si>
    <t>H058873</t>
  </si>
  <si>
    <t>D  2,215</t>
  </si>
  <si>
    <t>H 00059114</t>
  </si>
  <si>
    <t>H059114</t>
  </si>
  <si>
    <t>QUALITAS COMPAÑÍA</t>
  </si>
  <si>
    <t>Cuenta  211-C100554          QUALITAS COMPAÑIA DE SEGUROS S.A.B.</t>
  </si>
  <si>
    <t>D    237</t>
  </si>
  <si>
    <t>H 00031838</t>
  </si>
  <si>
    <t>ZS00700</t>
  </si>
  <si>
    <t>QUALITAS COMPAÑIA DE SEGUROS SAB DE</t>
  </si>
  <si>
    <t>D    370</t>
  </si>
  <si>
    <t>AS12406</t>
  </si>
  <si>
    <t>D    442</t>
  </si>
  <si>
    <t>LJIMENEZ:QUALITAS COMPAÑIA DE SEGUR</t>
  </si>
  <si>
    <t>AS12159</t>
  </si>
  <si>
    <t>D    617</t>
  </si>
  <si>
    <t>H 00031839</t>
  </si>
  <si>
    <t>AS12502</t>
  </si>
  <si>
    <t>D    732</t>
  </si>
  <si>
    <t>D    969</t>
  </si>
  <si>
    <t>H 00032169</t>
  </si>
  <si>
    <t>AS12618</t>
  </si>
  <si>
    <t>D  1,216</t>
  </si>
  <si>
    <t>AS11695</t>
  </si>
  <si>
    <t>D  1,558</t>
  </si>
  <si>
    <t>D  1,629</t>
  </si>
  <si>
    <t>H 00032751</t>
  </si>
  <si>
    <t>AS12814</t>
  </si>
  <si>
    <t>D  1,630</t>
  </si>
  <si>
    <t>H 00032503</t>
  </si>
  <si>
    <t>AS12815</t>
  </si>
  <si>
    <t>D    328</t>
  </si>
  <si>
    <t>D    518</t>
  </si>
  <si>
    <t>H 00032840</t>
  </si>
  <si>
    <t>AS13047</t>
  </si>
  <si>
    <t>D    620</t>
  </si>
  <si>
    <t>H 00032620</t>
  </si>
  <si>
    <t>AS13083</t>
  </si>
  <si>
    <t>D    907</t>
  </si>
  <si>
    <t>H 00032779</t>
  </si>
  <si>
    <t>AS13201</t>
  </si>
  <si>
    <t>D    908</t>
  </si>
  <si>
    <t>H 00032965</t>
  </si>
  <si>
    <t>AS13202</t>
  </si>
  <si>
    <t>I    447</t>
  </si>
  <si>
    <t>D  1,514</t>
  </si>
  <si>
    <t>H 00033199</t>
  </si>
  <si>
    <t>AS13389</t>
  </si>
  <si>
    <t>D  1,721</t>
  </si>
  <si>
    <t>H 00032427</t>
  </si>
  <si>
    <t>AS13427</t>
  </si>
  <si>
    <t>D    145</t>
  </si>
  <si>
    <t>ZS00734</t>
  </si>
  <si>
    <t>D    191</t>
  </si>
  <si>
    <t>AS13526</t>
  </si>
  <si>
    <t>D    309</t>
  </si>
  <si>
    <t>H 00032873</t>
  </si>
  <si>
    <t>AS13668</t>
  </si>
  <si>
    <t>D    697</t>
  </si>
  <si>
    <t>H 00033649</t>
  </si>
  <si>
    <t>AS13693</t>
  </si>
  <si>
    <t>H 00033903</t>
  </si>
  <si>
    <t>AS13824</t>
  </si>
  <si>
    <t>D  1,301</t>
  </si>
  <si>
    <t>D  1,436</t>
  </si>
  <si>
    <t>H 00033979</t>
  </si>
  <si>
    <t>AS13921</t>
  </si>
  <si>
    <t>D    231</t>
  </si>
  <si>
    <t>D    319</t>
  </si>
  <si>
    <t>D  1,388</t>
  </si>
  <si>
    <t>H 00034623</t>
  </si>
  <si>
    <t>AS14557</t>
  </si>
  <si>
    <t>D  1,620</t>
  </si>
  <si>
    <t>H 00034032</t>
  </si>
  <si>
    <t>AS14634</t>
  </si>
  <si>
    <t>D    515</t>
  </si>
  <si>
    <t>D  1,140</t>
  </si>
  <si>
    <t>H 00034780</t>
  </si>
  <si>
    <t>AS15135</t>
  </si>
  <si>
    <t>D  1,382</t>
  </si>
  <si>
    <t>H 00035026</t>
  </si>
  <si>
    <t>AS15217</t>
  </si>
  <si>
    <t>D  1,383</t>
  </si>
  <si>
    <t>H 00035042</t>
  </si>
  <si>
    <t>AS15218</t>
  </si>
  <si>
    <t>D  1,745</t>
  </si>
  <si>
    <t>H 00035240</t>
  </si>
  <si>
    <t>AS15306</t>
  </si>
  <si>
    <t>D  1,748</t>
  </si>
  <si>
    <t>H 00035245</t>
  </si>
  <si>
    <t>AS15309</t>
  </si>
  <si>
    <t>D    272</t>
  </si>
  <si>
    <t>D    824</t>
  </si>
  <si>
    <t>D  1,692</t>
  </si>
  <si>
    <t>H 00036060</t>
  </si>
  <si>
    <t>AS15894</t>
  </si>
  <si>
    <t>D  1,778</t>
  </si>
  <si>
    <t>H 00035325</t>
  </si>
  <si>
    <t>AS15944</t>
  </si>
  <si>
    <t>D    132</t>
  </si>
  <si>
    <t>ZS00808</t>
  </si>
  <si>
    <t>D    170</t>
  </si>
  <si>
    <t>AS16002</t>
  </si>
  <si>
    <t>D    902</t>
  </si>
  <si>
    <t>D  1,191</t>
  </si>
  <si>
    <t>H 00036363</t>
  </si>
  <si>
    <t>AS16401</t>
  </si>
  <si>
    <t>D  1,290</t>
  </si>
  <si>
    <t>D  1,361</t>
  </si>
  <si>
    <t>H 00036236</t>
  </si>
  <si>
    <t>AS16453</t>
  </si>
  <si>
    <t>D  2,040</t>
  </si>
  <si>
    <t>H 00036249</t>
  </si>
  <si>
    <t>AS16626</t>
  </si>
  <si>
    <t>D  2,329</t>
  </si>
  <si>
    <t>D    357</t>
  </si>
  <si>
    <t>H 00036925</t>
  </si>
  <si>
    <t>AS16958</t>
  </si>
  <si>
    <t>D    979</t>
  </si>
  <si>
    <t>H 00036132</t>
  </si>
  <si>
    <t>AS16970</t>
  </si>
  <si>
    <t>D  1,038</t>
  </si>
  <si>
    <t>H 00036941</t>
  </si>
  <si>
    <t>AS16985</t>
  </si>
  <si>
    <t>D  1,060</t>
  </si>
  <si>
    <t>H 00036786</t>
  </si>
  <si>
    <t>AS16991</t>
  </si>
  <si>
    <t>I    488</t>
  </si>
  <si>
    <t>D  1,802</t>
  </si>
  <si>
    <t>D  1,902</t>
  </si>
  <si>
    <t>H 00037278</t>
  </si>
  <si>
    <t>AS17214</t>
  </si>
  <si>
    <t>D  1,923</t>
  </si>
  <si>
    <t>H 00036983</t>
  </si>
  <si>
    <t>AS17227</t>
  </si>
  <si>
    <t>D  1,927</t>
  </si>
  <si>
    <t>ZS00834</t>
  </si>
  <si>
    <t>D  1,938</t>
  </si>
  <si>
    <t>AS17230</t>
  </si>
  <si>
    <t>D  2,161</t>
  </si>
  <si>
    <t>AS8841</t>
  </si>
  <si>
    <t>AR3218</t>
  </si>
  <si>
    <t>D  2,282</t>
  </si>
  <si>
    <t>D     64</t>
  </si>
  <si>
    <t>D    993</t>
  </si>
  <si>
    <t>H 00036869</t>
  </si>
  <si>
    <t>AS17610</t>
  </si>
  <si>
    <t>D    994</t>
  </si>
  <si>
    <t>H 00037890</t>
  </si>
  <si>
    <t>AS17611</t>
  </si>
  <si>
    <t>D  1,792</t>
  </si>
  <si>
    <t>H 00038037</t>
  </si>
  <si>
    <t>AS17864</t>
  </si>
  <si>
    <t>D  1,814</t>
  </si>
  <si>
    <t>H 00037598</t>
  </si>
  <si>
    <t>AS17874</t>
  </si>
  <si>
    <t>H 00038099</t>
  </si>
  <si>
    <t>AS17900</t>
  </si>
  <si>
    <t>D    847</t>
  </si>
  <si>
    <t>H 00038288</t>
  </si>
  <si>
    <t>AS18185</t>
  </si>
  <si>
    <t>D  2,222</t>
  </si>
  <si>
    <t>H 00038820</t>
  </si>
  <si>
    <t>AS18572</t>
  </si>
  <si>
    <t>D  2,224</t>
  </si>
  <si>
    <t>H 00038802</t>
  </si>
  <si>
    <t>AS18574</t>
  </si>
  <si>
    <t>D  2,225</t>
  </si>
  <si>
    <t>H 00038273</t>
  </si>
  <si>
    <t>AS18575</t>
  </si>
  <si>
    <t>D  2,232</t>
  </si>
  <si>
    <t>H 00038454</t>
  </si>
  <si>
    <t>AS18580</t>
  </si>
  <si>
    <t>D  2,359</t>
  </si>
  <si>
    <t>D    120</t>
  </si>
  <si>
    <t>D    954</t>
  </si>
  <si>
    <t>D  1,968</t>
  </si>
  <si>
    <t>H 00038866</t>
  </si>
  <si>
    <t>AS19123</t>
  </si>
  <si>
    <t>D  2,131</t>
  </si>
  <si>
    <t>H 00039206</t>
  </si>
  <si>
    <t>AS19163</t>
  </si>
  <si>
    <t>D  2,132</t>
  </si>
  <si>
    <t>H 00038265</t>
  </si>
  <si>
    <t>AS19164</t>
  </si>
  <si>
    <t>D    581</t>
  </si>
  <si>
    <t>ZS00879</t>
  </si>
  <si>
    <t>D    590</t>
  </si>
  <si>
    <t>AS19352</t>
  </si>
  <si>
    <t>D    599</t>
  </si>
  <si>
    <t>ZS00880</t>
  </si>
  <si>
    <t>D    868</t>
  </si>
  <si>
    <t>AS19431</t>
  </si>
  <si>
    <t>D  1,156</t>
  </si>
  <si>
    <t>D  1,274</t>
  </si>
  <si>
    <t>H 00039250</t>
  </si>
  <si>
    <t>AS19533</t>
  </si>
  <si>
    <t>D  1,277</t>
  </si>
  <si>
    <t>H 00039817</t>
  </si>
  <si>
    <t>AS19534</t>
  </si>
  <si>
    <t>D  1,296</t>
  </si>
  <si>
    <t>H 00039441</t>
  </si>
  <si>
    <t>AS19544</t>
  </si>
  <si>
    <t>E</t>
  </si>
  <si>
    <t>D  1,816</t>
  </si>
  <si>
    <t>H 00039638</t>
  </si>
  <si>
    <t>AS19696</t>
  </si>
  <si>
    <t>D  1,933</t>
  </si>
  <si>
    <t>H 00039988</t>
  </si>
  <si>
    <t>AS19729</t>
  </si>
  <si>
    <t>D  1,471</t>
  </si>
  <si>
    <t>ZS00896</t>
  </si>
  <si>
    <t>D  1,504</t>
  </si>
  <si>
    <t>D  1,512</t>
  </si>
  <si>
    <t>AS20317</t>
  </si>
  <si>
    <t>H 00039700</t>
  </si>
  <si>
    <t>AS20320</t>
  </si>
  <si>
    <t>D  1,515</t>
  </si>
  <si>
    <t>H 00039895</t>
  </si>
  <si>
    <t>AS20321</t>
  </si>
  <si>
    <t>D  1,519</t>
  </si>
  <si>
    <t>H 00040049</t>
  </si>
  <si>
    <t>AS20324</t>
  </si>
  <si>
    <t>D  1,521</t>
  </si>
  <si>
    <t>H 00040484</t>
  </si>
  <si>
    <t>AS20326</t>
  </si>
  <si>
    <t>D    762</t>
  </si>
  <si>
    <t>D    898</t>
  </si>
  <si>
    <t>H 00040713</t>
  </si>
  <si>
    <t>AS20716</t>
  </si>
  <si>
    <t>D    904</t>
  </si>
  <si>
    <t>H 00039365</t>
  </si>
  <si>
    <t>AS20719</t>
  </si>
  <si>
    <t>H 00040682</t>
  </si>
  <si>
    <t>AS20721</t>
  </si>
  <si>
    <t>H 00040781</t>
  </si>
  <si>
    <t>AS20723</t>
  </si>
  <si>
    <t>H 00040881</t>
  </si>
  <si>
    <t>AS20742</t>
  </si>
  <si>
    <t>D  1,467</t>
  </si>
  <si>
    <t>H 00041233</t>
  </si>
  <si>
    <t>AS20870</t>
  </si>
  <si>
    <t>QUALITAS COMPAÑIA DE SEGUROS S.A. D</t>
  </si>
  <si>
    <t>F</t>
  </si>
  <si>
    <t>D  1,468</t>
  </si>
  <si>
    <t>ZS00907</t>
  </si>
  <si>
    <t>D  1,469</t>
  </si>
  <si>
    <t>H041233</t>
  </si>
  <si>
    <t>D  1,614</t>
  </si>
  <si>
    <t>D  1,615</t>
  </si>
  <si>
    <t>D  1,647</t>
  </si>
  <si>
    <t>H 00041231</t>
  </si>
  <si>
    <t>H041231</t>
  </si>
  <si>
    <t>D  1,703</t>
  </si>
  <si>
    <t>D  1,807</t>
  </si>
  <si>
    <t>H 00040863</t>
  </si>
  <si>
    <t>H040863</t>
  </si>
  <si>
    <t>D    414</t>
  </si>
  <si>
    <t>H 00040888</t>
  </si>
  <si>
    <t>H040888</t>
  </si>
  <si>
    <t>D    492</t>
  </si>
  <si>
    <t>D    746</t>
  </si>
  <si>
    <t>D  1,286</t>
  </si>
  <si>
    <t>D  1,480</t>
  </si>
  <si>
    <t>H 00041447</t>
  </si>
  <si>
    <t>H041447</t>
  </si>
  <si>
    <t>D  1,492</t>
  </si>
  <si>
    <t>H 00041309</t>
  </si>
  <si>
    <t>H041309</t>
  </si>
  <si>
    <t>D  1,529</t>
  </si>
  <si>
    <t>H 00041329</t>
  </si>
  <si>
    <t>H041329</t>
  </si>
  <si>
    <t>D  1,530</t>
  </si>
  <si>
    <t>H 00041864</t>
  </si>
  <si>
    <t>H041864</t>
  </si>
  <si>
    <t>D  1,634</t>
  </si>
  <si>
    <t>H 00041443</t>
  </si>
  <si>
    <t>H041443</t>
  </si>
  <si>
    <t>D    390</t>
  </si>
  <si>
    <t>DEP. BBVA</t>
  </si>
  <si>
    <t>D    725</t>
  </si>
  <si>
    <t>D    743</t>
  </si>
  <si>
    <t>H 00041151</t>
  </si>
  <si>
    <t>D    747</t>
  </si>
  <si>
    <t>H 00040536</t>
  </si>
  <si>
    <t>D    764</t>
  </si>
  <si>
    <t>H 00042118</t>
  </si>
  <si>
    <t>H042118</t>
  </si>
  <si>
    <t>D  1,572</t>
  </si>
  <si>
    <t>H 00042566</t>
  </si>
  <si>
    <t>H042566</t>
  </si>
  <si>
    <t>D  1,782</t>
  </si>
  <si>
    <t>H 00042558</t>
  </si>
  <si>
    <t>H042558</t>
  </si>
  <si>
    <t>D  1,962</t>
  </si>
  <si>
    <t>DEPOSITO B</t>
  </si>
  <si>
    <t>D  1,204</t>
  </si>
  <si>
    <t>H 00041951</t>
  </si>
  <si>
    <t>H041951</t>
  </si>
  <si>
    <t>D  1,283</t>
  </si>
  <si>
    <t>D  1,333</t>
  </si>
  <si>
    <t>H 00043461</t>
  </si>
  <si>
    <t>H043461</t>
  </si>
  <si>
    <t>D    176</t>
  </si>
  <si>
    <t>H 00042221</t>
  </si>
  <si>
    <t>H042221</t>
  </si>
  <si>
    <t>D    826</t>
  </si>
  <si>
    <t>H 00043363</t>
  </si>
  <si>
    <t>H043363</t>
  </si>
  <si>
    <t>H 00043401</t>
  </si>
  <si>
    <t>H043401</t>
  </si>
  <si>
    <t>D  1,208</t>
  </si>
  <si>
    <t>H 00043154</t>
  </si>
  <si>
    <t>H043154</t>
  </si>
  <si>
    <t>D  1,466</t>
  </si>
  <si>
    <t>H 00042660</t>
  </si>
  <si>
    <t>H042660</t>
  </si>
  <si>
    <t>D  2,118</t>
  </si>
  <si>
    <t>D  1,047</t>
  </si>
  <si>
    <t>H 00043603</t>
  </si>
  <si>
    <t>H043603</t>
  </si>
  <si>
    <t>D  1,088</t>
  </si>
  <si>
    <t>D  1,170</t>
  </si>
  <si>
    <t>H 00044593</t>
  </si>
  <si>
    <t>H044593</t>
  </si>
  <si>
    <t>D  2,264</t>
  </si>
  <si>
    <t>D    529</t>
  </si>
  <si>
    <t>D    654</t>
  </si>
  <si>
    <t>H 00044512</t>
  </si>
  <si>
    <t>H044512</t>
  </si>
  <si>
    <t>D  1,082</t>
  </si>
  <si>
    <t>D  1,120</t>
  </si>
  <si>
    <t>H 00043575</t>
  </si>
  <si>
    <t>H043575</t>
  </si>
  <si>
    <t>D  1,817</t>
  </si>
  <si>
    <t>H 00044983</t>
  </si>
  <si>
    <t>H044983</t>
  </si>
  <si>
    <t>D  2,033</t>
  </si>
  <si>
    <t>H 00041487</t>
  </si>
  <si>
    <t>H041487</t>
  </si>
  <si>
    <t>H 00045663</t>
  </si>
  <si>
    <t>H045663</t>
  </si>
  <si>
    <t>D  2,277</t>
  </si>
  <si>
    <t>D    525</t>
  </si>
  <si>
    <t>H 00044268</t>
  </si>
  <si>
    <t>H044268</t>
  </si>
  <si>
    <t>D    759</t>
  </si>
  <si>
    <t>D  1,052</t>
  </si>
  <si>
    <t>H 00046065</t>
  </si>
  <si>
    <t>H046065</t>
  </si>
  <si>
    <t>D  1,214</t>
  </si>
  <si>
    <t>H 00044338</t>
  </si>
  <si>
    <t>H044338</t>
  </si>
  <si>
    <t>D  1,215</t>
  </si>
  <si>
    <t>H 00043655</t>
  </si>
  <si>
    <t>H043655</t>
  </si>
  <si>
    <t>D  1,271</t>
  </si>
  <si>
    <t>D  2,004</t>
  </si>
  <si>
    <t>H 00045838</t>
  </si>
  <si>
    <t>H045838</t>
  </si>
  <si>
    <t>D    335</t>
  </si>
  <si>
    <t>H 00045945</t>
  </si>
  <si>
    <t>H045945</t>
  </si>
  <si>
    <t>D  1,023</t>
  </si>
  <si>
    <t>H 00046877</t>
  </si>
  <si>
    <t>H046877</t>
  </si>
  <si>
    <t>D  2,257</t>
  </si>
  <si>
    <t>H 00045761</t>
  </si>
  <si>
    <t>H045761</t>
  </si>
  <si>
    <t>D  2,285</t>
  </si>
  <si>
    <t>H 00046032</t>
  </si>
  <si>
    <t>H046032</t>
  </si>
  <si>
    <t>D  2,286</t>
  </si>
  <si>
    <t>H 00046023</t>
  </si>
  <si>
    <t>H046023</t>
  </si>
  <si>
    <t>D    358</t>
  </si>
  <si>
    <t>H 00045946</t>
  </si>
  <si>
    <t>H045946</t>
  </si>
  <si>
    <t>D    363</t>
  </si>
  <si>
    <t>H 00046636</t>
  </si>
  <si>
    <t>H046636</t>
  </si>
  <si>
    <t>D    422</t>
  </si>
  <si>
    <t>D    606</t>
  </si>
  <si>
    <t>H 00046450</t>
  </si>
  <si>
    <t>H046450</t>
  </si>
  <si>
    <t>D    616</t>
  </si>
  <si>
    <t>D  1,085</t>
  </si>
  <si>
    <t>D  1,142</t>
  </si>
  <si>
    <t>H 00047297</t>
  </si>
  <si>
    <t>H047297</t>
  </si>
  <si>
    <t>D    408</t>
  </si>
  <si>
    <t>H 00048093</t>
  </si>
  <si>
    <t>H048093</t>
  </si>
  <si>
    <t>D  1,036</t>
  </si>
  <si>
    <t>H 00048609</t>
  </si>
  <si>
    <t>H048609</t>
  </si>
  <si>
    <t>D  1,186</t>
  </si>
  <si>
    <t>H 00048630</t>
  </si>
  <si>
    <t>H048630</t>
  </si>
  <si>
    <t>D  1,187</t>
  </si>
  <si>
    <t>H 00048195</t>
  </si>
  <si>
    <t>H048195</t>
  </si>
  <si>
    <t>D  1,245</t>
  </si>
  <si>
    <t>H 00045944</t>
  </si>
  <si>
    <t>H045944</t>
  </si>
  <si>
    <t>D     32</t>
  </si>
  <si>
    <t>H 00048428</t>
  </si>
  <si>
    <t>H048428</t>
  </si>
  <si>
    <t>D    752</t>
  </si>
  <si>
    <t>H 00048911</t>
  </si>
  <si>
    <t>H048911</t>
  </si>
  <si>
    <t>D    753</t>
  </si>
  <si>
    <t>H 00048131</t>
  </si>
  <si>
    <t>H048131</t>
  </si>
  <si>
    <t>D  1,222</t>
  </si>
  <si>
    <t>H 00048852</t>
  </si>
  <si>
    <t>AS28223</t>
  </si>
  <si>
    <t>G</t>
  </si>
  <si>
    <t>D  1,225</t>
  </si>
  <si>
    <t>ZS01107</t>
  </si>
  <si>
    <t>D  1,226</t>
  </si>
  <si>
    <t>H048852</t>
  </si>
  <si>
    <t>H 00049234</t>
  </si>
  <si>
    <t>H049234</t>
  </si>
  <si>
    <t>D  1,752</t>
  </si>
  <si>
    <t>H 00048848</t>
  </si>
  <si>
    <t>AS28389</t>
  </si>
  <si>
    <t>H</t>
  </si>
  <si>
    <t>D  1,753</t>
  </si>
  <si>
    <t>ZS01169</t>
  </si>
  <si>
    <t>D  1,754</t>
  </si>
  <si>
    <t>H048848</t>
  </si>
  <si>
    <t>D  1,755</t>
  </si>
  <si>
    <t>H 00049200</t>
  </si>
  <si>
    <t>H049200</t>
  </si>
  <si>
    <t>H 00048961</t>
  </si>
  <si>
    <t>H048961</t>
  </si>
  <si>
    <t>D  1,892</t>
  </si>
  <si>
    <t>H 00049277</t>
  </si>
  <si>
    <t>H049277</t>
  </si>
  <si>
    <t>H 00049029</t>
  </si>
  <si>
    <t>H049029</t>
  </si>
  <si>
    <t>D  2,105</t>
  </si>
  <si>
    <t>H 00049601</t>
  </si>
  <si>
    <t>H049601</t>
  </si>
  <si>
    <t>D  2,322</t>
  </si>
  <si>
    <t>H 00048857</t>
  </si>
  <si>
    <t>H048857</t>
  </si>
  <si>
    <t>D  1,176</t>
  </si>
  <si>
    <t>H 00050109</t>
  </si>
  <si>
    <t>H050109</t>
  </si>
  <si>
    <t>D  1,294</t>
  </si>
  <si>
    <t>H 00049198</t>
  </si>
  <si>
    <t>H049198</t>
  </si>
  <si>
    <t>D  1,320</t>
  </si>
  <si>
    <t>H 00049533</t>
  </si>
  <si>
    <t>H049533</t>
  </si>
  <si>
    <t>D  1,321</t>
  </si>
  <si>
    <t>H 00048809</t>
  </si>
  <si>
    <t>H048809</t>
  </si>
  <si>
    <t>D  1,322</t>
  </si>
  <si>
    <t>H 00049880</t>
  </si>
  <si>
    <t>H049880</t>
  </si>
  <si>
    <t>D  1,323</t>
  </si>
  <si>
    <t>H 00050075</t>
  </si>
  <si>
    <t>H050075</t>
  </si>
  <si>
    <t>D  1,930</t>
  </si>
  <si>
    <t>D    878</t>
  </si>
  <si>
    <t>H 00050575</t>
  </si>
  <si>
    <t>H050575</t>
  </si>
  <si>
    <t>D    879</t>
  </si>
  <si>
    <t>H 00050244</t>
  </si>
  <si>
    <t>H050244</t>
  </si>
  <si>
    <t>D    880</t>
  </si>
  <si>
    <t>H 00050177</t>
  </si>
  <si>
    <t>H050177</t>
  </si>
  <si>
    <t>I    470</t>
  </si>
  <si>
    <t>D  2,023</t>
  </si>
  <si>
    <t>H 00050576</t>
  </si>
  <si>
    <t>H050576</t>
  </si>
  <si>
    <t>D  2,024</t>
  </si>
  <si>
    <t>H 00050532</t>
  </si>
  <si>
    <t>H050532</t>
  </si>
  <si>
    <t>D  2,025</t>
  </si>
  <si>
    <t>H 00049162</t>
  </si>
  <si>
    <t>H049162</t>
  </si>
  <si>
    <t>D  2,034</t>
  </si>
  <si>
    <t>H 00051317</t>
  </si>
  <si>
    <t>H051317</t>
  </si>
  <si>
    <t>D  2,083</t>
  </si>
  <si>
    <t>H 00050770</t>
  </si>
  <si>
    <t>H050770</t>
  </si>
  <si>
    <t>D  2,084</t>
  </si>
  <si>
    <t>H 00050941</t>
  </si>
  <si>
    <t>H050941</t>
  </si>
  <si>
    <t>D  2,156</t>
  </si>
  <si>
    <t>H 00050942</t>
  </si>
  <si>
    <t>H050942</t>
  </si>
  <si>
    <t>D  2,159</t>
  </si>
  <si>
    <t>H 00051117</t>
  </si>
  <si>
    <t>H051117</t>
  </si>
  <si>
    <t>D    596</t>
  </si>
  <si>
    <t>D    985</t>
  </si>
  <si>
    <t>H 00051753</t>
  </si>
  <si>
    <t>H051753</t>
  </si>
  <si>
    <t>D    986</t>
  </si>
  <si>
    <t>H 00051666</t>
  </si>
  <si>
    <t>H051666</t>
  </si>
  <si>
    <t>D    987</t>
  </si>
  <si>
    <t>H 00051571</t>
  </si>
  <si>
    <t>H051571</t>
  </si>
  <si>
    <t>D  1,104</t>
  </si>
  <si>
    <t>D  1,433</t>
  </si>
  <si>
    <t>H 00050457</t>
  </si>
  <si>
    <t>H050457</t>
  </si>
  <si>
    <t>D  1,820</t>
  </si>
  <si>
    <t>D     53</t>
  </si>
  <si>
    <t>H 00051607</t>
  </si>
  <si>
    <t>H051607</t>
  </si>
  <si>
    <t>H 00050583</t>
  </si>
  <si>
    <t>H050583</t>
  </si>
  <si>
    <t>D    473</t>
  </si>
  <si>
    <t>H 00051790</t>
  </si>
  <si>
    <t>H 00052358</t>
  </si>
  <si>
    <t>H052358</t>
  </si>
  <si>
    <t>D    988</t>
  </si>
  <si>
    <t>H 00052294</t>
  </si>
  <si>
    <t>H052294</t>
  </si>
  <si>
    <t>D  1,281</t>
  </si>
  <si>
    <t>H 00051489</t>
  </si>
  <si>
    <t>H051489</t>
  </si>
  <si>
    <t>D  1,533</t>
  </si>
  <si>
    <t>H 00052071</t>
  </si>
  <si>
    <t>H052071</t>
  </si>
  <si>
    <t>D  1,536</t>
  </si>
  <si>
    <t>D  1,554</t>
  </si>
  <si>
    <t>H 00052290</t>
  </si>
  <si>
    <t>H052290</t>
  </si>
  <si>
    <t>D  1,569</t>
  </si>
  <si>
    <t>D  1,638</t>
  </si>
  <si>
    <t>H 00051589</t>
  </si>
  <si>
    <t>H051589</t>
  </si>
  <si>
    <t>D    484</t>
  </si>
  <si>
    <t>D    846</t>
  </si>
  <si>
    <t>D    997</t>
  </si>
  <si>
    <t>H 00052676</t>
  </si>
  <si>
    <t>H052676</t>
  </si>
  <si>
    <t>D    998</t>
  </si>
  <si>
    <t>H 00052874</t>
  </si>
  <si>
    <t>H052874</t>
  </si>
  <si>
    <t>D  1,135</t>
  </si>
  <si>
    <t>H 00052748</t>
  </si>
  <si>
    <t>H052748</t>
  </si>
  <si>
    <t>H 00053210</t>
  </si>
  <si>
    <t>H053210</t>
  </si>
  <si>
    <t>D  1,212</t>
  </si>
  <si>
    <t>H 00052663</t>
  </si>
  <si>
    <t>H052663</t>
  </si>
  <si>
    <t>I</t>
  </si>
  <si>
    <t>D  1,230</t>
  </si>
  <si>
    <t>UA14014-</t>
  </si>
  <si>
    <t>CANCELACION CREDITO</t>
  </si>
  <si>
    <t>D  1,722</t>
  </si>
  <si>
    <t>H 00052706</t>
  </si>
  <si>
    <t>H052706</t>
  </si>
  <si>
    <t>D  2,375</t>
  </si>
  <si>
    <t>D  2,384</t>
  </si>
  <si>
    <t>D  2,386</t>
  </si>
  <si>
    <t>D  2,391</t>
  </si>
  <si>
    <t>D    553</t>
  </si>
  <si>
    <t>D    554</t>
  </si>
  <si>
    <t>H 00053194</t>
  </si>
  <si>
    <t>H053194</t>
  </si>
  <si>
    <t>D  1,243</t>
  </si>
  <si>
    <t>H 00053296</t>
  </si>
  <si>
    <t>H053296</t>
  </si>
  <si>
    <t>H 00053012</t>
  </si>
  <si>
    <t>H053012</t>
  </si>
  <si>
    <t>D  1,272</t>
  </si>
  <si>
    <t>H 00053540</t>
  </si>
  <si>
    <t>H053540</t>
  </si>
  <si>
    <t>D  1,273</t>
  </si>
  <si>
    <t>H 00053494</t>
  </si>
  <si>
    <t>H053494</t>
  </si>
  <si>
    <t>D  2,313</t>
  </si>
  <si>
    <t>H 00053680</t>
  </si>
  <si>
    <t>H053680</t>
  </si>
  <si>
    <t>D  2,351</t>
  </si>
  <si>
    <t>H 00053248</t>
  </si>
  <si>
    <t>H053248</t>
  </si>
  <si>
    <t>D     27</t>
  </si>
  <si>
    <t>H 00054497</t>
  </si>
  <si>
    <t>H054497</t>
  </si>
  <si>
    <t>D    823</t>
  </si>
  <si>
    <t>H 00054679</t>
  </si>
  <si>
    <t>H054679</t>
  </si>
  <si>
    <t>H 00054255</t>
  </si>
  <si>
    <t>H054255</t>
  </si>
  <si>
    <t>H 00054651</t>
  </si>
  <si>
    <t>H054651</t>
  </si>
  <si>
    <t>D    841</t>
  </si>
  <si>
    <t>H 00054254</t>
  </si>
  <si>
    <t>H054254</t>
  </si>
  <si>
    <t>H 00054920</t>
  </si>
  <si>
    <t>H054920</t>
  </si>
  <si>
    <t>D  1,083</t>
  </si>
  <si>
    <t>D  1,945</t>
  </si>
  <si>
    <t>H 00053597</t>
  </si>
  <si>
    <t>H053597</t>
  </si>
  <si>
    <t>D  1,946</t>
  </si>
  <si>
    <t>H 00054322</t>
  </si>
  <si>
    <t>H054322</t>
  </si>
  <si>
    <t>H 00054912</t>
  </si>
  <si>
    <t>H054912</t>
  </si>
  <si>
    <t>D  2,017</t>
  </si>
  <si>
    <t>H 00055293</t>
  </si>
  <si>
    <t>H055293</t>
  </si>
  <si>
    <t>D  2,019</t>
  </si>
  <si>
    <t>H 00054990</t>
  </si>
  <si>
    <t>H054990</t>
  </si>
  <si>
    <t>H 00053846</t>
  </si>
  <si>
    <t>H053846</t>
  </si>
  <si>
    <t>D  2,474</t>
  </si>
  <si>
    <t>tranfere</t>
  </si>
  <si>
    <t>D    548</t>
  </si>
  <si>
    <t>H 00054366</t>
  </si>
  <si>
    <t>H054366</t>
  </si>
  <si>
    <t>D    549</t>
  </si>
  <si>
    <t>H 00051886</t>
  </si>
  <si>
    <t>H051886</t>
  </si>
  <si>
    <t>D  1,680</t>
  </si>
  <si>
    <t>D  1,681</t>
  </si>
  <si>
    <t>H 00055018</t>
  </si>
  <si>
    <t>H055018</t>
  </si>
  <si>
    <t>H 00055620</t>
  </si>
  <si>
    <t>H055620</t>
  </si>
  <si>
    <t>D  1,723</t>
  </si>
  <si>
    <t>H 00055128</t>
  </si>
  <si>
    <t>H055128</t>
  </si>
  <si>
    <t>D  1,724</t>
  </si>
  <si>
    <t>H 00055397</t>
  </si>
  <si>
    <t>H055397</t>
  </si>
  <si>
    <t>D  2,170</t>
  </si>
  <si>
    <t>H 00053582</t>
  </si>
  <si>
    <t>H053582</t>
  </si>
  <si>
    <t>J</t>
  </si>
  <si>
    <t>D  2,221</t>
  </si>
  <si>
    <t>D  2,346</t>
  </si>
  <si>
    <t>H 00055827</t>
  </si>
  <si>
    <t>H055827</t>
  </si>
  <si>
    <t>D  2,400</t>
  </si>
  <si>
    <t>D  1,181</t>
  </si>
  <si>
    <t>D  1,351</t>
  </si>
  <si>
    <t>TRANFER</t>
  </si>
  <si>
    <t>H 00055283</t>
  </si>
  <si>
    <t>H055283</t>
  </si>
  <si>
    <t>D  1,735</t>
  </si>
  <si>
    <t>H 00056031</t>
  </si>
  <si>
    <t>H056031</t>
  </si>
  <si>
    <t>D  1,738</t>
  </si>
  <si>
    <t>H 00055798</t>
  </si>
  <si>
    <t>H055798</t>
  </si>
  <si>
    <t>D  2,125</t>
  </si>
  <si>
    <t>H 00056338</t>
  </si>
  <si>
    <t>H056338</t>
  </si>
  <si>
    <t>D  2,394</t>
  </si>
  <si>
    <t>H 00056774</t>
  </si>
  <si>
    <t>H056774</t>
  </si>
  <si>
    <t>D  2,567</t>
  </si>
  <si>
    <t>D  2,603</t>
  </si>
  <si>
    <t>D  2,624</t>
  </si>
  <si>
    <t>BB</t>
  </si>
  <si>
    <t>D  2,689</t>
  </si>
  <si>
    <t>AA</t>
  </si>
  <si>
    <t>D  2,856</t>
  </si>
  <si>
    <t>D    135</t>
  </si>
  <si>
    <t>H 00056584</t>
  </si>
  <si>
    <t>D    243</t>
  </si>
  <si>
    <t>D    637</t>
  </si>
  <si>
    <t>D    915</t>
  </si>
  <si>
    <t>TRANS</t>
  </si>
  <si>
    <t>D    516</t>
  </si>
  <si>
    <t>UA43001</t>
  </si>
  <si>
    <t>D  1,240</t>
  </si>
  <si>
    <t>H 00057089</t>
  </si>
  <si>
    <t>H057089</t>
  </si>
  <si>
    <t>H 00057560</t>
  </si>
  <si>
    <t>H057560</t>
  </si>
  <si>
    <t>D  1,341</t>
  </si>
  <si>
    <t>H 00057532</t>
  </si>
  <si>
    <t>H057532</t>
  </si>
  <si>
    <t>D  1,510</t>
  </si>
  <si>
    <t>D  1,959</t>
  </si>
  <si>
    <t>H 00057232</t>
  </si>
  <si>
    <t>H057232</t>
  </si>
  <si>
    <t>D  1,961</t>
  </si>
  <si>
    <t>H 00057005</t>
  </si>
  <si>
    <t>H057005</t>
  </si>
  <si>
    <t>D  2,218</t>
  </si>
  <si>
    <t>H 00056727</t>
  </si>
  <si>
    <t>D  2,291</t>
  </si>
  <si>
    <t>H 00057474</t>
  </si>
  <si>
    <t>H057474</t>
  </si>
  <si>
    <t>D  2,377</t>
  </si>
  <si>
    <t>H 00057422</t>
  </si>
  <si>
    <t>H057422</t>
  </si>
  <si>
    <t>D  1,032</t>
  </si>
  <si>
    <t>H 00057361</t>
  </si>
  <si>
    <t>H057361</t>
  </si>
  <si>
    <t>D  1,033</t>
  </si>
  <si>
    <t>H 00057341</t>
  </si>
  <si>
    <t>H057341</t>
  </si>
  <si>
    <t>H 00057651</t>
  </si>
  <si>
    <t>H057651</t>
  </si>
  <si>
    <t>D  1,188</t>
  </si>
  <si>
    <t>H 00057380</t>
  </si>
  <si>
    <t>H057380</t>
  </si>
  <si>
    <t>D  1,618</t>
  </si>
  <si>
    <t>H 00058180</t>
  </si>
  <si>
    <t>H058180</t>
  </si>
  <si>
    <t>D  1,684</t>
  </si>
  <si>
    <t>H 00058009</t>
  </si>
  <si>
    <t>H058009</t>
  </si>
  <si>
    <t>H 00056773</t>
  </si>
  <si>
    <t>H056773</t>
  </si>
  <si>
    <t>D  1,906</t>
  </si>
  <si>
    <t>H 00057741</t>
  </si>
  <si>
    <t>H057741</t>
  </si>
  <si>
    <t>D  2,059</t>
  </si>
  <si>
    <t>H 00057998</t>
  </si>
  <si>
    <t>AS36428</t>
  </si>
  <si>
    <t>D  2,196</t>
  </si>
  <si>
    <t>D  2,293</t>
  </si>
  <si>
    <t>D  2,924</t>
  </si>
  <si>
    <t>D  2,928</t>
  </si>
  <si>
    <t>D  1,241</t>
  </si>
  <si>
    <t>H 00058918</t>
  </si>
  <si>
    <t>H058918</t>
  </si>
  <si>
    <t>D  1,567</t>
  </si>
  <si>
    <t>H 00059017</t>
  </si>
  <si>
    <t>H059017</t>
  </si>
  <si>
    <t>D  1,657</t>
  </si>
  <si>
    <t>H 00058822</t>
  </si>
  <si>
    <t>H058822</t>
  </si>
  <si>
    <t>H 00058591</t>
  </si>
  <si>
    <t>D  1,693</t>
  </si>
  <si>
    <t>H 00059176</t>
  </si>
  <si>
    <t>D  2,212</t>
  </si>
  <si>
    <t>H 00059408</t>
  </si>
  <si>
    <t>H059408</t>
  </si>
  <si>
    <t>D  2,213</t>
  </si>
  <si>
    <t>H 00058984</t>
  </si>
  <si>
    <t>H058984</t>
  </si>
  <si>
    <t>D  2,214</t>
  </si>
  <si>
    <t>H 00058526</t>
  </si>
  <si>
    <t>H058526</t>
  </si>
  <si>
    <t>D  2,327</t>
  </si>
  <si>
    <t>H-58918</t>
  </si>
  <si>
    <t>D  2,332</t>
  </si>
  <si>
    <t>H46450</t>
  </si>
  <si>
    <t>D  2,417</t>
  </si>
  <si>
    <t>H 00059306</t>
  </si>
  <si>
    <t>H059306</t>
  </si>
  <si>
    <t>D  2,570</t>
  </si>
  <si>
    <t>H 00054537</t>
  </si>
  <si>
    <t>H054537</t>
  </si>
  <si>
    <t>D  2,588</t>
  </si>
  <si>
    <t>H 00059654</t>
  </si>
  <si>
    <t>H059654</t>
  </si>
  <si>
    <t>D  2,625</t>
  </si>
  <si>
    <t>H 00057963</t>
  </si>
  <si>
    <t>AXA SEGUROS SA DE CV</t>
  </si>
  <si>
    <t>Cuenta  211-C101044          AXA SEGUROS, SA. DE CV.</t>
  </si>
  <si>
    <t>H 00025210</t>
  </si>
  <si>
    <t>AS06195</t>
  </si>
  <si>
    <t>AXA SEGUROS, SA. DE CV.</t>
  </si>
  <si>
    <t>EE</t>
  </si>
  <si>
    <t>D  1,342</t>
  </si>
  <si>
    <t>H 00021495</t>
  </si>
  <si>
    <t>ZS00493</t>
  </si>
  <si>
    <t>D  1,343</t>
  </si>
  <si>
    <t>AS06248</t>
  </si>
  <si>
    <t>FF</t>
  </si>
  <si>
    <t>D  1,664</t>
  </si>
  <si>
    <t>RF*13150</t>
  </si>
  <si>
    <t>NA21001-</t>
  </si>
  <si>
    <t>RF*13150 CHACON CARRASCO STANY</t>
  </si>
  <si>
    <t>D  1,379</t>
  </si>
  <si>
    <t>D     69</t>
  </si>
  <si>
    <t>H 00029267</t>
  </si>
  <si>
    <t>AS10052</t>
  </si>
  <si>
    <t>DD</t>
  </si>
  <si>
    <t>D  1,584</t>
  </si>
  <si>
    <t>H 00030622</t>
  </si>
  <si>
    <t>AS11100</t>
  </si>
  <si>
    <t>CC</t>
  </si>
  <si>
    <t>P017842</t>
  </si>
  <si>
    <t>D  2,237</t>
  </si>
  <si>
    <t>D  2,147</t>
  </si>
  <si>
    <t>H 00031747</t>
  </si>
  <si>
    <t>AS12278</t>
  </si>
  <si>
    <t>D    224</t>
  </si>
  <si>
    <t>ZS00699</t>
  </si>
  <si>
    <t>D    251</t>
  </si>
  <si>
    <t>AS12377</t>
  </si>
  <si>
    <t>D    386</t>
  </si>
  <si>
    <t>ZS00705</t>
  </si>
  <si>
    <t>D    425</t>
  </si>
  <si>
    <t>AS12429</t>
  </si>
  <si>
    <t>H 00032577</t>
  </si>
  <si>
    <t>AS12813</t>
  </si>
  <si>
    <t>D    536</t>
  </si>
  <si>
    <t>H 00032945</t>
  </si>
  <si>
    <t>AS13050</t>
  </si>
  <si>
    <t>D  1,211</t>
  </si>
  <si>
    <t>deposito</t>
  </si>
  <si>
    <t>D  1,662</t>
  </si>
  <si>
    <t>D    568</t>
  </si>
  <si>
    <t>H 00034000</t>
  </si>
  <si>
    <t>AS14944</t>
  </si>
  <si>
    <t>D  1,746</t>
  </si>
  <si>
    <t>H 00035242</t>
  </si>
  <si>
    <t>AS15307</t>
  </si>
  <si>
    <t>D  1,747</t>
  </si>
  <si>
    <t>H 00035445</t>
  </si>
  <si>
    <t>AS15308</t>
  </si>
  <si>
    <t>D  1,751</t>
  </si>
  <si>
    <t>H 00034101</t>
  </si>
  <si>
    <t>AS15312</t>
  </si>
  <si>
    <t>D  1,396</t>
  </si>
  <si>
    <t>D  1,402</t>
  </si>
  <si>
    <t>D  1,439</t>
  </si>
  <si>
    <t>H 00035648</t>
  </si>
  <si>
    <t>AS15820</t>
  </si>
  <si>
    <t>D    378</t>
  </si>
  <si>
    <t>H 00035502</t>
  </si>
  <si>
    <t>AS16084</t>
  </si>
  <si>
    <t>D  1,699</t>
  </si>
  <si>
    <t>H 00035879</t>
  </si>
  <si>
    <t>AS16546</t>
  </si>
  <si>
    <t>D    481</t>
  </si>
  <si>
    <t>D  1,479</t>
  </si>
  <si>
    <t>H 00037030</t>
  </si>
  <si>
    <t>AS17098</t>
  </si>
  <si>
    <t>D  2,000</t>
  </si>
  <si>
    <t>H 00037054</t>
  </si>
  <si>
    <t>AS17254</t>
  </si>
  <si>
    <t>D  1,325</t>
  </si>
  <si>
    <t>D  2,240</t>
  </si>
  <si>
    <t>H 00038093</t>
  </si>
  <si>
    <t>AS18184</t>
  </si>
  <si>
    <t>D  1,129</t>
  </si>
  <si>
    <t>D  2,055</t>
  </si>
  <si>
    <t>D  2,223</t>
  </si>
  <si>
    <t>H 00038719</t>
  </si>
  <si>
    <t>AS18573</t>
  </si>
  <si>
    <t>D  2,229</t>
  </si>
  <si>
    <t>H 00038588</t>
  </si>
  <si>
    <t>AS18577</t>
  </si>
  <si>
    <t>D  2,233</t>
  </si>
  <si>
    <t>ZS00861</t>
  </si>
  <si>
    <t>D  2,295</t>
  </si>
  <si>
    <t>H 00039459</t>
  </si>
  <si>
    <t>AS19601</t>
  </si>
  <si>
    <t>D  1,826</t>
  </si>
  <si>
    <t>H 00039350</t>
  </si>
  <si>
    <t>AS19698</t>
  </si>
  <si>
    <t>D  1,589</t>
  </si>
  <si>
    <t>H 00040357</t>
  </si>
  <si>
    <t>AS20345</t>
  </si>
  <si>
    <t>D  1,705</t>
  </si>
  <si>
    <t>D  1,476</t>
  </si>
  <si>
    <t>H 00041442</t>
  </si>
  <si>
    <t>H041442</t>
  </si>
  <si>
    <t>D  1,598</t>
  </si>
  <si>
    <t>D    265</t>
  </si>
  <si>
    <t>H 00040680</t>
  </si>
  <si>
    <t>H-40680</t>
  </si>
  <si>
    <t>D    632</t>
  </si>
  <si>
    <t>H 00042097</t>
  </si>
  <si>
    <t>H042097</t>
  </si>
  <si>
    <t>D    903</t>
  </si>
  <si>
    <t>H 00043762</t>
  </si>
  <si>
    <t>AS23794</t>
  </si>
  <si>
    <t>ZS00990</t>
  </si>
  <si>
    <t>D    905</t>
  </si>
  <si>
    <t>H043762</t>
  </si>
  <si>
    <t>D  1,118</t>
  </si>
  <si>
    <t>H 00044123</t>
  </si>
  <si>
    <t>H043604</t>
  </si>
  <si>
    <t>D  1,121</t>
  </si>
  <si>
    <t>H 00043963</t>
  </si>
  <si>
    <t>H043963</t>
  </si>
  <si>
    <t>D  2,195</t>
  </si>
  <si>
    <t>D  2,278</t>
  </si>
  <si>
    <t>H 00045257</t>
  </si>
  <si>
    <t>H045257</t>
  </si>
  <si>
    <t>D  1,097</t>
  </si>
  <si>
    <t>H 00044023</t>
  </si>
  <si>
    <t>H044023</t>
  </si>
  <si>
    <t>D  1,213</t>
  </si>
  <si>
    <t>H 00045821</t>
  </si>
  <si>
    <t>H045821</t>
  </si>
  <si>
    <t>D  1,249</t>
  </si>
  <si>
    <t>H 00045976</t>
  </si>
  <si>
    <t>H045976</t>
  </si>
  <si>
    <t>D  1,264</t>
  </si>
  <si>
    <t>H 00045009</t>
  </si>
  <si>
    <t>H045009</t>
  </si>
  <si>
    <t>D  1,265</t>
  </si>
  <si>
    <t>H 00045159</t>
  </si>
  <si>
    <t>H045159</t>
  </si>
  <si>
    <t>D  1,266</t>
  </si>
  <si>
    <t>LJIMENEZ:AXA SEGUROS, SA. DE CV.</t>
  </si>
  <si>
    <t>D  1,854</t>
  </si>
  <si>
    <t>H 00045859</t>
  </si>
  <si>
    <t>H045859</t>
  </si>
  <si>
    <t>D  2,005</t>
  </si>
  <si>
    <t>H 00045531</t>
  </si>
  <si>
    <t>H045531</t>
  </si>
  <si>
    <t>D  2,296</t>
  </si>
  <si>
    <t>D    738</t>
  </si>
  <si>
    <t>H 00046346</t>
  </si>
  <si>
    <t>H046346</t>
  </si>
  <si>
    <t>D    741</t>
  </si>
  <si>
    <t>H 00046588</t>
  </si>
  <si>
    <t>H046588</t>
  </si>
  <si>
    <t>D  1,002</t>
  </si>
  <si>
    <t>H 00046887</t>
  </si>
  <si>
    <t>H046887</t>
  </si>
  <si>
    <t>D  1,003</t>
  </si>
  <si>
    <t>H 00046558</t>
  </si>
  <si>
    <t>H046558</t>
  </si>
  <si>
    <t>D  1,026</t>
  </si>
  <si>
    <t>H 00045388</t>
  </si>
  <si>
    <t>H045388</t>
  </si>
  <si>
    <t>D  1,665</t>
  </si>
  <si>
    <t>D  1,873</t>
  </si>
  <si>
    <t>D  2,566</t>
  </si>
  <si>
    <t>D    252</t>
  </si>
  <si>
    <t>H 00046661</t>
  </si>
  <si>
    <t>H046661</t>
  </si>
  <si>
    <t>D    366</t>
  </si>
  <si>
    <t>H 00046674</t>
  </si>
  <si>
    <t>H046674</t>
  </si>
  <si>
    <t>D  1,434</t>
  </si>
  <si>
    <t>D  2,297</t>
  </si>
  <si>
    <t>D  1,937</t>
  </si>
  <si>
    <t>H 00048367</t>
  </si>
  <si>
    <t>H048367</t>
  </si>
  <si>
    <t>D  2,850</t>
  </si>
  <si>
    <t>DEDUCIBLES</t>
  </si>
  <si>
    <t>R025692</t>
  </si>
  <si>
    <t>D  1,750</t>
  </si>
  <si>
    <t>H 00048602</t>
  </si>
  <si>
    <t>H048602</t>
  </si>
  <si>
    <t>H 00049513</t>
  </si>
  <si>
    <t>H049513</t>
  </si>
  <si>
    <t>D    900</t>
  </si>
  <si>
    <t>H 00049236</t>
  </si>
  <si>
    <t>H049236</t>
  </si>
  <si>
    <t>D  1,932</t>
  </si>
  <si>
    <t>D  2,342</t>
  </si>
  <si>
    <t>AXA</t>
  </si>
  <si>
    <t>D      5</t>
  </si>
  <si>
    <t>D  2,705</t>
  </si>
  <si>
    <t>H58822</t>
  </si>
  <si>
    <t>Cuenta  211-C104246          AXA SEGUROS, S.A DE C.V.</t>
  </si>
  <si>
    <t>D    887</t>
  </si>
  <si>
    <t>H 00032184</t>
  </si>
  <si>
    <t>AS12604</t>
  </si>
  <si>
    <t>AXA SEGUROS, S.A DE C.V.</t>
  </si>
  <si>
    <t>D    870</t>
  </si>
  <si>
    <t>H 00033637</t>
  </si>
  <si>
    <t>AS13723</t>
  </si>
  <si>
    <t>D  1,725</t>
  </si>
  <si>
    <t>D  1,202</t>
  </si>
  <si>
    <t>D  2,030</t>
  </si>
  <si>
    <t>AS12280</t>
  </si>
  <si>
    <t>D  1,491</t>
  </si>
  <si>
    <t>H 00034609</t>
  </si>
  <si>
    <t>AS15246</t>
  </si>
  <si>
    <t>D    679</t>
  </si>
  <si>
    <t>H 00035228</t>
  </si>
  <si>
    <t>AS15574</t>
  </si>
  <si>
    <t>D  1,138</t>
  </si>
  <si>
    <t>H 00035629</t>
  </si>
  <si>
    <t>AS15736</t>
  </si>
  <si>
    <t>D  1,394</t>
  </si>
  <si>
    <t>D  1,353</t>
  </si>
  <si>
    <t>D  2,465</t>
  </si>
  <si>
    <t>D    479</t>
  </si>
  <si>
    <t>AS11798</t>
  </si>
  <si>
    <t>D  2,001</t>
  </si>
  <si>
    <t>H 00037389</t>
  </si>
  <si>
    <t>AS17255</t>
  </si>
  <si>
    <t>D     75</t>
  </si>
  <si>
    <t>AS11866</t>
  </si>
  <si>
    <t>D  1,790</t>
  </si>
  <si>
    <t>H 00037867</t>
  </si>
  <si>
    <t>AS17863</t>
  </si>
  <si>
    <t>I    789</t>
  </si>
  <si>
    <t>LJIMENEZ:AXA SEGUROS, S.A DE C.V.</t>
  </si>
  <si>
    <t>AS10042</t>
  </si>
  <si>
    <t>D  2,054</t>
  </si>
  <si>
    <t>D  2,230</t>
  </si>
  <si>
    <t>H 00038786</t>
  </si>
  <si>
    <t>AS18578</t>
  </si>
  <si>
    <t>D    937</t>
  </si>
  <si>
    <t>H 00038655</t>
  </si>
  <si>
    <t>AS18870</t>
  </si>
  <si>
    <t>D  2,130</t>
  </si>
  <si>
    <t>H 00038665</t>
  </si>
  <si>
    <t>AS19162</t>
  </si>
  <si>
    <t>D  2,300</t>
  </si>
  <si>
    <t>D  1,405</t>
  </si>
  <si>
    <t>H 00039451</t>
  </si>
  <si>
    <t>AS19576</t>
  </si>
  <si>
    <t>D  2,775</t>
  </si>
  <si>
    <t>H 00039827</t>
  </si>
  <si>
    <t>AS20322</t>
  </si>
  <si>
    <t>D    862</t>
  </si>
  <si>
    <t>D  1,054</t>
  </si>
  <si>
    <t>H 00040676</t>
  </si>
  <si>
    <t>H040676</t>
  </si>
  <si>
    <t>D  1,704</t>
  </si>
  <si>
    <t>H040680</t>
  </si>
  <si>
    <t>D  1,827</t>
  </si>
  <si>
    <t>D    151</t>
  </si>
  <si>
    <t>H 00041162</t>
  </si>
  <si>
    <t>H041162</t>
  </si>
  <si>
    <t>D    485</t>
  </si>
  <si>
    <t>D  1,114</t>
  </si>
  <si>
    <t>H 00040604</t>
  </si>
  <si>
    <t>H040604</t>
  </si>
  <si>
    <t>D  1,477</t>
  </si>
  <si>
    <t>H 00041548</t>
  </si>
  <si>
    <t>H041548</t>
  </si>
  <si>
    <t>D  1,478</t>
  </si>
  <si>
    <t>H 00041303</t>
  </si>
  <si>
    <t>H041303</t>
  </si>
  <si>
    <t>D  1,489</t>
  </si>
  <si>
    <t>H 00041917</t>
  </si>
  <si>
    <t>H041917</t>
  </si>
  <si>
    <t>D  1,597</t>
  </si>
  <si>
    <t>ZH40680</t>
  </si>
  <si>
    <t>D    594</t>
  </si>
  <si>
    <t>H 00042109</t>
  </si>
  <si>
    <t>H042109</t>
  </si>
  <si>
    <t>D    766</t>
  </si>
  <si>
    <t>H 00041989</t>
  </si>
  <si>
    <t>H041989</t>
  </si>
  <si>
    <t>D  1,263</t>
  </si>
  <si>
    <t>D  1,774</t>
  </si>
  <si>
    <t>H 00042731</t>
  </si>
  <si>
    <t>H042731</t>
  </si>
  <si>
    <t>D  1,206</t>
  </si>
  <si>
    <t>H 00042374</t>
  </si>
  <si>
    <t>H042374</t>
  </si>
  <si>
    <t>H 00042635</t>
  </si>
  <si>
    <t>H042635</t>
  </si>
  <si>
    <t>D  1,268</t>
  </si>
  <si>
    <t>H 00043186</t>
  </si>
  <si>
    <t>H043186</t>
  </si>
  <si>
    <t>D  1,432</t>
  </si>
  <si>
    <t>H 00043109</t>
  </si>
  <si>
    <t>H043109</t>
  </si>
  <si>
    <t>D  1,447</t>
  </si>
  <si>
    <t>H 00043203</t>
  </si>
  <si>
    <t>H043203</t>
  </si>
  <si>
    <t>D  1,448</t>
  </si>
  <si>
    <t>H 00043190</t>
  </si>
  <si>
    <t>H043190</t>
  </si>
  <si>
    <t>D  2,082</t>
  </si>
  <si>
    <t>D    181</t>
  </si>
  <si>
    <t>H 00042778</t>
  </si>
  <si>
    <t>H042778</t>
  </si>
  <si>
    <t>D    822</t>
  </si>
  <si>
    <t>H 00043935</t>
  </si>
  <si>
    <t>H043935</t>
  </si>
  <si>
    <t>D    825</t>
  </si>
  <si>
    <t>H 00042819</t>
  </si>
  <si>
    <t>H042819</t>
  </si>
  <si>
    <t>D  1,385</t>
  </si>
  <si>
    <t>H 00043300</t>
  </si>
  <si>
    <t>H043300</t>
  </si>
  <si>
    <t>D  1,386</t>
  </si>
  <si>
    <t>H 00043264</t>
  </si>
  <si>
    <t>H043264</t>
  </si>
  <si>
    <t>D  1,607</t>
  </si>
  <si>
    <t>D  1,789</t>
  </si>
  <si>
    <t>H 00044220</t>
  </si>
  <si>
    <t>H044220</t>
  </si>
  <si>
    <t>H 00044314</t>
  </si>
  <si>
    <t>H044314</t>
  </si>
  <si>
    <t>D  1,791</t>
  </si>
  <si>
    <t>H 00043675</t>
  </si>
  <si>
    <t>H043675</t>
  </si>
  <si>
    <t>D  1,939</t>
  </si>
  <si>
    <t>H 00044245</t>
  </si>
  <si>
    <t>H044245</t>
  </si>
  <si>
    <t>D    655</t>
  </si>
  <si>
    <t>H 00044533</t>
  </si>
  <si>
    <t>H044533</t>
  </si>
  <si>
    <t>D  1,921</t>
  </si>
  <si>
    <t>H 00045174</t>
  </si>
  <si>
    <t>H045174</t>
  </si>
  <si>
    <t>H 00045048</t>
  </si>
  <si>
    <t>H045048</t>
  </si>
  <si>
    <t>D  2,061</t>
  </si>
  <si>
    <t>H 00044622</t>
  </si>
  <si>
    <t>H044622</t>
  </si>
  <si>
    <t>D  2,062</t>
  </si>
  <si>
    <t>H 00045287</t>
  </si>
  <si>
    <t>H045287</t>
  </si>
  <si>
    <t>D  2,135</t>
  </si>
  <si>
    <t>H 00045353</t>
  </si>
  <si>
    <t>H045353</t>
  </si>
  <si>
    <t>H 00044668</t>
  </si>
  <si>
    <t>H044668</t>
  </si>
  <si>
    <t>D    232</t>
  </si>
  <si>
    <t>H 00044573</t>
  </si>
  <si>
    <t>H044573</t>
  </si>
  <si>
    <t>D  1,549</t>
  </si>
  <si>
    <t>D  2,326</t>
  </si>
  <si>
    <t>D  1,663</t>
  </si>
  <si>
    <t>D  1,874</t>
  </si>
  <si>
    <t>D  2,216</t>
  </si>
  <si>
    <t>H 00046908</t>
  </si>
  <si>
    <t>H046908</t>
  </si>
  <si>
    <t>D  2,254</t>
  </si>
  <si>
    <t>H 00047050</t>
  </si>
  <si>
    <t>H047050</t>
  </si>
  <si>
    <t>D  2,256</t>
  </si>
  <si>
    <t>H 00047261</t>
  </si>
  <si>
    <t>H047261</t>
  </si>
  <si>
    <t>H 00046228</t>
  </si>
  <si>
    <t>H046228</t>
  </si>
  <si>
    <t>D    368</t>
  </si>
  <si>
    <t>H 00046713</t>
  </si>
  <si>
    <t>H046713</t>
  </si>
  <si>
    <t>D    381</t>
  </si>
  <si>
    <t>H 00047065</t>
  </si>
  <si>
    <t>H047065</t>
  </si>
  <si>
    <t>D  1,051</t>
  </si>
  <si>
    <t>H 00046298</t>
  </si>
  <si>
    <t>H046298</t>
  </si>
  <si>
    <t>D  1,124</t>
  </si>
  <si>
    <t>H 00047158</t>
  </si>
  <si>
    <t>H047158</t>
  </si>
  <si>
    <t>D  2,014</t>
  </si>
  <si>
    <t>H 00047664</t>
  </si>
  <si>
    <t>H047664</t>
  </si>
  <si>
    <t>H 00046939</t>
  </si>
  <si>
    <t>H046939</t>
  </si>
  <si>
    <t>D  1,025</t>
  </si>
  <si>
    <t>H 00047984</t>
  </si>
  <si>
    <t>H047984</t>
  </si>
  <si>
    <t>D  1,037</t>
  </si>
  <si>
    <t>H 00048263</t>
  </si>
  <si>
    <t>H048263</t>
  </si>
  <si>
    <t>D  2,851</t>
  </si>
  <si>
    <t>D  2,852</t>
  </si>
  <si>
    <t>LJIMENEZ:AXA SEGUROS SA DE CV</t>
  </si>
  <si>
    <t>D     30</t>
  </si>
  <si>
    <t>H 00049081</t>
  </si>
  <si>
    <t>H049081</t>
  </si>
  <si>
    <t>D  1,035</t>
  </si>
  <si>
    <t>H 00048074</t>
  </si>
  <si>
    <t>H048074</t>
  </si>
  <si>
    <t>D  1,040</t>
  </si>
  <si>
    <t>D  1,190</t>
  </si>
  <si>
    <t>H 00048874</t>
  </si>
  <si>
    <t>AS28219</t>
  </si>
  <si>
    <t>H 00047834</t>
  </si>
  <si>
    <t>H047834</t>
  </si>
  <si>
    <t>D  2,108</t>
  </si>
  <si>
    <t>H 00048951</t>
  </si>
  <si>
    <t>H048951</t>
  </si>
  <si>
    <t>D  2,136</t>
  </si>
  <si>
    <t>D  1,292</t>
  </si>
  <si>
    <t>H 00049243</t>
  </si>
  <si>
    <t>H049243</t>
  </si>
  <si>
    <t>D  1,931</t>
  </si>
  <si>
    <t>I    841</t>
  </si>
  <si>
    <t>D    571</t>
  </si>
  <si>
    <t>H 00050765</t>
  </si>
  <si>
    <t>H050765</t>
  </si>
  <si>
    <t>D    965</t>
  </si>
  <si>
    <t>H 00049524</t>
  </si>
  <si>
    <t>H049524</t>
  </si>
  <si>
    <t>H 00050880</t>
  </si>
  <si>
    <t>H050880</t>
  </si>
  <si>
    <t>D  2,085</t>
  </si>
  <si>
    <t>H 00051430</t>
  </si>
  <si>
    <t>H051430</t>
  </si>
  <si>
    <t>D  2,160</t>
  </si>
  <si>
    <t>H 00049800</t>
  </si>
  <si>
    <t>H049800</t>
  </si>
  <si>
    <t>D  2,527</t>
  </si>
  <si>
    <t>I    904</t>
  </si>
  <si>
    <t>D    399</t>
  </si>
  <si>
    <t>H 00048977</t>
  </si>
  <si>
    <t>H048977</t>
  </si>
  <si>
    <t>H 00050990</t>
  </si>
  <si>
    <t>H050990</t>
  </si>
  <si>
    <t>D  1,028</t>
  </si>
  <si>
    <t>H 00051354</t>
  </si>
  <si>
    <t>H051354</t>
  </si>
  <si>
    <t>D  1,646</t>
  </si>
  <si>
    <t>H 00051700</t>
  </si>
  <si>
    <t>H051700</t>
  </si>
  <si>
    <t>D  1,885</t>
  </si>
  <si>
    <t>D    938</t>
  </si>
  <si>
    <t>D  1,740</t>
  </si>
  <si>
    <t>D  1,925</t>
  </si>
  <si>
    <t>H 00052716</t>
  </si>
  <si>
    <t>H052716</t>
  </si>
  <si>
    <t>D    172</t>
  </si>
  <si>
    <t>H000001</t>
  </si>
  <si>
    <t>D    173</t>
  </si>
  <si>
    <t>D  1,000</t>
  </si>
  <si>
    <t>H 00053109</t>
  </si>
  <si>
    <t>H053109</t>
  </si>
  <si>
    <t>D  1,232</t>
  </si>
  <si>
    <t>D  2,383</t>
  </si>
  <si>
    <t>H 00053502</t>
  </si>
  <si>
    <t>H053502</t>
  </si>
  <si>
    <t>H 00053614</t>
  </si>
  <si>
    <t>H053614</t>
  </si>
  <si>
    <t>H 00053775</t>
  </si>
  <si>
    <t>H053775</t>
  </si>
  <si>
    <t>D  1,006</t>
  </si>
  <si>
    <t>H 00054960</t>
  </si>
  <si>
    <t>H054960</t>
  </si>
  <si>
    <t>D  1,146</t>
  </si>
  <si>
    <t>H 00054811</t>
  </si>
  <si>
    <t>H054811</t>
  </si>
  <si>
    <t>D  1,031</t>
  </si>
  <si>
    <t>H 00055353</t>
  </si>
  <si>
    <t>H055353</t>
  </si>
  <si>
    <t>x</t>
  </si>
  <si>
    <t>H 00055261</t>
  </si>
  <si>
    <t>H055261</t>
  </si>
  <si>
    <t>D  1,781</t>
  </si>
  <si>
    <t>H 00055217</t>
  </si>
  <si>
    <t>H055217</t>
  </si>
  <si>
    <t>D  2,336</t>
  </si>
  <si>
    <t>H 00053211</t>
  </si>
  <si>
    <t>H053211</t>
  </si>
  <si>
    <t>D2819</t>
  </si>
  <si>
    <t>Cobro credito SERVICIO</t>
  </si>
  <si>
    <t>I  1,016</t>
  </si>
  <si>
    <t>PASAR A LA 2</t>
  </si>
  <si>
    <t>D     68</t>
  </si>
  <si>
    <t>H 00055493</t>
  </si>
  <si>
    <t>H055493</t>
  </si>
  <si>
    <t>D  1,736</t>
  </si>
  <si>
    <t>H 00055584</t>
  </si>
  <si>
    <t>H055584</t>
  </si>
  <si>
    <t>D  2,052</t>
  </si>
  <si>
    <t>H 00056018</t>
  </si>
  <si>
    <t>H056018</t>
  </si>
  <si>
    <t>D 2,482</t>
  </si>
  <si>
    <t>H 00055576</t>
  </si>
  <si>
    <t>H055576</t>
  </si>
  <si>
    <t>D 2,855</t>
  </si>
  <si>
    <t>D    245</t>
  </si>
  <si>
    <t>D  1,340</t>
  </si>
  <si>
    <t>H 00057492</t>
  </si>
  <si>
    <t>H057492</t>
  </si>
  <si>
    <t>H 00056775</t>
  </si>
  <si>
    <t>H056775</t>
  </si>
  <si>
    <t>D  1,960</t>
  </si>
  <si>
    <t>H 00056363</t>
  </si>
  <si>
    <t>H056363</t>
  </si>
  <si>
    <t>D  2,148</t>
  </si>
  <si>
    <t>H 00056573</t>
  </si>
  <si>
    <t>H056573</t>
  </si>
  <si>
    <t>D  1,102</t>
  </si>
  <si>
    <t>H 00057603</t>
  </si>
  <si>
    <t>H057603</t>
  </si>
  <si>
    <t>D  1,879</t>
  </si>
  <si>
    <t>H 00057637</t>
  </si>
  <si>
    <t>H057637</t>
  </si>
  <si>
    <t>D  2,168</t>
  </si>
  <si>
    <t>D  2,926</t>
  </si>
  <si>
    <t>D  1,444</t>
  </si>
  <si>
    <t>H 00058679</t>
  </si>
  <si>
    <t>D  1,654</t>
  </si>
  <si>
    <t>H 00059226</t>
  </si>
  <si>
    <t>H059226</t>
  </si>
  <si>
    <t>D  1,656</t>
  </si>
  <si>
    <t>H 00058552</t>
  </si>
  <si>
    <t>H058552</t>
  </si>
  <si>
    <t>D  2,416</t>
  </si>
  <si>
    <t>H 00059387</t>
  </si>
  <si>
    <t>H059387</t>
  </si>
  <si>
    <t>SEGUROS EL POTOSI SA</t>
  </si>
  <si>
    <t>Cuenta  211-C104605          SEGUROS EL POTOSI, S.A.</t>
  </si>
  <si>
    <t>D    690</t>
  </si>
  <si>
    <t>H 00032961</t>
  </si>
  <si>
    <t>AS13689</t>
  </si>
  <si>
    <t>SEGUROS EL POTOSI, S.A.</t>
  </si>
  <si>
    <t>D    523</t>
  </si>
  <si>
    <t>D  1,957</t>
  </si>
  <si>
    <t>H 00046170</t>
  </si>
  <si>
    <t>H046170</t>
  </si>
  <si>
    <t>D  1,293</t>
  </si>
  <si>
    <t>H 00049387</t>
  </si>
  <si>
    <t>H049387</t>
  </si>
  <si>
    <t>I    858</t>
  </si>
  <si>
    <t>LJIMENEZ:SEGUROS EL POTOSI, S.A.</t>
  </si>
  <si>
    <t>H 00052133</t>
  </si>
  <si>
    <t>H052133</t>
  </si>
  <si>
    <t>D  1,363</t>
  </si>
  <si>
    <t>H 00051536</t>
  </si>
  <si>
    <t>H051536</t>
  </si>
  <si>
    <t>D  1,365</t>
  </si>
  <si>
    <t>D  1,366</t>
  </si>
  <si>
    <t>H 00051797</t>
  </si>
  <si>
    <t>H051797</t>
  </si>
  <si>
    <t>D  2,389</t>
  </si>
  <si>
    <t>H 00055124</t>
  </si>
  <si>
    <t>H055124</t>
  </si>
  <si>
    <t>H 00057575</t>
  </si>
  <si>
    <t>H057575</t>
  </si>
  <si>
    <t>D  2,621</t>
  </si>
  <si>
    <t>H 00059297</t>
  </si>
  <si>
    <t>ZURICH COMPAÑÍA DE SEGUROS SA DE CV</t>
  </si>
  <si>
    <t>Cuenta  211-C107188          ZURICH COMPAÑIA DE SEGUROS, S.A.</t>
  </si>
  <si>
    <t>D  1,349</t>
  </si>
  <si>
    <t>H 00031183</t>
  </si>
  <si>
    <t>ZS00713</t>
  </si>
  <si>
    <t>CAJA     ZURICH COMPAÑIA DE SEGUROS, S.A.</t>
  </si>
  <si>
    <t>H 00031996</t>
  </si>
  <si>
    <t>AS12778</t>
  </si>
  <si>
    <t>PBALBUENAZURICH COMPAÑIA DE SEGUROS, S.A.</t>
  </si>
  <si>
    <t>D  1,556</t>
  </si>
  <si>
    <t>H 00031997</t>
  </si>
  <si>
    <t>AS12779</t>
  </si>
  <si>
    <t>D  1,637</t>
  </si>
  <si>
    <t>AS12816</t>
  </si>
  <si>
    <t>D  2,077</t>
  </si>
  <si>
    <t>LJIMENEZ ZURICH COMPAÑIA DE SEGUROS, S.A.</t>
  </si>
  <si>
    <t>D    912</t>
  </si>
  <si>
    <t>D  1,785</t>
  </si>
  <si>
    <t>H 00034124</t>
  </si>
  <si>
    <t>AS15945</t>
  </si>
  <si>
    <t>D    196</t>
  </si>
  <si>
    <t>H 00034868</t>
  </si>
  <si>
    <t>AS16013</t>
  </si>
  <si>
    <t>D    668</t>
  </si>
  <si>
    <t>H 00034667</t>
  </si>
  <si>
    <t>AS16196</t>
  </si>
  <si>
    <t>D  1,651</t>
  </si>
  <si>
    <t>H 00034974</t>
  </si>
  <si>
    <t>AS16536</t>
  </si>
  <si>
    <t>H 00032805</t>
  </si>
  <si>
    <t>AS17564</t>
  </si>
  <si>
    <t>H 00037167</t>
  </si>
  <si>
    <t>AS17601</t>
  </si>
  <si>
    <t>D  1,304</t>
  </si>
  <si>
    <t>H 00033858</t>
  </si>
  <si>
    <t>AS17862</t>
  </si>
  <si>
    <t>D    935</t>
  </si>
  <si>
    <t>D  2,056</t>
  </si>
  <si>
    <t>D     50</t>
  </si>
  <si>
    <t>D     52</t>
  </si>
  <si>
    <t>D  1,532</t>
  </si>
  <si>
    <t>H 00038983</t>
  </si>
  <si>
    <t>AS19038</t>
  </si>
  <si>
    <t>D    678</t>
  </si>
  <si>
    <t>D  1,858</t>
  </si>
  <si>
    <t>H 00039718</t>
  </si>
  <si>
    <t>AS19704</t>
  </si>
  <si>
    <t>D  1,505</t>
  </si>
  <si>
    <t>ZURICH COMPAÑIA DE SEGUROS, S.A.</t>
  </si>
  <si>
    <t>D  1,574</t>
  </si>
  <si>
    <t>H 00040555</t>
  </si>
  <si>
    <t>H040555</t>
  </si>
  <si>
    <t>D  1,315</t>
  </si>
  <si>
    <t>H 00042181</t>
  </si>
  <si>
    <t>H042181</t>
  </si>
  <si>
    <t>D  1,316</t>
  </si>
  <si>
    <t>H 00042013</t>
  </si>
  <si>
    <t>H042013</t>
  </si>
  <si>
    <t>D    509</t>
  </si>
  <si>
    <t>H 00043733</t>
  </si>
  <si>
    <t>AS23031</t>
  </si>
  <si>
    <t>D    510</t>
  </si>
  <si>
    <t>ZS00965</t>
  </si>
  <si>
    <t>D    511</t>
  </si>
  <si>
    <t>H043733</t>
  </si>
  <si>
    <t>D  1,605</t>
  </si>
  <si>
    <t>D     85</t>
  </si>
  <si>
    <t>H 00045212</t>
  </si>
  <si>
    <t>H045212</t>
  </si>
  <si>
    <t>D  2,063</t>
  </si>
  <si>
    <t>H 00044649</t>
  </si>
  <si>
    <t>H044649</t>
  </si>
  <si>
    <t>D  2,149</t>
  </si>
  <si>
    <t>H 00044756</t>
  </si>
  <si>
    <t>H044756</t>
  </si>
  <si>
    <t>H 00045756</t>
  </si>
  <si>
    <t>H045756</t>
  </si>
  <si>
    <t>H 00045757</t>
  </si>
  <si>
    <t>H045757</t>
  </si>
  <si>
    <t>D    564</t>
  </si>
  <si>
    <t>D  1,004</t>
  </si>
  <si>
    <t>H 00046601</t>
  </si>
  <si>
    <t>H046601</t>
  </si>
  <si>
    <t>D  1,022</t>
  </si>
  <si>
    <t>H 00045762</t>
  </si>
  <si>
    <t>H045762</t>
  </si>
  <si>
    <t>H 00046734</t>
  </si>
  <si>
    <t>H046734</t>
  </si>
  <si>
    <t>H 00046602</t>
  </si>
  <si>
    <t>H046602</t>
  </si>
  <si>
    <t>D  1,062</t>
  </si>
  <si>
    <t>D  2,309</t>
  </si>
  <si>
    <t>D    388</t>
  </si>
  <si>
    <t>D  1,811</t>
  </si>
  <si>
    <t>D  2,324</t>
  </si>
  <si>
    <t>H 00048267</t>
  </si>
  <si>
    <t>H048267</t>
  </si>
  <si>
    <t>D  2,155</t>
  </si>
  <si>
    <t>H 00050662</t>
  </si>
  <si>
    <t>H050662</t>
  </si>
  <si>
    <t>I    647</t>
  </si>
  <si>
    <t>LJIMENEZ:ZURICH COMPAÑIA DE SEGUROS</t>
  </si>
  <si>
    <t>D  1,552</t>
  </si>
  <si>
    <t>H 00052015</t>
  </si>
  <si>
    <t>H052015</t>
  </si>
  <si>
    <t>D  1,904</t>
  </si>
  <si>
    <t>H46601</t>
  </si>
  <si>
    <t>D    140</t>
  </si>
  <si>
    <t>H 00052186</t>
  </si>
  <si>
    <t>H052186</t>
  </si>
  <si>
    <t>D    950</t>
  </si>
  <si>
    <t>H 00052188</t>
  </si>
  <si>
    <t>H052188</t>
  </si>
  <si>
    <t>D  2,385</t>
  </si>
  <si>
    <t>D    702</t>
  </si>
  <si>
    <t>D  2,552</t>
  </si>
  <si>
    <t>H 00055019</t>
  </si>
  <si>
    <t>AS34260</t>
  </si>
  <si>
    <t>D    246</t>
  </si>
  <si>
    <t>D  2,288</t>
  </si>
  <si>
    <t>H 00057728</t>
  </si>
  <si>
    <t>H057728</t>
  </si>
  <si>
    <t>D  1,880</t>
  </si>
  <si>
    <t>H 00058275</t>
  </si>
  <si>
    <t>H058275</t>
  </si>
  <si>
    <t>D  2,190</t>
  </si>
  <si>
    <t>D    573</t>
  </si>
  <si>
    <t>H 00058802</t>
  </si>
  <si>
    <t>H058802</t>
  </si>
  <si>
    <t>D  1,568</t>
  </si>
  <si>
    <t>H 00056872</t>
  </si>
  <si>
    <t>H056872</t>
  </si>
  <si>
    <t>D  1,570</t>
  </si>
  <si>
    <t>H 00059380</t>
  </si>
  <si>
    <t>H059380</t>
  </si>
  <si>
    <t>MUNICIPIO DE SAN MIGUEL DE ALLENDE</t>
  </si>
  <si>
    <t>Cuenta  211-C113184          MUNICIPIO DE SAN MIGUEL DE ALLENDE</t>
  </si>
  <si>
    <t>D     60</t>
  </si>
  <si>
    <t>S 00058862</t>
  </si>
  <si>
    <t>AS36714</t>
  </si>
  <si>
    <t>D    276</t>
  </si>
  <si>
    <t>S 00058933</t>
  </si>
  <si>
    <t>AS36783</t>
  </si>
  <si>
    <t>D    740</t>
  </si>
  <si>
    <t>S 00059122</t>
  </si>
  <si>
    <t>AS36953</t>
  </si>
  <si>
    <t>Cuenta  211-C100067          AUTOMOTORES DE LA LAGUNA S.A DE C.V</t>
  </si>
  <si>
    <t>D  2,551</t>
  </si>
  <si>
    <t>H 00058514</t>
  </si>
  <si>
    <t>AS37458</t>
  </si>
  <si>
    <t>AUTOMOTORES DE LA LAGUNA S.A DE C.V</t>
  </si>
  <si>
    <t>Cuenta  211-C100142          DALTON AUTOMOTORES,S DE R.L. DE C.V</t>
  </si>
  <si>
    <t>D  2,619</t>
  </si>
  <si>
    <t>H 00059679</t>
  </si>
  <si>
    <t>AS37471</t>
  </si>
  <si>
    <t>Orden Servic</t>
  </si>
  <si>
    <t>DALTON AUTOMOTORES, S DE R.L. DE C.</t>
  </si>
  <si>
    <t>Cuenta  211-C100727          FAME PERISUR, S. DE R.L. DE C.V.</t>
  </si>
  <si>
    <t>D  2,620</t>
  </si>
  <si>
    <t>H 00059678</t>
  </si>
  <si>
    <t>AS37472</t>
  </si>
  <si>
    <t>FAME PERISUR, S. DE R.L. DE C.V.</t>
  </si>
  <si>
    <t>Cuenta  211-C111202          MILAC COORDINADO, S.A. DE C.V.</t>
  </si>
  <si>
    <t>D    635</t>
  </si>
  <si>
    <t>S 00059090</t>
  </si>
  <si>
    <t>AS36914</t>
  </si>
  <si>
    <t>MILAC COORDINADO, S.A. DE C.V.</t>
  </si>
  <si>
    <t>D    636</t>
  </si>
  <si>
    <t>S 00059021</t>
  </si>
  <si>
    <t>AS36915</t>
  </si>
  <si>
    <t>D    830</t>
  </si>
  <si>
    <t>T 00059151</t>
  </si>
  <si>
    <t>AS36977</t>
  </si>
  <si>
    <t>D  1,095</t>
  </si>
  <si>
    <t>S 00059110</t>
  </si>
  <si>
    <t>AS37051</t>
  </si>
  <si>
    <t>S 00059311</t>
  </si>
  <si>
    <t>AS37119</t>
  </si>
  <si>
    <t>D    336</t>
  </si>
  <si>
    <t>H 00059537</t>
  </si>
  <si>
    <t>D    400</t>
  </si>
  <si>
    <t>H 00059003</t>
  </si>
  <si>
    <t>H059003</t>
  </si>
  <si>
    <t>D    445</t>
  </si>
  <si>
    <t>H57031</t>
  </si>
  <si>
    <t>D  1,564</t>
  </si>
  <si>
    <t>H 00059624</t>
  </si>
  <si>
    <t>H059624</t>
  </si>
  <si>
    <t>H57702</t>
  </si>
  <si>
    <t>D      9</t>
  </si>
  <si>
    <t>D     11</t>
  </si>
  <si>
    <t>D    201</t>
  </si>
  <si>
    <t>H59176</t>
  </si>
  <si>
    <t>H58591</t>
  </si>
  <si>
    <t>D    300</t>
  </si>
  <si>
    <t>H057963</t>
  </si>
  <si>
    <t>D    337</t>
  </si>
  <si>
    <t>H 00059515</t>
  </si>
  <si>
    <t>H059515</t>
  </si>
  <si>
    <t>D    441</t>
  </si>
  <si>
    <t>H59306</t>
  </si>
  <si>
    <t>H58984</t>
  </si>
  <si>
    <t>D    712</t>
  </si>
  <si>
    <t>H 00059438</t>
  </si>
  <si>
    <t>H059438</t>
  </si>
  <si>
    <t>D    872</t>
  </si>
  <si>
    <t>H 00056910</t>
  </si>
  <si>
    <t>H056910</t>
  </si>
  <si>
    <t>D    873</t>
  </si>
  <si>
    <t>H 00059897</t>
  </si>
  <si>
    <t>H059897</t>
  </si>
  <si>
    <t>H 00059950</t>
  </si>
  <si>
    <t>H059950</t>
  </si>
  <si>
    <t>D  1,096</t>
  </si>
  <si>
    <t>H 00059495</t>
  </si>
  <si>
    <t>H059495</t>
  </si>
  <si>
    <t>I    499</t>
  </si>
  <si>
    <t>D  1,180</t>
  </si>
  <si>
    <t>H 00059343</t>
  </si>
  <si>
    <t>H059343</t>
  </si>
  <si>
    <t>H59515</t>
  </si>
  <si>
    <t>H59897</t>
  </si>
  <si>
    <t>D  1,535</t>
  </si>
  <si>
    <t>H59438</t>
  </si>
  <si>
    <t>D  1,538</t>
  </si>
  <si>
    <t>H59654</t>
  </si>
  <si>
    <t>H56773</t>
  </si>
  <si>
    <t>D  1,718</t>
  </si>
  <si>
    <t>UA28001-</t>
  </si>
  <si>
    <t>Abono a CXC con desc</t>
  </si>
  <si>
    <t>H 00059920</t>
  </si>
  <si>
    <t>H 00058553</t>
  </si>
  <si>
    <t>H058553</t>
  </si>
  <si>
    <t>D  1,864</t>
  </si>
  <si>
    <t>H 00058701</t>
  </si>
  <si>
    <t>H058701</t>
  </si>
  <si>
    <t>H 00060326</t>
  </si>
  <si>
    <t>H060326</t>
  </si>
  <si>
    <t>H 00060014</t>
  </si>
  <si>
    <t>H060014</t>
  </si>
  <si>
    <t>D  2,026</t>
  </si>
  <si>
    <t>H59495</t>
  </si>
  <si>
    <t>H59343</t>
  </si>
  <si>
    <t>D  2,271</t>
  </si>
  <si>
    <t>H59408</t>
  </si>
  <si>
    <t>X</t>
  </si>
  <si>
    <t>D    713</t>
  </si>
  <si>
    <t>H 00059690</t>
  </si>
  <si>
    <t>H059690</t>
  </si>
  <si>
    <t>D    874</t>
  </si>
  <si>
    <t>H 00059676</t>
  </si>
  <si>
    <t>H059676</t>
  </si>
  <si>
    <t>D  1,108</t>
  </si>
  <si>
    <t>H 00059802</t>
  </si>
  <si>
    <t>H059802</t>
  </si>
  <si>
    <t>D  1,719</t>
  </si>
  <si>
    <t>H 00059751</t>
  </si>
  <si>
    <t>D  1,720</t>
  </si>
  <si>
    <t>H 00060196</t>
  </si>
  <si>
    <t>H060196</t>
  </si>
  <si>
    <t>D     10</t>
  </si>
  <si>
    <t>D    299</t>
  </si>
  <si>
    <t>H059297</t>
  </si>
  <si>
    <t>D  1,178</t>
  </si>
  <si>
    <t>H 00059479</t>
  </si>
  <si>
    <t>H059479</t>
  </si>
  <si>
    <t>D  1,305</t>
  </si>
  <si>
    <t>RF-28733</t>
  </si>
  <si>
    <t>D  1,329</t>
  </si>
  <si>
    <t>UD28004-</t>
  </si>
  <si>
    <t>CANCELACION COBRO DE</t>
  </si>
  <si>
    <t>D  1,338</t>
  </si>
  <si>
    <t>H57575</t>
  </si>
  <si>
    <t>H 00060155</t>
  </si>
  <si>
    <t>H060155</t>
  </si>
  <si>
    <t>X10</t>
  </si>
  <si>
    <t>X11</t>
  </si>
  <si>
    <t>Cuenta  211-C105459          DALTON AUTOMOTRIZ S. DE R.L. DE C.V</t>
  </si>
  <si>
    <t>D    230</t>
  </si>
  <si>
    <t>T 00055371</t>
  </si>
  <si>
    <t>ZS01497</t>
  </si>
  <si>
    <t>DALTON AUTOMOTRIZ S. DE R.L. DE C.V</t>
  </si>
  <si>
    <t>D    236</t>
  </si>
  <si>
    <t>AS37594</t>
  </si>
  <si>
    <t>D  1,990</t>
  </si>
  <si>
    <t>T 00060386</t>
  </si>
  <si>
    <t>AS38161</t>
  </si>
  <si>
    <t>Cuenta  211-C105821          HDI SEGUROS,S.A. DE C.V.</t>
  </si>
  <si>
    <t>D  1,502</t>
  </si>
  <si>
    <t>h53222</t>
  </si>
  <si>
    <t>UA43002-0031425</t>
  </si>
  <si>
    <t>HDI SEGUROS,S.A. DE C.V.</t>
  </si>
  <si>
    <t>D  2,857</t>
  </si>
  <si>
    <t>RF-311565</t>
  </si>
  <si>
    <t>D  2,858</t>
  </si>
  <si>
    <t>RF-311566</t>
  </si>
  <si>
    <t>D    503</t>
  </si>
  <si>
    <t>ZS01500</t>
  </si>
  <si>
    <t>D    504</t>
  </si>
  <si>
    <t>AS37690</t>
  </si>
  <si>
    <t>D    698</t>
  </si>
  <si>
    <t>S 00059972</t>
  </si>
  <si>
    <t>AS37758</t>
  </si>
  <si>
    <t>S 00060036</t>
  </si>
  <si>
    <t>AS37819</t>
  </si>
  <si>
    <t>D  1,345</t>
  </si>
  <si>
    <t>AS37051/AS</t>
  </si>
  <si>
    <t>D  1,870</t>
  </si>
  <si>
    <t>S 00060322</t>
  </si>
  <si>
    <t>AS38125</t>
  </si>
  <si>
    <t>D  2,049</t>
  </si>
  <si>
    <t>S 00060404</t>
  </si>
  <si>
    <t>AS38171</t>
  </si>
  <si>
    <t>D  1,089</t>
  </si>
  <si>
    <t>T 00060929</t>
  </si>
  <si>
    <t>UD10002-AS38628</t>
  </si>
  <si>
    <t>D  1,090</t>
  </si>
  <si>
    <t>T 00060219</t>
  </si>
  <si>
    <t>UD10002-AS38629</t>
  </si>
  <si>
    <t>D    534</t>
  </si>
  <si>
    <t>H 00060199</t>
  </si>
  <si>
    <t>D    930</t>
  </si>
  <si>
    <t>H59114</t>
  </si>
  <si>
    <t>D  1,357</t>
  </si>
  <si>
    <t>H56180</t>
  </si>
  <si>
    <t>H 00059964</t>
  </si>
  <si>
    <t>D  1,602</t>
  </si>
  <si>
    <t>D  1,776</t>
  </si>
  <si>
    <t>D  2,255</t>
  </si>
  <si>
    <t>H 00059841</t>
  </si>
  <si>
    <t>H059841</t>
  </si>
  <si>
    <t>D    197</t>
  </si>
  <si>
    <t>H58533</t>
  </si>
  <si>
    <t>D    280</t>
  </si>
  <si>
    <t>H59920</t>
  </si>
  <si>
    <t>D    333</t>
  </si>
  <si>
    <t>H 00059875</t>
  </si>
  <si>
    <t>H059875</t>
  </si>
  <si>
    <t>D    453</t>
  </si>
  <si>
    <t>H 00060119</t>
  </si>
  <si>
    <t>H060119</t>
  </si>
  <si>
    <t>D    454</t>
  </si>
  <si>
    <t>H 00060344</t>
  </si>
  <si>
    <t>D    455</t>
  </si>
  <si>
    <t>H 00060118</t>
  </si>
  <si>
    <t>D    477</t>
  </si>
  <si>
    <t>D    535</t>
  </si>
  <si>
    <t>H 00060424</t>
  </si>
  <si>
    <t>D    567</t>
  </si>
  <si>
    <t>H45944</t>
  </si>
  <si>
    <t>D    609</t>
  </si>
  <si>
    <t>H 00059331</t>
  </si>
  <si>
    <t>H60155</t>
  </si>
  <si>
    <t>D    845</t>
  </si>
  <si>
    <t>H 00060628</t>
  </si>
  <si>
    <t>H060628</t>
  </si>
  <si>
    <t>D    972</t>
  </si>
  <si>
    <t>H 00060782</t>
  </si>
  <si>
    <t>H060782</t>
  </si>
  <si>
    <t>D  1,155</t>
  </si>
  <si>
    <t>H 00060341</t>
  </si>
  <si>
    <t>H060341</t>
  </si>
  <si>
    <t>H59875</t>
  </si>
  <si>
    <t>D  1,356</t>
  </si>
  <si>
    <t>H60119</t>
  </si>
  <si>
    <t>H59331</t>
  </si>
  <si>
    <t>D  1,563</t>
  </si>
  <si>
    <t>H 00060716</t>
  </si>
  <si>
    <t>D  1,566</t>
  </si>
  <si>
    <t>H 00060520</t>
  </si>
  <si>
    <t>D  1,772</t>
  </si>
  <si>
    <t>H60782</t>
  </si>
  <si>
    <t>D  1,890</t>
  </si>
  <si>
    <t>H57963</t>
  </si>
  <si>
    <t>D  2,176</t>
  </si>
  <si>
    <t>H 00060671</t>
  </si>
  <si>
    <t>D  2,340</t>
  </si>
  <si>
    <t>H 00060937</t>
  </si>
  <si>
    <t>H060937</t>
  </si>
  <si>
    <t>D  2,381</t>
  </si>
  <si>
    <t>H 00060514</t>
  </si>
  <si>
    <t>H060514</t>
  </si>
  <si>
    <t>D  2,491</t>
  </si>
  <si>
    <t>H 00060390</t>
  </si>
  <si>
    <t>D  2,611</t>
  </si>
  <si>
    <t>H 00059773</t>
  </si>
  <si>
    <t>H059773</t>
  </si>
  <si>
    <t>D  2,649</t>
  </si>
  <si>
    <t>H 00060672</t>
  </si>
  <si>
    <t>D  2,739</t>
  </si>
  <si>
    <t>H-30689</t>
  </si>
  <si>
    <t>I 1305</t>
  </si>
  <si>
    <t>RF-30693</t>
  </si>
  <si>
    <t>D    331</t>
  </si>
  <si>
    <t>H 00059838</t>
  </si>
  <si>
    <t>H059838</t>
  </si>
  <si>
    <t>D    332</t>
  </si>
  <si>
    <t>H 00060305</t>
  </si>
  <si>
    <t>H060305</t>
  </si>
  <si>
    <t>D    403</t>
  </si>
  <si>
    <t>H57603</t>
  </si>
  <si>
    <t>D    406</t>
  </si>
  <si>
    <t>H56363</t>
  </si>
  <si>
    <t>D    483</t>
  </si>
  <si>
    <t>D    785</t>
  </si>
  <si>
    <t>H59387</t>
  </si>
  <si>
    <t>H 00060005</t>
  </si>
  <si>
    <t>H060005</t>
  </si>
  <si>
    <t>D  1,154</t>
  </si>
  <si>
    <t>H 00059737</t>
  </si>
  <si>
    <t>H059737</t>
  </si>
  <si>
    <t>D  1,561</t>
  </si>
  <si>
    <t>H 00060479</t>
  </si>
  <si>
    <t>H 00061074</t>
  </si>
  <si>
    <t>D  2,074</t>
  </si>
  <si>
    <t>H58552</t>
  </si>
  <si>
    <t>D  2,576</t>
  </si>
  <si>
    <t>H58679</t>
  </si>
  <si>
    <t>D  2,579</t>
  </si>
  <si>
    <t>H56573</t>
  </si>
  <si>
    <t>D  1,994</t>
  </si>
  <si>
    <t>H 00060625</t>
  </si>
  <si>
    <t>H060625</t>
  </si>
  <si>
    <t>D  2,519</t>
  </si>
  <si>
    <t>H 00059774</t>
  </si>
  <si>
    <t>H059774</t>
  </si>
  <si>
    <t>D  2,592</t>
  </si>
  <si>
    <t>H 00059402</t>
  </si>
  <si>
    <t>H059402</t>
  </si>
  <si>
    <t>D  2,614</t>
  </si>
  <si>
    <t>Cuenta  211-C104789          MUNICIPIO DE CELAYA GUANAJUATO</t>
  </si>
  <si>
    <t>AS28360</t>
  </si>
  <si>
    <t>MUNICIPIO DE CELAYA GUANAJUATO</t>
  </si>
  <si>
    <t>D  1,905</t>
  </si>
  <si>
    <t>D    260</t>
  </si>
  <si>
    <t>H58275</t>
  </si>
  <si>
    <t>H56872</t>
  </si>
  <si>
    <t>D    901</t>
  </si>
  <si>
    <t>D    435</t>
  </si>
  <si>
    <t>S 00060669</t>
  </si>
  <si>
    <t>D  1,200</t>
  </si>
  <si>
    <t>S 00060962</t>
  </si>
  <si>
    <t>D  1,313</t>
  </si>
  <si>
    <t>S 00061013</t>
  </si>
  <si>
    <t>D  1,428</t>
  </si>
  <si>
    <t>S 00061055</t>
  </si>
  <si>
    <t>AS38418</t>
  </si>
  <si>
    <t>AS38669</t>
  </si>
  <si>
    <t>AS38694</t>
  </si>
  <si>
    <t>AS38724</t>
  </si>
  <si>
    <t>D    214</t>
  </si>
  <si>
    <t>S 00060576</t>
  </si>
  <si>
    <t>AS38345</t>
  </si>
  <si>
    <t>D    424</t>
  </si>
  <si>
    <t>D    605</t>
  </si>
  <si>
    <t>S 00060664</t>
  </si>
  <si>
    <t>AS38481</t>
  </si>
  <si>
    <t>D  2,248</t>
  </si>
  <si>
    <t>T 00061207</t>
  </si>
  <si>
    <t>AS38979</t>
  </si>
  <si>
    <t>Cuenta  211-C113878          MEZA MUÑIZ JOSE ANGEL</t>
  </si>
  <si>
    <t>D  2,503</t>
  </si>
  <si>
    <t>I 00061203</t>
  </si>
  <si>
    <t>AS39047</t>
  </si>
  <si>
    <t>MEZA MUÑIZ JOSE ANGEL</t>
  </si>
  <si>
    <t>D    304</t>
  </si>
  <si>
    <t>H 00060879</t>
  </si>
  <si>
    <t>D    496</t>
  </si>
  <si>
    <t>H59003</t>
  </si>
  <si>
    <t>H 00060047</t>
  </si>
  <si>
    <t>D  1,209</t>
  </si>
  <si>
    <t>H 00061300</t>
  </si>
  <si>
    <t>H061300</t>
  </si>
  <si>
    <t>D  1,473</t>
  </si>
  <si>
    <t>H58873</t>
  </si>
  <si>
    <t>D      2</t>
  </si>
  <si>
    <t>H60118</t>
  </si>
  <si>
    <t>D      6</t>
  </si>
  <si>
    <t>H60716</t>
  </si>
  <si>
    <t>H60671</t>
  </si>
  <si>
    <t>H60937</t>
  </si>
  <si>
    <t>D     66</t>
  </si>
  <si>
    <t>H60520</t>
  </si>
  <si>
    <t>D    205</t>
  </si>
  <si>
    <t>H60514</t>
  </si>
  <si>
    <t>D    303</t>
  </si>
  <si>
    <t>H 00056056</t>
  </si>
  <si>
    <t>D    305</t>
  </si>
  <si>
    <t>H 00060148</t>
  </si>
  <si>
    <t>D    318</t>
  </si>
  <si>
    <t>H60390</t>
  </si>
  <si>
    <t>H59773</t>
  </si>
  <si>
    <t>D    558</t>
  </si>
  <si>
    <t>H60672</t>
  </si>
  <si>
    <t>D    923</t>
  </si>
  <si>
    <t>H60148</t>
  </si>
  <si>
    <t>D    375</t>
  </si>
  <si>
    <t>D    640</t>
  </si>
  <si>
    <t>H60305</t>
  </si>
  <si>
    <t>D    790</t>
  </si>
  <si>
    <t>H59802</t>
  </si>
  <si>
    <t>H59690</t>
  </si>
  <si>
    <t>H60005</t>
  </si>
  <si>
    <t>D  1,107</t>
  </si>
  <si>
    <t>H60014</t>
  </si>
  <si>
    <t>D  1,307</t>
  </si>
  <si>
    <t>D  1,318</t>
  </si>
  <si>
    <t>H60196</t>
  </si>
  <si>
    <t>D  1,334</t>
  </si>
  <si>
    <t>H 00061349</t>
  </si>
  <si>
    <t>Cuenta  211-C106478          SALOMON MUñOZ MARTIN</t>
  </si>
  <si>
    <t>D    575</t>
  </si>
  <si>
    <t>I 00061570</t>
  </si>
  <si>
    <t>AS39283</t>
  </si>
  <si>
    <t>SALOMON MUñOZ MARTIN</t>
  </si>
  <si>
    <t>S 00061476</t>
  </si>
  <si>
    <t>AS39281</t>
  </si>
  <si>
    <t>Cuenta  211-C113818          ANDRADE RODRIGUEZ MIGUEL ANGEL</t>
  </si>
  <si>
    <t>D    829</t>
  </si>
  <si>
    <t>I 00061682</t>
  </si>
  <si>
    <t>AS39375</t>
  </si>
  <si>
    <t>ANDRADE RODRIGUEZ MIGUEL ANGEL</t>
  </si>
  <si>
    <t>D  1,475</t>
  </si>
  <si>
    <t>AS38628</t>
  </si>
  <si>
    <t>UA43002-0032345</t>
  </si>
  <si>
    <t>D  2,022</t>
  </si>
  <si>
    <t>AS36998</t>
  </si>
  <si>
    <t>UA43002-0032421</t>
  </si>
  <si>
    <t>D  2,018</t>
  </si>
  <si>
    <t>H 00061253</t>
  </si>
  <si>
    <t>H 00061981</t>
  </si>
  <si>
    <t>D  2,029</t>
  </si>
  <si>
    <t>H 00061812</t>
  </si>
  <si>
    <t>D  2,287</t>
  </si>
  <si>
    <t>H 00061924</t>
  </si>
  <si>
    <t>H061924</t>
  </si>
  <si>
    <t>D  2,414</t>
  </si>
  <si>
    <t>H 00061536</t>
  </si>
  <si>
    <t>H061536</t>
  </si>
  <si>
    <t>D  2,593</t>
  </si>
  <si>
    <t>H61813</t>
  </si>
  <si>
    <t>D  2,688</t>
  </si>
  <si>
    <t>H 00061484</t>
  </si>
  <si>
    <t>H061484</t>
  </si>
  <si>
    <t>D  2,718</t>
  </si>
  <si>
    <t>D  2,752</t>
  </si>
  <si>
    <t>Cuenta  211-C101768          DALTON AUTOMOTRIZ S. DE R.L. DE C.V</t>
  </si>
  <si>
    <t>D  2,427</t>
  </si>
  <si>
    <t>T 00061935</t>
  </si>
  <si>
    <t>AS39878</t>
  </si>
  <si>
    <t>D  2,078</t>
  </si>
  <si>
    <t>H59737</t>
  </si>
  <si>
    <t>H61074</t>
  </si>
  <si>
    <t>D  2,203</t>
  </si>
  <si>
    <t>H 00061603</t>
  </si>
  <si>
    <t>H061603</t>
  </si>
  <si>
    <t>D  2,205</t>
  </si>
  <si>
    <t>H 00061671</t>
  </si>
  <si>
    <t>H061671</t>
  </si>
  <si>
    <t>H 00061352</t>
  </si>
  <si>
    <t>H061352</t>
  </si>
  <si>
    <t>D  2,392</t>
  </si>
  <si>
    <t>H60479</t>
  </si>
  <si>
    <t>D  2,772</t>
  </si>
  <si>
    <t>H 00061496</t>
  </si>
  <si>
    <t>H061496</t>
  </si>
  <si>
    <t>D  2,776</t>
  </si>
  <si>
    <t>H 00061841</t>
  </si>
  <si>
    <t>H061841</t>
  </si>
  <si>
    <t>D  2,974</t>
  </si>
  <si>
    <t>RF-32077</t>
  </si>
  <si>
    <t>I    821</t>
  </si>
  <si>
    <t>H49387</t>
  </si>
  <si>
    <t>I  1,129</t>
  </si>
  <si>
    <t>RF-32540</t>
  </si>
  <si>
    <t>I  1,130</t>
  </si>
  <si>
    <t>RF-32541</t>
  </si>
  <si>
    <t>D  2,887</t>
  </si>
  <si>
    <t>RF-32542</t>
  </si>
  <si>
    <t>RF-31595</t>
  </si>
  <si>
    <t>D  2,830</t>
  </si>
  <si>
    <t>W</t>
  </si>
  <si>
    <t>D     58</t>
  </si>
  <si>
    <t>H59964</t>
  </si>
  <si>
    <t>D    166</t>
  </si>
  <si>
    <t>D    290</t>
  </si>
  <si>
    <t>H60199</t>
  </si>
  <si>
    <t>D    526</t>
  </si>
  <si>
    <t>H59841</t>
  </si>
  <si>
    <t>H61300</t>
  </si>
  <si>
    <t>D  1,689</t>
  </si>
  <si>
    <t>H60047</t>
  </si>
  <si>
    <t>D  2,096</t>
  </si>
  <si>
    <t>H 00062571</t>
  </si>
  <si>
    <t>H062571</t>
  </si>
  <si>
    <t>D  2,638</t>
  </si>
  <si>
    <t>H 00062877</t>
  </si>
  <si>
    <t>H062877</t>
  </si>
  <si>
    <t>D     61</t>
  </si>
  <si>
    <t>H61253</t>
  </si>
  <si>
    <t>UA43002</t>
  </si>
  <si>
    <t>D    113</t>
  </si>
  <si>
    <t>H 00061902</t>
  </si>
  <si>
    <t>UD10014</t>
  </si>
  <si>
    <t>D    162</t>
  </si>
  <si>
    <t>H61924</t>
  </si>
  <si>
    <t>D    355</t>
  </si>
  <si>
    <t>H61536</t>
  </si>
  <si>
    <t>H56056</t>
  </si>
  <si>
    <t>H 00062329</t>
  </si>
  <si>
    <t>H 00062014</t>
  </si>
  <si>
    <t>D    947</t>
  </si>
  <si>
    <t>H 00062675</t>
  </si>
  <si>
    <t>H61484</t>
  </si>
  <si>
    <t>H 00062507</t>
  </si>
  <si>
    <t>D  1,575</t>
  </si>
  <si>
    <t>H 00060903</t>
  </si>
  <si>
    <t>D  1,648</t>
  </si>
  <si>
    <t>H 00062649</t>
  </si>
  <si>
    <t>D  1,685</t>
  </si>
  <si>
    <t>H62014</t>
  </si>
  <si>
    <t>D  1,821</t>
  </si>
  <si>
    <t>H 00062981</t>
  </si>
  <si>
    <t>H 00062390</t>
  </si>
  <si>
    <t>H 00062383</t>
  </si>
  <si>
    <t>D  2,032</t>
  </si>
  <si>
    <t>H 00063096</t>
  </si>
  <si>
    <t>H62675</t>
  </si>
  <si>
    <t>D  2,445</t>
  </si>
  <si>
    <t>H62329</t>
  </si>
  <si>
    <t>D  2,601</t>
  </si>
  <si>
    <t>H 00060482</t>
  </si>
  <si>
    <t>D  2,675</t>
  </si>
  <si>
    <t>H60903</t>
  </si>
  <si>
    <t>D    353</t>
  </si>
  <si>
    <t>H59676</t>
  </si>
  <si>
    <t>D    714</t>
  </si>
  <si>
    <t>H 00062121</t>
  </si>
  <si>
    <t>H062121</t>
  </si>
  <si>
    <t>H59226</t>
  </si>
  <si>
    <t>D    974</t>
  </si>
  <si>
    <t>H 00062062</t>
  </si>
  <si>
    <t>H062062</t>
  </si>
  <si>
    <t>D  1,426</t>
  </si>
  <si>
    <t>H 00062497</t>
  </si>
  <si>
    <t>H062497</t>
  </si>
  <si>
    <t>D  2,086</t>
  </si>
  <si>
    <t>D  2,097</t>
  </si>
  <si>
    <t>H 00062756</t>
  </si>
  <si>
    <t>D  2,208</t>
  </si>
  <si>
    <t>H 00062050</t>
  </si>
  <si>
    <t>H062050</t>
  </si>
  <si>
    <t>D  2,312</t>
  </si>
  <si>
    <t>D  2,447</t>
  </si>
  <si>
    <t>D  2,500</t>
  </si>
  <si>
    <t>H57637</t>
  </si>
  <si>
    <t>D  2,502</t>
  </si>
  <si>
    <t>H59751</t>
  </si>
  <si>
    <t>H61671</t>
  </si>
  <si>
    <t>D  1,007</t>
  </si>
  <si>
    <t>D  1,397</t>
  </si>
  <si>
    <t>H59402</t>
  </si>
  <si>
    <t>D  1,084</t>
  </si>
  <si>
    <t>T 00062563</t>
  </si>
  <si>
    <t>AS40373</t>
  </si>
  <si>
    <t>D  2,180</t>
  </si>
  <si>
    <t>S 00063176</t>
  </si>
  <si>
    <t>AS40720</t>
  </si>
  <si>
    <t>D  2,182</t>
  </si>
  <si>
    <t>S 00063177</t>
  </si>
  <si>
    <t>AS40721</t>
  </si>
  <si>
    <t>D    371</t>
  </si>
  <si>
    <t>H59380</t>
  </si>
  <si>
    <t>D    976</t>
  </si>
  <si>
    <t>H 00062558</t>
  </si>
  <si>
    <t>H062558</t>
  </si>
  <si>
    <t>H 00062837</t>
  </si>
  <si>
    <t>H062837</t>
  </si>
  <si>
    <t>D    124</t>
  </si>
  <si>
    <t>S 00062384</t>
  </si>
  <si>
    <t>AS40020</t>
  </si>
  <si>
    <t>S 00062410</t>
  </si>
  <si>
    <t>AS40040</t>
  </si>
  <si>
    <t>D    383</t>
  </si>
  <si>
    <t>S 00062479</t>
  </si>
  <si>
    <t>AS40120</t>
  </si>
  <si>
    <t>D  2,050</t>
  </si>
  <si>
    <t>ZS01547</t>
  </si>
  <si>
    <t>D  2,093</t>
  </si>
  <si>
    <t>AS40694</t>
  </si>
  <si>
    <t>D  2,481</t>
  </si>
  <si>
    <t>D  2,494</t>
  </si>
  <si>
    <t>Cuenta  211-C100266          TOYOTA MOTOR SALES DE MEXICO, S.A.</t>
  </si>
  <si>
    <t>D  2,600</t>
  </si>
  <si>
    <t>AS34953</t>
  </si>
  <si>
    <t>TOYOTA MOTOR SALES DE MEXICO, S.A.</t>
  </si>
  <si>
    <t>D     62</t>
  </si>
  <si>
    <t>AS35022</t>
  </si>
  <si>
    <t>D  1,235</t>
  </si>
  <si>
    <t>AS34966</t>
  </si>
  <si>
    <t>AS34941</t>
  </si>
  <si>
    <t>D    393</t>
  </si>
  <si>
    <t>H 00063185</t>
  </si>
  <si>
    <t>H063185</t>
  </si>
  <si>
    <t>D    592</t>
  </si>
  <si>
    <t>H 00062908</t>
  </si>
  <si>
    <t>H062908</t>
  </si>
  <si>
    <t>H 00063345</t>
  </si>
  <si>
    <t>H063345</t>
  </si>
  <si>
    <t>D    138</t>
  </si>
  <si>
    <t>H62981</t>
  </si>
  <si>
    <t>D    343</t>
  </si>
  <si>
    <t>H62507</t>
  </si>
  <si>
    <t>H 00062714</t>
  </si>
  <si>
    <t>H062714</t>
  </si>
  <si>
    <t>H62390</t>
  </si>
  <si>
    <t>D    585</t>
  </si>
  <si>
    <t>H62649</t>
  </si>
  <si>
    <t>H 00062975</t>
  </si>
  <si>
    <t>H062975</t>
  </si>
  <si>
    <t>D  1,228</t>
  </si>
  <si>
    <t>H62714</t>
  </si>
  <si>
    <t>H 00062953</t>
  </si>
  <si>
    <t>H062953</t>
  </si>
  <si>
    <t>H61352</t>
  </si>
  <si>
    <t>D    139</t>
  </si>
  <si>
    <t>D    338</t>
  </si>
  <si>
    <t>H61841</t>
  </si>
  <si>
    <t>D    578</t>
  </si>
  <si>
    <t>D  1,223</t>
  </si>
  <si>
    <t>H62062</t>
  </si>
  <si>
    <t>H 00061627</t>
  </si>
  <si>
    <t>H061627</t>
  </si>
  <si>
    <t>D     63</t>
  </si>
  <si>
    <t>S 00063109</t>
  </si>
  <si>
    <t>AS40864</t>
  </si>
  <si>
    <t>S 00063362</t>
  </si>
  <si>
    <t>AS40894</t>
  </si>
  <si>
    <t>D  1,199</t>
  </si>
  <si>
    <t>S 00063769</t>
  </si>
  <si>
    <t>AS41274</t>
  </si>
  <si>
    <t>H62975</t>
  </si>
  <si>
    <t>D  2,133</t>
  </si>
  <si>
    <t>H 00063349</t>
  </si>
  <si>
    <t>H063349</t>
  </si>
  <si>
    <t>H 00064041</t>
  </si>
  <si>
    <t>H064041</t>
  </si>
  <si>
    <t>D  2,144</t>
  </si>
  <si>
    <t>RF-33515</t>
  </si>
  <si>
    <t>D  2,280</t>
  </si>
  <si>
    <t>H 00061834</t>
  </si>
  <si>
    <t>H061834</t>
  </si>
  <si>
    <t>D  2,305</t>
  </si>
  <si>
    <t>H 00062992</t>
  </si>
  <si>
    <t>H062992</t>
  </si>
  <si>
    <t>D  2,435</t>
  </si>
  <si>
    <t>H 00064154</t>
  </si>
  <si>
    <t>H064154</t>
  </si>
  <si>
    <t>D  2,725</t>
  </si>
  <si>
    <t>H62953</t>
  </si>
  <si>
    <t>D  2,747</t>
  </si>
  <si>
    <t>H 00060012</t>
  </si>
  <si>
    <t>D  1,846</t>
  </si>
  <si>
    <t>H 00062878</t>
  </si>
  <si>
    <t>H062878</t>
  </si>
  <si>
    <t>D  1,848</t>
  </si>
  <si>
    <t>H 00063803</t>
  </si>
  <si>
    <t>H063803</t>
  </si>
  <si>
    <t>H 00063834</t>
  </si>
  <si>
    <t>H063834</t>
  </si>
  <si>
    <t>D  2,402</t>
  </si>
  <si>
    <t>H61603</t>
  </si>
  <si>
    <t>D  2,557</t>
  </si>
  <si>
    <t>H62050</t>
  </si>
  <si>
    <t>D  2,653</t>
  </si>
  <si>
    <t>H61496</t>
  </si>
  <si>
    <t>D  2,446</t>
  </si>
  <si>
    <t>D  2,448</t>
  </si>
  <si>
    <t>D  2,770</t>
  </si>
  <si>
    <t>D  2,784</t>
  </si>
  <si>
    <t>H060012</t>
  </si>
  <si>
    <t>D  2,817</t>
  </si>
  <si>
    <t>H 00063405</t>
  </si>
  <si>
    <t>H063405</t>
  </si>
  <si>
    <t>D  2,893</t>
  </si>
  <si>
    <t>D  2,895</t>
  </si>
  <si>
    <t>D  2,864</t>
  </si>
  <si>
    <t>H 00063680</t>
  </si>
  <si>
    <t>H063680</t>
  </si>
  <si>
    <t>D  2,865</t>
  </si>
  <si>
    <t>H 00064195</t>
  </si>
  <si>
    <t>H064195</t>
  </si>
  <si>
    <t>D    478</t>
  </si>
  <si>
    <t>H64041</t>
  </si>
  <si>
    <t>H 00064503</t>
  </si>
  <si>
    <t>H064503</t>
  </si>
  <si>
    <t>D    704</t>
  </si>
  <si>
    <t>H62992</t>
  </si>
  <si>
    <t>D  1,005</t>
  </si>
  <si>
    <t>H63405</t>
  </si>
  <si>
    <t>D  1,250</t>
  </si>
  <si>
    <t>H 00064522</t>
  </si>
  <si>
    <t>H064522</t>
  </si>
  <si>
    <t>H 00064182</t>
  </si>
  <si>
    <t>H064182</t>
  </si>
  <si>
    <t>D  1,395</t>
  </si>
  <si>
    <t>H60012</t>
  </si>
  <si>
    <t>H 00063263</t>
  </si>
  <si>
    <t>H063263</t>
  </si>
  <si>
    <t>D  1,706</t>
  </si>
  <si>
    <t>H 00064687</t>
  </si>
  <si>
    <t>H064687</t>
  </si>
  <si>
    <t>D    225</t>
  </si>
  <si>
    <t>H 00064497</t>
  </si>
  <si>
    <t>H064497</t>
  </si>
  <si>
    <t>H62497</t>
  </si>
  <si>
    <t>D  1,252</t>
  </si>
  <si>
    <t>H 00064752</t>
  </si>
  <si>
    <t>H064752</t>
  </si>
  <si>
    <t>D  1,393</t>
  </si>
  <si>
    <t>H63803</t>
  </si>
  <si>
    <t>D  1,472</t>
  </si>
  <si>
    <t>CYERENA</t>
  </si>
  <si>
    <t>D  1,507</t>
  </si>
  <si>
    <t>D  1,593</t>
  </si>
  <si>
    <t>H 00064392</t>
  </si>
  <si>
    <t>H064392</t>
  </si>
  <si>
    <t>D  1,794</t>
  </si>
  <si>
    <t>H63834</t>
  </si>
  <si>
    <t>H62571</t>
  </si>
  <si>
    <t>D    833</t>
  </si>
  <si>
    <t>H62908</t>
  </si>
  <si>
    <t>D  1,251</t>
  </si>
  <si>
    <t>H 00064384</t>
  </si>
  <si>
    <t>H064384</t>
  </si>
  <si>
    <t>H63185</t>
  </si>
  <si>
    <t>D  2,464</t>
  </si>
  <si>
    <t>H 00064308</t>
  </si>
  <si>
    <t>H064308</t>
  </si>
  <si>
    <t>D  2,876</t>
  </si>
  <si>
    <t>H 00064596</t>
  </si>
  <si>
    <t>H064596</t>
  </si>
  <si>
    <t>D  1,987</t>
  </si>
  <si>
    <t>H 00063967</t>
  </si>
  <si>
    <t>H063967</t>
  </si>
  <si>
    <t>D  1,988</t>
  </si>
  <si>
    <t>I 00063968</t>
  </si>
  <si>
    <t>I063968</t>
  </si>
  <si>
    <t>D  1,993</t>
  </si>
  <si>
    <t>H 00061802</t>
  </si>
  <si>
    <t>H061802</t>
  </si>
  <si>
    <t>D  2,072</t>
  </si>
  <si>
    <t>H64503</t>
  </si>
  <si>
    <t>D  2,459</t>
  </si>
  <si>
    <t>H 00065005</t>
  </si>
  <si>
    <t>H065005</t>
  </si>
  <si>
    <t>D  2,462</t>
  </si>
  <si>
    <t>H 00065009</t>
  </si>
  <si>
    <t>H065009</t>
  </si>
  <si>
    <t>D  2,523</t>
  </si>
  <si>
    <t>H60482</t>
  </si>
  <si>
    <t>D  2,547</t>
  </si>
  <si>
    <t>I63968</t>
  </si>
  <si>
    <t>D  2,835</t>
  </si>
  <si>
    <t>H 00064821</t>
  </si>
  <si>
    <t>H064821</t>
  </si>
  <si>
    <t>D  2,840</t>
  </si>
  <si>
    <t>H 00063081</t>
  </si>
  <si>
    <t>D  2,875</t>
  </si>
  <si>
    <t>H 00063613</t>
  </si>
  <si>
    <t>H063613</t>
  </si>
  <si>
    <t>D  2,877</t>
  </si>
  <si>
    <t>H 00064599</t>
  </si>
  <si>
    <t>H064599</t>
  </si>
  <si>
    <t>D  2,878</t>
  </si>
  <si>
    <t>H 00064912</t>
  </si>
  <si>
    <t>H064912</t>
  </si>
  <si>
    <t>D  2,881</t>
  </si>
  <si>
    <t>H 00065100</t>
  </si>
  <si>
    <t>H065100</t>
  </si>
  <si>
    <t>D  2,885</t>
  </si>
  <si>
    <t>H 00065311</t>
  </si>
  <si>
    <t>H065311</t>
  </si>
  <si>
    <t>D  2,888</t>
  </si>
  <si>
    <t>D  2,889</t>
  </si>
  <si>
    <t>D  2,845</t>
  </si>
  <si>
    <t>D    202</t>
  </si>
  <si>
    <t>D    256</t>
  </si>
  <si>
    <t>D  1,027</t>
  </si>
  <si>
    <t>H63348</t>
  </si>
  <si>
    <t>D  1,463</t>
  </si>
  <si>
    <t>H63345</t>
  </si>
  <si>
    <t>D  2,020</t>
  </si>
  <si>
    <t>H64384</t>
  </si>
  <si>
    <t>D  2,766</t>
  </si>
  <si>
    <t>H 00066053</t>
  </si>
  <si>
    <t>H066053</t>
  </si>
  <si>
    <t>D    204</t>
  </si>
  <si>
    <t>D    267</t>
  </si>
  <si>
    <t>H64182</t>
  </si>
  <si>
    <t>D    340</t>
  </si>
  <si>
    <t>H64522</t>
  </si>
  <si>
    <t>D  2,549</t>
  </si>
  <si>
    <t>H-64522</t>
  </si>
  <si>
    <t>COMPLEMENTO H-64522 AF-1312</t>
  </si>
  <si>
    <t>D  2,550</t>
  </si>
  <si>
    <t>RF-34241</t>
  </si>
  <si>
    <t>COMPLEMENTO AF 1312 H64522</t>
  </si>
  <si>
    <t>D    377</t>
  </si>
  <si>
    <t>H 00064242</t>
  </si>
  <si>
    <t>H064242</t>
  </si>
  <si>
    <t>D    440</t>
  </si>
  <si>
    <t>H 00065014</t>
  </si>
  <si>
    <t>H065014</t>
  </si>
  <si>
    <t>D  2,119</t>
  </si>
  <si>
    <t>H-64242</t>
  </si>
  <si>
    <t>COMPLEMENTO AF-1331</t>
  </si>
  <si>
    <t>D    583</t>
  </si>
  <si>
    <t>H64687</t>
  </si>
  <si>
    <t>D    586</t>
  </si>
  <si>
    <t>H65005</t>
  </si>
  <si>
    <t>D  2,558</t>
  </si>
  <si>
    <t>H-64687</t>
  </si>
  <si>
    <t>COMPLEMENTO H64687 AF-1321</t>
  </si>
  <si>
    <t>D  2,560</t>
  </si>
  <si>
    <t>RF-34296</t>
  </si>
  <si>
    <t>H-65005</t>
  </si>
  <si>
    <t>COMPLEMENTO H65005 AF1323</t>
  </si>
  <si>
    <t>RF-34297</t>
  </si>
  <si>
    <t>COMPLEMENTO AF-1323 H34297</t>
  </si>
  <si>
    <t>D    817</t>
  </si>
  <si>
    <t>H 00064720</t>
  </si>
  <si>
    <t>H61802</t>
  </si>
  <si>
    <t>H65009</t>
  </si>
  <si>
    <t>D  2,572</t>
  </si>
  <si>
    <t>H-65009</t>
  </si>
  <si>
    <t>COMPLEMENTO H65009-AF1325</t>
  </si>
  <si>
    <t>D  2,574</t>
  </si>
  <si>
    <t>RF-34356</t>
  </si>
  <si>
    <t>COMPLEMENTO AF1325-H65009</t>
  </si>
  <si>
    <t>D  2,580</t>
  </si>
  <si>
    <t>H-61802</t>
  </si>
  <si>
    <t>COMPLEMENTO H-61802AF-1322</t>
  </si>
  <si>
    <t>D  2,581</t>
  </si>
  <si>
    <t>RF-34355</t>
  </si>
  <si>
    <t>COMPLEMENTO AF-1322 H61802</t>
  </si>
  <si>
    <t>D  1,298</t>
  </si>
  <si>
    <t>H 00064940</t>
  </si>
  <si>
    <t>H064940</t>
  </si>
  <si>
    <t>D  1,410</t>
  </si>
  <si>
    <t>H 00065087</t>
  </si>
  <si>
    <t>H065087</t>
  </si>
  <si>
    <t>H63613</t>
  </si>
  <si>
    <t>D  1,465</t>
  </si>
  <si>
    <t>H 00064857</t>
  </si>
  <si>
    <t>H064857</t>
  </si>
  <si>
    <t>H 00065270</t>
  </si>
  <si>
    <t>H065270</t>
  </si>
  <si>
    <t>D  2,587</t>
  </si>
  <si>
    <t>H-63613</t>
  </si>
  <si>
    <t>LJIMENEZ:COMP H63613 AF1330</t>
  </si>
  <si>
    <t>LJIMENEZ:COMP H65100 AF1329</t>
  </si>
  <si>
    <t>D  1,661</t>
  </si>
  <si>
    <t>D  2,617</t>
  </si>
  <si>
    <t>H-64599</t>
  </si>
  <si>
    <t>COMPLEMENTO H64599</t>
  </si>
  <si>
    <t>COMPLEMENTO H64720</t>
  </si>
  <si>
    <t>D  2,111</t>
  </si>
  <si>
    <t>D  2,112</t>
  </si>
  <si>
    <t>H64242</t>
  </si>
  <si>
    <t>D  2,120</t>
  </si>
  <si>
    <t>PAGO H 64242-AF 1331</t>
  </si>
  <si>
    <t>H 00065649</t>
  </si>
  <si>
    <t>H065649</t>
  </si>
  <si>
    <t>D  2,231</t>
  </si>
  <si>
    <t>H 00065998</t>
  </si>
  <si>
    <t>H065998</t>
  </si>
  <si>
    <t>LJIMENEZ:COMPLEMENTO AF-1352</t>
  </si>
  <si>
    <t>AF-1353</t>
  </si>
  <si>
    <t>D  2,454</t>
  </si>
  <si>
    <t>H65014</t>
  </si>
  <si>
    <t>D  2,489</t>
  </si>
  <si>
    <t>H 00065925</t>
  </si>
  <si>
    <t>H065925</t>
  </si>
  <si>
    <t>H 00064324</t>
  </si>
  <si>
    <t>H064324</t>
  </si>
  <si>
    <t>D  2,524</t>
  </si>
  <si>
    <t>H-65014</t>
  </si>
  <si>
    <t>COMPLEMENTO H-65014</t>
  </si>
  <si>
    <t>D  2,526</t>
  </si>
  <si>
    <t>RF-34639</t>
  </si>
  <si>
    <t>D  2,538</t>
  </si>
  <si>
    <t>H-64182</t>
  </si>
  <si>
    <t>COMPLEMENTO H-64182 AF1314</t>
  </si>
  <si>
    <t>COMPLEMENTO H-63263 AF1315</t>
  </si>
  <si>
    <t>D  2,539</t>
  </si>
  <si>
    <t>RF-34320</t>
  </si>
  <si>
    <t>LJIMENEZ:COM H64182 AF1314</t>
  </si>
  <si>
    <t>LJIMENEZ:COM H63263 AF3115</t>
  </si>
  <si>
    <t>BAJA: LJIMENEZ COMPLEMENTO H64687 A</t>
  </si>
  <si>
    <t>D  2,703</t>
  </si>
  <si>
    <t>H-64324</t>
  </si>
  <si>
    <t>COMPLEMENTO H64324 AF-1354</t>
  </si>
  <si>
    <t>HO63081</t>
  </si>
  <si>
    <t>D  2,913</t>
  </si>
  <si>
    <t>H 00065640</t>
  </si>
  <si>
    <t>D  2,914</t>
  </si>
  <si>
    <t>H 00065755</t>
  </si>
  <si>
    <t>SACO CUANDO DEPOSITEN</t>
  </si>
  <si>
    <t>D    203</t>
  </si>
  <si>
    <t>H 00064809</t>
  </si>
  <si>
    <t>D  2,369</t>
  </si>
  <si>
    <t>H-62756</t>
  </si>
  <si>
    <t>AF-1279 H 62756</t>
  </si>
  <si>
    <t>D  2,370</t>
  </si>
  <si>
    <t>COMPLEMENTO H 62756 AF 1279</t>
  </si>
  <si>
    <t>D    156</t>
  </si>
  <si>
    <t>H64195</t>
  </si>
  <si>
    <t>H64497</t>
  </si>
  <si>
    <t>D    867</t>
  </si>
  <si>
    <t>D    896</t>
  </si>
  <si>
    <t>H62878</t>
  </si>
  <si>
    <t>D  1,117</t>
  </si>
  <si>
    <t>H 00064058</t>
  </si>
  <si>
    <t>H064058</t>
  </si>
  <si>
    <t>D  1,183</t>
  </si>
  <si>
    <t>H64752</t>
  </si>
  <si>
    <t>H64392</t>
  </si>
  <si>
    <t>H 00065768</t>
  </si>
  <si>
    <t>H065768</t>
  </si>
  <si>
    <t>H 00065071</t>
  </si>
  <si>
    <t>H065071</t>
  </si>
  <si>
    <t>D  2,175</t>
  </si>
  <si>
    <t>H 00065469</t>
  </si>
  <si>
    <t>H065469</t>
  </si>
  <si>
    <t>H61627</t>
  </si>
  <si>
    <t>D  2,358</t>
  </si>
  <si>
    <t>H62756</t>
  </si>
  <si>
    <t>D  2,490</t>
  </si>
  <si>
    <t>H 00065528</t>
  </si>
  <si>
    <t>H065528</t>
  </si>
  <si>
    <t>D  2,894</t>
  </si>
  <si>
    <t>H 00066014</t>
  </si>
  <si>
    <t>D    109</t>
  </si>
  <si>
    <t>H64940</t>
  </si>
  <si>
    <t>D    119</t>
  </si>
  <si>
    <t>COMPLEMENT</t>
  </si>
  <si>
    <t>H-64912 AF-1343</t>
  </si>
  <si>
    <t>H-64940 AF-1342</t>
  </si>
  <si>
    <t>D    122</t>
  </si>
  <si>
    <t>COMPLEMENTO QUALITAS</t>
  </si>
  <si>
    <t>D    221</t>
  </si>
  <si>
    <t>H65087</t>
  </si>
  <si>
    <t>H-65755</t>
  </si>
  <si>
    <t>COMPLEMENTO H-65755 AF-1358</t>
  </si>
  <si>
    <t>D    255</t>
  </si>
  <si>
    <t>H 00065785</t>
  </si>
  <si>
    <t>H065785</t>
  </si>
  <si>
    <t>D    330</t>
  </si>
  <si>
    <t>H-65785</t>
  </si>
  <si>
    <t>COMPLEMENTO H65785-AF1363</t>
  </si>
  <si>
    <t>D    372</t>
  </si>
  <si>
    <t>H065640</t>
  </si>
  <si>
    <t>D    532</t>
  </si>
  <si>
    <t>H65270</t>
  </si>
  <si>
    <t>D    613</t>
  </si>
  <si>
    <t>H64857</t>
  </si>
  <si>
    <t>H-65649</t>
  </si>
  <si>
    <t>COMPLEMENTO H 65649 AF-1353</t>
  </si>
  <si>
    <t>RF-34882</t>
  </si>
  <si>
    <t>I    339</t>
  </si>
  <si>
    <t>H65649</t>
  </si>
  <si>
    <t>D    895</t>
  </si>
  <si>
    <t>H64324</t>
  </si>
  <si>
    <t>D    917</t>
  </si>
  <si>
    <t>RF-34907</t>
  </si>
  <si>
    <t>COMPLEMENTO H-64324 AF1354</t>
  </si>
  <si>
    <t>D    933</t>
  </si>
  <si>
    <t>H 00066721</t>
  </si>
  <si>
    <t>H066721</t>
  </si>
  <si>
    <t>D  1,008</t>
  </si>
  <si>
    <t>COMPLEMENTO H66721 AF1368</t>
  </si>
  <si>
    <t>D  1,161</t>
  </si>
  <si>
    <t>H65755</t>
  </si>
  <si>
    <t>D  1,164</t>
  </si>
  <si>
    <t>H 00065728</t>
  </si>
  <si>
    <t>H065728</t>
  </si>
  <si>
    <t>D  1,166</t>
  </si>
  <si>
    <t>H 00066128</t>
  </si>
  <si>
    <t>H066128</t>
  </si>
  <si>
    <t>RF-34940</t>
  </si>
  <si>
    <t>COMPLEMENTO H-65755 AF1358</t>
  </si>
  <si>
    <t>H65925</t>
  </si>
  <si>
    <t>D  1,203</t>
  </si>
  <si>
    <t>PMUñOZ</t>
  </si>
  <si>
    <t>D  1,311</t>
  </si>
  <si>
    <t>H-65728</t>
  </si>
  <si>
    <t>COMPLEMENTO AH-1374 H65728</t>
  </si>
  <si>
    <t>D  1,312</t>
  </si>
  <si>
    <t>H-66128</t>
  </si>
  <si>
    <t>COMPLEMENTO H-66128 AF-1373</t>
  </si>
  <si>
    <t>H-65998</t>
  </si>
  <si>
    <t>COMPLEMENTO H-65998 AF-1372</t>
  </si>
  <si>
    <t>H 00065773</t>
  </si>
  <si>
    <t>H065773</t>
  </si>
  <si>
    <t>D  1,986</t>
  </si>
  <si>
    <t>H 00066520</t>
  </si>
  <si>
    <t>H066520</t>
  </si>
  <si>
    <t>D  2,002</t>
  </si>
  <si>
    <t>H65773</t>
  </si>
  <si>
    <t>COMPLEMENTO H65773 AF-1377</t>
  </si>
  <si>
    <t>H-66520</t>
  </si>
  <si>
    <t>COMPLEMENTO AF-1378 H66520</t>
  </si>
  <si>
    <t>D  2,103</t>
  </si>
  <si>
    <t>H 00066883</t>
  </si>
  <si>
    <t>H066883</t>
  </si>
  <si>
    <t>D  2,106</t>
  </si>
  <si>
    <t>H 00066663</t>
  </si>
  <si>
    <t>H066663</t>
  </si>
  <si>
    <t>D  2,199</t>
  </si>
  <si>
    <t>H 00066312</t>
  </si>
  <si>
    <t>H066312</t>
  </si>
  <si>
    <t>H 00066341</t>
  </si>
  <si>
    <t>H066341</t>
  </si>
  <si>
    <t>H 00066802</t>
  </si>
  <si>
    <t>H066802</t>
  </si>
  <si>
    <t>D  2,647</t>
  </si>
  <si>
    <t>COMPLEMENTO H 66802-AF1384</t>
  </si>
  <si>
    <t>H 00066839</t>
  </si>
  <si>
    <t>H066839</t>
  </si>
  <si>
    <t>H 00067460</t>
  </si>
  <si>
    <t>H067460</t>
  </si>
  <si>
    <t>D  3,008</t>
  </si>
  <si>
    <t>H 00066190</t>
  </si>
  <si>
    <t>H066190</t>
  </si>
  <si>
    <t>D  3,240</t>
  </si>
  <si>
    <t>H-64857</t>
  </si>
  <si>
    <t>LCAMPOS</t>
  </si>
  <si>
    <t>COMPLEMENTO AF-1346 H64857</t>
  </si>
  <si>
    <t>D  3,241</t>
  </si>
  <si>
    <t>D    799</t>
  </si>
  <si>
    <t>H 00065533</t>
  </si>
  <si>
    <t>H065533</t>
  </si>
  <si>
    <t>H64058</t>
  </si>
  <si>
    <t>H 00066362</t>
  </si>
  <si>
    <t>H066362</t>
  </si>
  <si>
    <t>D  1,642</t>
  </si>
  <si>
    <t>H65071</t>
  </si>
  <si>
    <t>D  1,644</t>
  </si>
  <si>
    <t>H65768</t>
  </si>
  <si>
    <t>D  2,042</t>
  </si>
  <si>
    <t>D  2,044</t>
  </si>
  <si>
    <t>D  2,761</t>
  </si>
  <si>
    <t>H 00065686</t>
  </si>
  <si>
    <t>H065686</t>
  </si>
  <si>
    <t>D  2,762</t>
  </si>
  <si>
    <t>H 00066318</t>
  </si>
  <si>
    <t>H066318</t>
  </si>
  <si>
    <t>D  2,763</t>
  </si>
  <si>
    <t>H65528</t>
  </si>
  <si>
    <t>H 00067005</t>
  </si>
  <si>
    <t>H067005</t>
  </si>
  <si>
    <t>RECLASIFICACION DE PAGOS</t>
  </si>
  <si>
    <t>RECLASIFICACION</t>
  </si>
  <si>
    <t>POLIZA CONTABLE DE D</t>
  </si>
  <si>
    <t>ZF-577</t>
  </si>
  <si>
    <t>APLICA PENALIZACION DEL 10%</t>
  </si>
  <si>
    <t>H063348</t>
  </si>
  <si>
    <t>H 00063348</t>
  </si>
  <si>
    <t>D    112</t>
  </si>
  <si>
    <t>H 00064843</t>
  </si>
  <si>
    <t>H064843</t>
  </si>
  <si>
    <t>H 00066901</t>
  </si>
  <si>
    <t>H066901</t>
  </si>
  <si>
    <t>D    271</t>
  </si>
  <si>
    <t>H-66901</t>
  </si>
  <si>
    <t>COMPLEMENTO AF-1389 H66901</t>
  </si>
  <si>
    <t>H-66190</t>
  </si>
  <si>
    <t>COMPLEMENTO H66190 AF1390</t>
  </si>
  <si>
    <t>D    273</t>
  </si>
  <si>
    <t>H-64843</t>
  </si>
  <si>
    <t>COMPLEMENTO H64843 AF-1388</t>
  </si>
  <si>
    <t>D    765</t>
  </si>
  <si>
    <t>H65998</t>
  </si>
  <si>
    <t>D    927</t>
  </si>
  <si>
    <t>H66663</t>
  </si>
  <si>
    <t>D    931</t>
  </si>
  <si>
    <t>H 00066125</t>
  </si>
  <si>
    <t>H066125</t>
  </si>
  <si>
    <t>D  1,134</t>
  </si>
  <si>
    <t>D  1,139</t>
  </si>
  <si>
    <t>H66520</t>
  </si>
  <si>
    <t>D  1,193</t>
  </si>
  <si>
    <t>D  1,247</t>
  </si>
  <si>
    <t>H063081</t>
  </si>
  <si>
    <t>H66802</t>
  </si>
  <si>
    <t>D  1,628</t>
  </si>
  <si>
    <t>H65640</t>
  </si>
  <si>
    <t>H 00067954</t>
  </si>
  <si>
    <t>H067954</t>
  </si>
  <si>
    <t>COMPLEMENTO AF 1393 H 66839</t>
  </si>
  <si>
    <t>COMPLEMENTO AF1394 H 66977</t>
  </si>
  <si>
    <t>COMPLEMENTO AF 1397 H63081</t>
  </si>
  <si>
    <t>D  1,666</t>
  </si>
  <si>
    <t>COMPLEMENTO AF 1398 H 66125</t>
  </si>
  <si>
    <t>D  1,679</t>
  </si>
  <si>
    <t>RF-35372</t>
  </si>
  <si>
    <t>RF-35395</t>
  </si>
  <si>
    <t>COMPLEMENTO AF 1380 H 66663</t>
  </si>
  <si>
    <t>COMPLEMENTO AF 1382 H 66312</t>
  </si>
  <si>
    <t>COMPLEMENTO AF 1383 H 66341</t>
  </si>
  <si>
    <t>RF-35436</t>
  </si>
  <si>
    <t>COMPLEMENTO AF 1377 H 65773</t>
  </si>
  <si>
    <t>RF-35437</t>
  </si>
  <si>
    <t>COMPLEMENTO AF 1378 H 66520</t>
  </si>
  <si>
    <t>D  1,688</t>
  </si>
  <si>
    <t>RF-35466</t>
  </si>
  <si>
    <t>COMPLEMENTO AF 1384 H 66802</t>
  </si>
  <si>
    <t>D  1,695</t>
  </si>
  <si>
    <t>H 66721</t>
  </si>
  <si>
    <t>COMPLEMENTO AF-1369 H 66721</t>
  </si>
  <si>
    <t>COMPLEMENTO AF-1365 H 65640</t>
  </si>
  <si>
    <t>D  1,696</t>
  </si>
  <si>
    <t>RF 35539</t>
  </si>
  <si>
    <t>COMPLEMENTO AF 1365 H 65640</t>
  </si>
  <si>
    <t>COMPLEMENTO AF 1369 H 66721</t>
  </si>
  <si>
    <t>COMPLEMENTO AF 1373 H 66128</t>
  </si>
  <si>
    <t>COMPLEMENTO AF 1374 H 65728</t>
  </si>
  <si>
    <t>COMPLEMENTO AF 1372 H65998</t>
  </si>
  <si>
    <t>H 66839</t>
  </si>
  <si>
    <t>H 00067586</t>
  </si>
  <si>
    <t>H067586</t>
  </si>
  <si>
    <t>D  2,115</t>
  </si>
  <si>
    <t>H 00067629</t>
  </si>
  <si>
    <t>H067629</t>
  </si>
  <si>
    <t>D  2,274</t>
  </si>
  <si>
    <t>H 00067664</t>
  </si>
  <si>
    <t>H067664</t>
  </si>
  <si>
    <t>D  2,279</t>
  </si>
  <si>
    <t>COMPLEMENTO H067586 AF 1402</t>
  </si>
  <si>
    <t>COMPLEMENTO H 067629 AF 1404</t>
  </si>
  <si>
    <t>D  2,475</t>
  </si>
  <si>
    <t>H66839</t>
  </si>
  <si>
    <t>D  2,533</t>
  </si>
  <si>
    <t>H 00068107</t>
  </si>
  <si>
    <t>H068107</t>
  </si>
  <si>
    <t>D  2,553</t>
  </si>
  <si>
    <t>RF35674</t>
  </si>
  <si>
    <t>COMPLEMENTO H 66839 AF 1393</t>
  </si>
  <si>
    <t>D  2,632</t>
  </si>
  <si>
    <t>H 00067393</t>
  </si>
  <si>
    <t>H067393</t>
  </si>
  <si>
    <t>H67586</t>
  </si>
  <si>
    <t>D  2,707</t>
  </si>
  <si>
    <t>H66125</t>
  </si>
  <si>
    <t>RF 35702</t>
  </si>
  <si>
    <t>COMPLEMENTO H 66125 AF 1398</t>
  </si>
  <si>
    <t>D  2,742</t>
  </si>
  <si>
    <t>D  2,744</t>
  </si>
  <si>
    <t>RF 35071</t>
  </si>
  <si>
    <t>COMPLEMENTO H 67586</t>
  </si>
  <si>
    <t>D  2,760</t>
  </si>
  <si>
    <t>H 00068274</t>
  </si>
  <si>
    <t>H068274</t>
  </si>
  <si>
    <t>D  2,912</t>
  </si>
  <si>
    <t>COMPLEMENTO H 65785 AF 1399</t>
  </si>
  <si>
    <t>D  3,009</t>
  </si>
  <si>
    <t>H 00068338</t>
  </si>
  <si>
    <t>H068338</t>
  </si>
  <si>
    <t>D  3,018</t>
  </si>
  <si>
    <t>H67664</t>
  </si>
  <si>
    <t>D  3,042</t>
  </si>
  <si>
    <t>H 00068203</t>
  </si>
  <si>
    <t>H068203</t>
  </si>
  <si>
    <t>D  3,043</t>
  </si>
  <si>
    <t>H 00067913</t>
  </si>
  <si>
    <t>H067913</t>
  </si>
  <si>
    <t>D  3,055</t>
  </si>
  <si>
    <t>H 00067527</t>
  </si>
  <si>
    <t>H067527</t>
  </si>
  <si>
    <t>D     20</t>
  </si>
  <si>
    <t>H 00067866</t>
  </si>
  <si>
    <t>H067866</t>
  </si>
  <si>
    <t>D    217</t>
  </si>
  <si>
    <t>COMPLEMENTO AF 1814 H 67913</t>
  </si>
  <si>
    <t>D    218</t>
  </si>
  <si>
    <t>COMPLEMENTO AF 1417 H 68338</t>
  </si>
  <si>
    <t>D    219</t>
  </si>
  <si>
    <t>COMPLEMENTO AF 1416 H 68203</t>
  </si>
  <si>
    <t>COMPLEMENTO AF 1414 H 68274</t>
  </si>
  <si>
    <t>D    222</t>
  </si>
  <si>
    <t>COMPLEMENTO AF 1412 H 67393</t>
  </si>
  <si>
    <t>D    281</t>
  </si>
  <si>
    <t>COMPLEMENTO AF 1421 H 67527</t>
  </si>
  <si>
    <t>D    282</t>
  </si>
  <si>
    <t>COMPLEMENTO AF 1420 H67866</t>
  </si>
  <si>
    <t>D    607</t>
  </si>
  <si>
    <t>H68338</t>
  </si>
  <si>
    <t>D    687</t>
  </si>
  <si>
    <t>RF 35907</t>
  </si>
  <si>
    <t>H67866</t>
  </si>
  <si>
    <t>D    748</t>
  </si>
  <si>
    <t>RF 35939</t>
  </si>
  <si>
    <t>COMPLEMENTO H 67866 AF 1420</t>
  </si>
  <si>
    <t>D  1,064</t>
  </si>
  <si>
    <t>H67954</t>
  </si>
  <si>
    <t>D  1,066</t>
  </si>
  <si>
    <t>RF 35984</t>
  </si>
  <si>
    <t>COMPLEMENTO H 66977 AF 1394</t>
  </si>
  <si>
    <t>D  1,074</t>
  </si>
  <si>
    <t>RF 36007</t>
  </si>
  <si>
    <t>COMPLEMENTO H 67954 AF 1400</t>
  </si>
  <si>
    <t>H64809</t>
  </si>
  <si>
    <t>D    767</t>
  </si>
  <si>
    <t>H65533</t>
  </si>
  <si>
    <t>H 00066977</t>
  </si>
  <si>
    <t>H066977</t>
  </si>
  <si>
    <t>D    844</t>
  </si>
  <si>
    <t>H66014</t>
  </si>
  <si>
    <t>H66362</t>
  </si>
  <si>
    <t>H 00067137</t>
  </si>
  <si>
    <t>D  1,943</t>
  </si>
  <si>
    <t>H 00067626</t>
  </si>
  <si>
    <t>H067626</t>
  </si>
  <si>
    <t>H65469</t>
  </si>
  <si>
    <t>D  2,622</t>
  </si>
  <si>
    <t>H 00068189</t>
  </si>
  <si>
    <t>H068189</t>
  </si>
  <si>
    <t>H 00067869</t>
  </si>
  <si>
    <t>H067869</t>
  </si>
  <si>
    <t>D  2,886</t>
  </si>
  <si>
    <t>H 00067450</t>
  </si>
  <si>
    <t>H067450</t>
  </si>
  <si>
    <t>H65686</t>
  </si>
  <si>
    <t>H66318</t>
  </si>
  <si>
    <t>D    229</t>
  </si>
  <si>
    <t>H67005</t>
  </si>
  <si>
    <t>H66977</t>
  </si>
  <si>
    <t>H 00068753</t>
  </si>
  <si>
    <t>H068753</t>
  </si>
  <si>
    <t>D  1,198</t>
  </si>
  <si>
    <t>H 00068658</t>
  </si>
  <si>
    <t>H068658</t>
  </si>
  <si>
    <t>H67629</t>
  </si>
  <si>
    <t>D  1,483</t>
  </si>
  <si>
    <t>RF-36090</t>
  </si>
  <si>
    <t>COMPLEMENTO AF 1404 H 67629</t>
  </si>
  <si>
    <t>D  1,488</t>
  </si>
  <si>
    <t>AF 1426</t>
  </si>
  <si>
    <t>COMPLEMENTO H 68658 AF1426</t>
  </si>
  <si>
    <t>COMPLEMENTO AF 1423 H68753</t>
  </si>
  <si>
    <t>D  1,606</t>
  </si>
  <si>
    <t>H63081</t>
  </si>
  <si>
    <t>D  1,732</t>
  </si>
  <si>
    <t>D  1,760</t>
  </si>
  <si>
    <t>H68203</t>
  </si>
  <si>
    <t>H68274</t>
  </si>
  <si>
    <t>D  1,910</t>
  </si>
  <si>
    <t>RF 36151</t>
  </si>
  <si>
    <t>LJIMENEZ:COMPLEMENTO H 68203 AF 141</t>
  </si>
  <si>
    <t>D  1,912</t>
  </si>
  <si>
    <t>RF 36150</t>
  </si>
  <si>
    <t>LJIMENEZ:COMPLEMENTO H 68274 AF 141</t>
  </si>
  <si>
    <t>D  1,067</t>
  </si>
  <si>
    <t>H65634</t>
  </si>
  <si>
    <t>D  2,495</t>
  </si>
  <si>
    <t>H 00068871</t>
  </si>
  <si>
    <t>D  2,677</t>
  </si>
  <si>
    <t>H 00068837</t>
  </si>
  <si>
    <t>H068837</t>
  </si>
  <si>
    <t>H 00067950</t>
  </si>
  <si>
    <t>H067950</t>
  </si>
  <si>
    <t>D  2,162</t>
  </si>
  <si>
    <t>H67913</t>
  </si>
  <si>
    <t>D  2,169</t>
  </si>
  <si>
    <t>RF 36225</t>
  </si>
  <si>
    <t>COMPLEMENTO H 67913 AF 1418</t>
  </si>
  <si>
    <t>D  2,498</t>
  </si>
  <si>
    <t>H 00068268</t>
  </si>
  <si>
    <t>H068268</t>
  </si>
  <si>
    <t>D  2,681</t>
  </si>
  <si>
    <t>H 00068868</t>
  </si>
  <si>
    <t>H068868</t>
  </si>
  <si>
    <t>D  2,807</t>
  </si>
  <si>
    <t>HO67527</t>
  </si>
  <si>
    <t>D  2,809</t>
  </si>
  <si>
    <t>H 00068904</t>
  </si>
  <si>
    <t>D  2,816</t>
  </si>
  <si>
    <t>H 00066351</t>
  </si>
  <si>
    <t>H066351</t>
  </si>
  <si>
    <t>D  2,906</t>
  </si>
  <si>
    <t>H 00068862</t>
  </si>
  <si>
    <t>H068862</t>
  </si>
  <si>
    <t>D  2,959</t>
  </si>
  <si>
    <t>H 00068958</t>
  </si>
  <si>
    <t>H068958</t>
  </si>
  <si>
    <t>D  2,960</t>
  </si>
  <si>
    <t>H 00069476</t>
  </si>
  <si>
    <t>H069476</t>
  </si>
  <si>
    <t>D  2,249</t>
  </si>
  <si>
    <t>H67626</t>
  </si>
  <si>
    <t>D  2,251</t>
  </si>
  <si>
    <t>H67137</t>
  </si>
  <si>
    <t>H 00067565</t>
  </si>
  <si>
    <t>H067565</t>
  </si>
  <si>
    <t>H67869</t>
  </si>
  <si>
    <t>D  2,682</t>
  </si>
  <si>
    <t>H 00068002</t>
  </si>
  <si>
    <t>H068002</t>
  </si>
  <si>
    <t>D  2,903</t>
  </si>
  <si>
    <t>H 00068535</t>
  </si>
  <si>
    <t>H068535</t>
  </si>
  <si>
    <t>D  3,012</t>
  </si>
  <si>
    <t>H 00069702</t>
  </si>
  <si>
    <t>H069702</t>
  </si>
  <si>
    <t>D  3,182</t>
  </si>
  <si>
    <t>H 00069370</t>
  </si>
  <si>
    <t>H069370</t>
  </si>
  <si>
    <t>D  3,183</t>
  </si>
  <si>
    <t>H 00069429</t>
  </si>
  <si>
    <t>H069429</t>
  </si>
  <si>
    <t>D  3,195</t>
  </si>
  <si>
    <t>H 00068319</t>
  </si>
  <si>
    <t>H068319</t>
  </si>
  <si>
    <t>D  3,256</t>
  </si>
  <si>
    <t>H 00066363</t>
  </si>
  <si>
    <t>H066363</t>
  </si>
  <si>
    <t>D  3,349</t>
  </si>
  <si>
    <t>H 00069808</t>
  </si>
  <si>
    <t>H069808</t>
  </si>
  <si>
    <t>D  3,466</t>
  </si>
  <si>
    <t>RF 36113</t>
  </si>
  <si>
    <t>01 N</t>
  </si>
  <si>
    <t>A21001-0</t>
  </si>
  <si>
    <t>031033 P</t>
  </si>
  <si>
    <t>oliza Contable de D L</t>
  </si>
  <si>
    <t>JIMENEZ C</t>
  </si>
  <si>
    <t>OMPLEMENTO AF 1397 H 63081</t>
  </si>
  <si>
    <t>OMPLEMENTO AF 1412 H 67393</t>
  </si>
  <si>
    <t>H 00068992</t>
  </si>
  <si>
    <t>H068992</t>
  </si>
  <si>
    <t>D  3,097</t>
  </si>
  <si>
    <t>H 00069404</t>
  </si>
  <si>
    <t>H069404</t>
  </si>
  <si>
    <t>D  3,136</t>
  </si>
  <si>
    <t>H 00069275</t>
  </si>
  <si>
    <t>H069275</t>
  </si>
  <si>
    <t>D  3,149</t>
  </si>
  <si>
    <t>H67450</t>
  </si>
  <si>
    <t>D  3,180</t>
  </si>
  <si>
    <t>H68189</t>
  </si>
  <si>
    <t>H68753</t>
  </si>
  <si>
    <t>D    206</t>
  </si>
  <si>
    <t>LJIMENEZ:PAGO COMPLEMENTO AF 1423 H</t>
  </si>
  <si>
    <t>H68658</t>
  </si>
  <si>
    <t>D    401</t>
  </si>
  <si>
    <t>RF-36529</t>
  </si>
  <si>
    <t>COMPLEMENTO AF 1426 H 68658</t>
  </si>
  <si>
    <t>D    443</t>
  </si>
  <si>
    <t>HO69702</t>
  </si>
  <si>
    <t>D    448</t>
  </si>
  <si>
    <t>D    611</t>
  </si>
  <si>
    <t>HI69702</t>
  </si>
  <si>
    <t>D  1,390</t>
  </si>
  <si>
    <t>H69429</t>
  </si>
  <si>
    <t>D  1,609</t>
  </si>
  <si>
    <t>h68319</t>
  </si>
  <si>
    <t>D  1,611</t>
  </si>
  <si>
    <t>H68958</t>
  </si>
  <si>
    <t>H68904</t>
  </si>
  <si>
    <t>H68268</t>
  </si>
  <si>
    <t>COMPLEMENTO H 68319 AF 1444</t>
  </si>
  <si>
    <t>D  1,741</t>
  </si>
  <si>
    <t>RF 36798</t>
  </si>
  <si>
    <t>D  1,742</t>
  </si>
  <si>
    <t>COMPLEMENTO H068958 AF 1449</t>
  </si>
  <si>
    <t>D  1,786</t>
  </si>
  <si>
    <t>COMPLEMENTO H 67527 AF 1452</t>
  </si>
  <si>
    <t>COMPLEMENTO H 69808 AF 1453</t>
  </si>
  <si>
    <t>H66351</t>
  </si>
  <si>
    <t>D  1,843</t>
  </si>
  <si>
    <t>H68107</t>
  </si>
  <si>
    <t>D  2,121</t>
  </si>
  <si>
    <t>H68868</t>
  </si>
  <si>
    <t>D  2,140</t>
  </si>
  <si>
    <t>rf 36916</t>
  </si>
  <si>
    <t>COMPLEMENTO AF 1446 H 68868</t>
  </si>
  <si>
    <t>D  2,141</t>
  </si>
  <si>
    <t>RF-36916</t>
  </si>
  <si>
    <t>COMPLEMENTO H69476 AF 1448</t>
  </si>
  <si>
    <t>D  2,243</t>
  </si>
  <si>
    <t>H66363</t>
  </si>
  <si>
    <t>H 00070101</t>
  </si>
  <si>
    <t>H070101</t>
  </si>
  <si>
    <t>H 00070056</t>
  </si>
  <si>
    <t>H070056</t>
  </si>
  <si>
    <t>RF-36948</t>
  </si>
  <si>
    <t>COMPLMENTO AF 1445</t>
  </si>
  <si>
    <t>LJIMENEZ:COMPLEMENTO H 66351 AF 143</t>
  </si>
  <si>
    <t>LJIMENEZ:COMPLEMENTO H 68904 AF 143</t>
  </si>
  <si>
    <t>LJIMENEZ:COMPLEMENTO H 66363 AF 144</t>
  </si>
  <si>
    <t>LJIMENEZ:COMPLEMENTO H 68868 AF 144</t>
  </si>
  <si>
    <t>LJIMENEZ:COMPLEMENTO H 69370 AF 144</t>
  </si>
  <si>
    <t>LJIMENEZ:COMPLEMENTO H 69476 AF 144</t>
  </si>
  <si>
    <t>LJIMENEZ:COMPLEMENTO H 67527 AF 145</t>
  </si>
  <si>
    <t>LJIMENEZ:COMPLEMENTO H 69808 AF 145</t>
  </si>
  <si>
    <t>LJIMENEZ:COMPLEMENTO AF 1408 H 6810</t>
  </si>
  <si>
    <t>BAJA: LJIMENEZ CANCELACION VARIAS N</t>
  </si>
  <si>
    <t>D  3,057</t>
  </si>
  <si>
    <t>H67527</t>
  </si>
  <si>
    <t>D  3,071</t>
  </si>
  <si>
    <t>H69808</t>
  </si>
  <si>
    <t>D  3,077</t>
  </si>
  <si>
    <t>RF 37119</t>
  </si>
  <si>
    <t>D  3,081</t>
  </si>
  <si>
    <t>RF 37121</t>
  </si>
  <si>
    <t>D  3,303</t>
  </si>
  <si>
    <t>H 00069564</t>
  </si>
  <si>
    <t>H069564</t>
  </si>
  <si>
    <t>D  3,304</t>
  </si>
  <si>
    <t>H 00069524</t>
  </si>
  <si>
    <t>H069524</t>
  </si>
  <si>
    <t>D  3,306</t>
  </si>
  <si>
    <t>H 00070140</t>
  </si>
  <si>
    <t>H070140</t>
  </si>
  <si>
    <t>D  3,307</t>
  </si>
  <si>
    <t>H 00069592</t>
  </si>
  <si>
    <t>H069592</t>
  </si>
  <si>
    <t>D  3,308</t>
  </si>
  <si>
    <t>H 00070183</t>
  </si>
  <si>
    <t>H070183</t>
  </si>
  <si>
    <t>D  3,309</t>
  </si>
  <si>
    <t>H 00069752</t>
  </si>
  <si>
    <t>H069752</t>
  </si>
  <si>
    <t>D  3,310</t>
  </si>
  <si>
    <t>H 00069871</t>
  </si>
  <si>
    <t>H069871</t>
  </si>
  <si>
    <t>D  3,312</t>
  </si>
  <si>
    <t>H 00069623</t>
  </si>
  <si>
    <t>D  3,415</t>
  </si>
  <si>
    <t>H 00071089</t>
  </si>
  <si>
    <t>H071089</t>
  </si>
  <si>
    <t>D  3,420</t>
  </si>
  <si>
    <t>H 00069897</t>
  </si>
  <si>
    <t>H069897</t>
  </si>
  <si>
    <t>D  3,427</t>
  </si>
  <si>
    <t>H 00069511</t>
  </si>
  <si>
    <t>H069511</t>
  </si>
  <si>
    <t>D  3,468</t>
  </si>
  <si>
    <t>H69370</t>
  </si>
  <si>
    <t>D  3,480</t>
  </si>
  <si>
    <t>RF 37183  0</t>
  </si>
  <si>
    <t>NA21001-0</t>
  </si>
  <si>
    <t>LCAMPOS  C</t>
  </si>
  <si>
    <t>OMPLEMENTO H 69370 AF 1447</t>
  </si>
  <si>
    <t>D  3,529</t>
  </si>
  <si>
    <t>H 00070013</t>
  </si>
  <si>
    <t>H070013</t>
  </si>
  <si>
    <t>D  1,976</t>
  </si>
  <si>
    <t>H67565</t>
  </si>
  <si>
    <t>H68002</t>
  </si>
  <si>
    <t>D  2,035</t>
  </si>
  <si>
    <t>H68535</t>
  </si>
  <si>
    <t>D  2,204</t>
  </si>
  <si>
    <t>h69275</t>
  </si>
  <si>
    <t>ZV-06</t>
  </si>
  <si>
    <t>H68992</t>
  </si>
  <si>
    <t>D  3,315</t>
  </si>
  <si>
    <t>H 00070577</t>
  </si>
  <si>
    <t>H070577</t>
  </si>
  <si>
    <t>D  3,317</t>
  </si>
  <si>
    <t>H 00070256</t>
  </si>
  <si>
    <t>H070256</t>
  </si>
  <si>
    <t>D  3,319</t>
  </si>
  <si>
    <t>H 00070091</t>
  </si>
  <si>
    <t>H070091</t>
  </si>
  <si>
    <t>D  3,320</t>
  </si>
  <si>
    <t>H 00070102</t>
  </si>
  <si>
    <t>H070102</t>
  </si>
  <si>
    <t>D  3,344</t>
  </si>
  <si>
    <t>D  3,423</t>
  </si>
  <si>
    <t>D  3,425</t>
  </si>
  <si>
    <t>H 00069817</t>
  </si>
  <si>
    <t>H069817</t>
  </si>
  <si>
    <t>D  3,426</t>
  </si>
  <si>
    <t>H 00070443</t>
  </si>
  <si>
    <t>H070443</t>
  </si>
  <si>
    <t>D  3,524</t>
  </si>
  <si>
    <t>H69404</t>
  </si>
  <si>
    <t>D  3,531</t>
  </si>
  <si>
    <t>H 00070667</t>
  </si>
  <si>
    <t>H070667</t>
  </si>
  <si>
    <t>D  2,220</t>
  </si>
  <si>
    <t>H 00066569</t>
  </si>
  <si>
    <t>H066569</t>
  </si>
  <si>
    <t>D  3,358</t>
  </si>
  <si>
    <t>H 00069673</t>
  </si>
  <si>
    <t>H069673</t>
  </si>
  <si>
    <t>D  2,298</t>
  </si>
  <si>
    <t>ZV-07</t>
  </si>
  <si>
    <t>D  2,315</t>
  </si>
  <si>
    <t>H 00069166</t>
  </si>
  <si>
    <t>H069166</t>
  </si>
  <si>
    <t>D  2,748</t>
  </si>
  <si>
    <t>H66569</t>
  </si>
  <si>
    <t>COMPLEMENTO H 66569 AF1427</t>
  </si>
  <si>
    <t>D  2,785</t>
  </si>
  <si>
    <t>RF 37064</t>
  </si>
  <si>
    <t>COMPLEMENTO AF 1427 H 66569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</si>
</sst>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5" tint="-0.24997711111789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8"/>
      <color rgb="FF00206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979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3" fillId="0" borderId="0" xfId="0" applyFont="1" applyBorder="1"/>
    <xf numFmtId="0" fontId="4" fillId="0" borderId="0" xfId="0" applyFont="1"/>
    <xf numFmtId="14" fontId="3" fillId="0" borderId="0" xfId="0" applyNumberFormat="1" applyFont="1"/>
    <xf numFmtId="43" fontId="4" fillId="0" borderId="0" xfId="1" applyFont="1"/>
    <xf numFmtId="0" fontId="3" fillId="0" borderId="1" xfId="0" applyFont="1" applyBorder="1"/>
    <xf numFmtId="43" fontId="3" fillId="0" borderId="1" xfId="1" applyFont="1" applyBorder="1"/>
    <xf numFmtId="4" fontId="3" fillId="0" borderId="0" xfId="0" applyNumberFormat="1" applyFont="1"/>
    <xf numFmtId="0" fontId="3" fillId="0" borderId="0" xfId="0" applyFont="1" applyBorder="1" applyAlignment="1"/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3" fillId="0" borderId="0" xfId="1" applyFont="1" applyBorder="1" applyAlignment="1">
      <alignment horizontal="right"/>
    </xf>
    <xf numFmtId="43" fontId="3" fillId="0" borderId="0" xfId="1" applyFont="1" applyBorder="1" applyAlignment="1"/>
    <xf numFmtId="1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4" fillId="2" borderId="0" xfId="0" applyFont="1" applyFill="1" applyBorder="1" applyAlignment="1"/>
    <xf numFmtId="43" fontId="3" fillId="2" borderId="0" xfId="1" applyFont="1" applyFill="1" applyBorder="1" applyAlignment="1"/>
    <xf numFmtId="43" fontId="3" fillId="0" borderId="0" xfId="0" applyNumberFormat="1" applyFont="1" applyBorder="1" applyAlignment="1"/>
    <xf numFmtId="0" fontId="3" fillId="0" borderId="2" xfId="0" applyFont="1" applyBorder="1" applyAlignment="1"/>
    <xf numFmtId="0" fontId="3" fillId="0" borderId="2" xfId="0" applyNumberFormat="1" applyFont="1" applyBorder="1" applyAlignment="1">
      <alignment horizontal="right"/>
    </xf>
    <xf numFmtId="0" fontId="3" fillId="0" borderId="2" xfId="0" applyNumberFormat="1" applyFont="1" applyBorder="1" applyAlignment="1"/>
    <xf numFmtId="0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left"/>
    </xf>
    <xf numFmtId="43" fontId="3" fillId="0" borderId="2" xfId="1" applyFont="1" applyBorder="1" applyAlignment="1">
      <alignment horizontal="right"/>
    </xf>
    <xf numFmtId="0" fontId="5" fillId="0" borderId="2" xfId="0" applyNumberFormat="1" applyFont="1" applyBorder="1" applyAlignment="1">
      <alignment horizontal="center"/>
    </xf>
    <xf numFmtId="43" fontId="3" fillId="0" borderId="2" xfId="1" applyFont="1" applyBorder="1" applyAlignment="1"/>
    <xf numFmtId="4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right" vertical="center"/>
    </xf>
    <xf numFmtId="43" fontId="3" fillId="3" borderId="0" xfId="1" applyFont="1" applyFill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right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43" fontId="3" fillId="0" borderId="0" xfId="0" applyNumberFormat="1" applyFont="1"/>
    <xf numFmtId="0" fontId="3" fillId="0" borderId="2" xfId="0" applyFont="1" applyBorder="1"/>
    <xf numFmtId="14" fontId="3" fillId="0" borderId="2" xfId="0" applyNumberFormat="1" applyFont="1" applyBorder="1"/>
    <xf numFmtId="43" fontId="3" fillId="0" borderId="2" xfId="1" applyFont="1" applyBorder="1"/>
    <xf numFmtId="0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0" xfId="1" applyFont="1" applyFill="1"/>
    <xf numFmtId="43" fontId="3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/>
    <xf numFmtId="43" fontId="3" fillId="0" borderId="2" xfId="0" applyNumberFormat="1" applyFont="1" applyBorder="1"/>
    <xf numFmtId="43" fontId="3" fillId="0" borderId="0" xfId="1" applyFont="1" applyFill="1" applyAlignment="1">
      <alignment horizontal="right"/>
    </xf>
    <xf numFmtId="43" fontId="3" fillId="4" borderId="0" xfId="1" applyFont="1" applyFill="1"/>
    <xf numFmtId="43" fontId="3" fillId="5" borderId="0" xfId="1" applyFont="1" applyFill="1"/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43" fontId="3" fillId="0" borderId="0" xfId="1" applyFont="1" applyAlignment="1">
      <alignment horizontal="center"/>
    </xf>
    <xf numFmtId="14" fontId="3" fillId="0" borderId="2" xfId="0" applyNumberFormat="1" applyFont="1" applyFill="1" applyBorder="1"/>
    <xf numFmtId="0" fontId="3" fillId="0" borderId="2" xfId="0" applyFont="1" applyFill="1" applyBorder="1" applyAlignment="1">
      <alignment horizontal="right"/>
    </xf>
    <xf numFmtId="43" fontId="3" fillId="0" borderId="2" xfId="1" applyFont="1" applyFill="1" applyBorder="1"/>
    <xf numFmtId="43" fontId="3" fillId="0" borderId="2" xfId="1" applyFont="1" applyFill="1" applyBorder="1" applyAlignment="1">
      <alignment horizontal="center"/>
    </xf>
    <xf numFmtId="43" fontId="3" fillId="0" borderId="2" xfId="1" applyFont="1" applyFill="1" applyBorder="1" applyAlignment="1">
      <alignment horizontal="right"/>
    </xf>
    <xf numFmtId="0" fontId="7" fillId="0" borderId="0" xfId="0" applyFont="1"/>
    <xf numFmtId="0" fontId="2" fillId="0" borderId="0" xfId="0" applyFont="1" applyFill="1"/>
    <xf numFmtId="4" fontId="3" fillId="0" borderId="0" xfId="0" applyNumberFormat="1" applyFont="1" applyFill="1"/>
    <xf numFmtId="0" fontId="4" fillId="0" borderId="0" xfId="0" applyFont="1" applyFill="1"/>
    <xf numFmtId="0" fontId="3" fillId="6" borderId="0" xfId="0" applyFont="1" applyFill="1"/>
    <xf numFmtId="43" fontId="3" fillId="6" borderId="0" xfId="1" applyFont="1" applyFill="1"/>
    <xf numFmtId="2" fontId="3" fillId="0" borderId="0" xfId="0" applyNumberFormat="1" applyFont="1" applyFill="1"/>
    <xf numFmtId="0" fontId="3" fillId="6" borderId="0" xfId="0" applyFont="1" applyFill="1" applyAlignment="1">
      <alignment horizontal="left"/>
    </xf>
    <xf numFmtId="0" fontId="6" fillId="0" borderId="0" xfId="1" applyNumberFormat="1" applyFont="1" applyAlignment="1">
      <alignment horizontal="center"/>
    </xf>
    <xf numFmtId="43" fontId="4" fillId="0" borderId="0" xfId="1" applyFont="1" applyFill="1"/>
    <xf numFmtId="0" fontId="6" fillId="0" borderId="2" xfId="1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5" fillId="0" borderId="0" xfId="1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4" fontId="10" fillId="0" borderId="0" xfId="0" applyNumberFormat="1" applyFont="1"/>
    <xf numFmtId="14" fontId="9" fillId="0" borderId="0" xfId="0" applyNumberFormat="1" applyFont="1"/>
    <xf numFmtId="4" fontId="9" fillId="0" borderId="0" xfId="0" applyNumberFormat="1" applyFont="1"/>
    <xf numFmtId="43" fontId="9" fillId="0" borderId="0" xfId="1" applyFont="1"/>
    <xf numFmtId="0" fontId="6" fillId="0" borderId="0" xfId="0" applyNumberFormat="1" applyFon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14" fontId="3" fillId="0" borderId="0" xfId="0" applyNumberFormat="1" applyFont="1" applyBorder="1"/>
    <xf numFmtId="43" fontId="3" fillId="0" borderId="0" xfId="1" applyFont="1" applyFill="1" applyAlignment="1"/>
    <xf numFmtId="43" fontId="0" fillId="0" borderId="0" xfId="1" applyFont="1"/>
    <xf numFmtId="43" fontId="4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10" fillId="0" borderId="0" xfId="1" applyFont="1"/>
    <xf numFmtId="43" fontId="10" fillId="0" borderId="0" xfId="1" applyFont="1" applyAlignment="1">
      <alignment horizontal="center"/>
    </xf>
    <xf numFmtId="0" fontId="11" fillId="0" borderId="0" xfId="0" applyFont="1"/>
    <xf numFmtId="43" fontId="11" fillId="0" borderId="0" xfId="1" applyFont="1"/>
    <xf numFmtId="14" fontId="11" fillId="0" borderId="0" xfId="0" applyNumberFormat="1" applyFont="1"/>
    <xf numFmtId="43" fontId="3" fillId="0" borderId="0" xfId="1" applyFont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3" fontId="3" fillId="0" borderId="0" xfId="1" applyFont="1" applyBorder="1"/>
    <xf numFmtId="0" fontId="3" fillId="0" borderId="0" xfId="0" applyNumberFormat="1" applyFont="1"/>
    <xf numFmtId="0" fontId="3" fillId="0" borderId="2" xfId="0" applyNumberFormat="1" applyFont="1" applyBorder="1"/>
    <xf numFmtId="43" fontId="6" fillId="0" borderId="0" xfId="0" applyNumberFormat="1" applyFont="1" applyAlignment="1">
      <alignment horizontal="center"/>
    </xf>
    <xf numFmtId="43" fontId="3" fillId="0" borderId="0" xfId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1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/>
    </xf>
    <xf numFmtId="0" fontId="12" fillId="0" borderId="2" xfId="0" applyNumberFormat="1" applyFont="1" applyBorder="1" applyAlignment="1">
      <alignment horizontal="center" vertical="center" wrapText="1"/>
    </xf>
    <xf numFmtId="43" fontId="3" fillId="6" borderId="0" xfId="1" applyFont="1" applyFill="1" applyAlignment="1">
      <alignment horizontal="right"/>
    </xf>
    <xf numFmtId="0" fontId="13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NumberFormat="1" applyFont="1" applyAlignment="1">
      <alignment horizontal="center"/>
    </xf>
    <xf numFmtId="0" fontId="14" fillId="0" borderId="0" xfId="0" applyFont="1"/>
    <xf numFmtId="4" fontId="3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/>
    <xf numFmtId="0" fontId="12" fillId="0" borderId="2" xfId="0" applyNumberFormat="1" applyFont="1" applyBorder="1" applyAlignment="1"/>
    <xf numFmtId="0" fontId="12" fillId="0" borderId="0" xfId="1" applyNumberFormat="1" applyFont="1" applyBorder="1" applyAlignment="1"/>
    <xf numFmtId="0" fontId="6" fillId="0" borderId="0" xfId="0" applyNumberFormat="1" applyFont="1" applyBorder="1" applyAlignment="1"/>
    <xf numFmtId="0" fontId="6" fillId="0" borderId="2" xfId="1" applyNumberFormat="1" applyFont="1" applyBorder="1" applyAlignment="1"/>
    <xf numFmtId="0" fontId="6" fillId="0" borderId="0" xfId="1" applyNumberFormat="1" applyFont="1" applyBorder="1" applyAlignment="1"/>
    <xf numFmtId="0" fontId="6" fillId="0" borderId="2" xfId="0" applyNumberFormat="1" applyFont="1" applyBorder="1" applyAlignment="1"/>
    <xf numFmtId="0" fontId="3" fillId="4" borderId="0" xfId="0" applyFont="1" applyFill="1"/>
    <xf numFmtId="14" fontId="3" fillId="4" borderId="0" xfId="0" applyNumberFormat="1" applyFont="1" applyFill="1"/>
    <xf numFmtId="0" fontId="3" fillId="4" borderId="0" xfId="0" applyNumberFormat="1" applyFont="1" applyFill="1" applyAlignment="1">
      <alignment horizontal="left"/>
    </xf>
    <xf numFmtId="0" fontId="12" fillId="4" borderId="0" xfId="0" applyNumberFormat="1" applyFont="1" applyFill="1" applyAlignment="1">
      <alignment horizontal="center"/>
    </xf>
    <xf numFmtId="43" fontId="3" fillId="4" borderId="0" xfId="1" applyFont="1" applyFill="1" applyAlignment="1">
      <alignment horizontal="right"/>
    </xf>
    <xf numFmtId="0" fontId="6" fillId="4" borderId="0" xfId="0" applyNumberFormat="1" applyFont="1" applyFill="1" applyAlignment="1">
      <alignment horizontal="center"/>
    </xf>
    <xf numFmtId="43" fontId="3" fillId="0" borderId="0" xfId="1" applyFont="1" applyFill="1" applyBorder="1"/>
    <xf numFmtId="43" fontId="3" fillId="7" borderId="0" xfId="1" applyFont="1" applyFill="1" applyAlignment="1">
      <alignment horizontal="center" vertical="center" wrapText="1"/>
    </xf>
    <xf numFmtId="43" fontId="3" fillId="7" borderId="0" xfId="1" applyFont="1" applyFill="1"/>
    <xf numFmtId="43" fontId="6" fillId="0" borderId="0" xfId="0" applyNumberFormat="1" applyFont="1"/>
    <xf numFmtId="43" fontId="3" fillId="4" borderId="0" xfId="1" applyFont="1" applyFill="1" applyAlignment="1">
      <alignment horizontal="center" vertical="center" wrapText="1"/>
    </xf>
    <xf numFmtId="0" fontId="6" fillId="0" borderId="0" xfId="0" applyFont="1"/>
    <xf numFmtId="0" fontId="12" fillId="0" borderId="0" xfId="0" applyFont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6" borderId="0" xfId="0" applyNumberFormat="1" applyFont="1" applyFill="1" applyAlignment="1">
      <alignment horizontal="center"/>
    </xf>
    <xf numFmtId="0" fontId="12" fillId="0" borderId="0" xfId="1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6" borderId="0" xfId="0" applyNumberFormat="1" applyFont="1" applyFill="1" applyAlignment="1">
      <alignment horizontal="center"/>
    </xf>
    <xf numFmtId="0" fontId="6" fillId="0" borderId="0" xfId="1" applyNumberFormat="1" applyFont="1" applyFill="1" applyAlignment="1">
      <alignment horizontal="center"/>
    </xf>
    <xf numFmtId="0" fontId="12" fillId="0" borderId="0" xfId="1" applyNumberFormat="1" applyFont="1" applyAlignment="1">
      <alignment horizontal="center"/>
    </xf>
    <xf numFmtId="0" fontId="12" fillId="0" borderId="2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opLeftCell="A52" workbookViewId="0">
      <selection activeCell="J71" sqref="J71"/>
    </sheetView>
  </sheetViews>
  <sheetFormatPr baseColWidth="10" defaultRowHeight="11.25"/>
  <cols>
    <col min="1" max="1" width="11.42578125" style="2"/>
    <col min="2" max="2" width="8.7109375" style="2" bestFit="1" customWidth="1"/>
    <col min="3" max="3" width="9.28515625" style="2" bestFit="1" customWidth="1"/>
    <col min="4" max="4" width="1.85546875" style="2" bestFit="1" customWidth="1"/>
    <col min="5" max="5" width="14.28515625" style="2" bestFit="1" customWidth="1"/>
    <col min="6" max="6" width="15.85546875" style="2" bestFit="1" customWidth="1"/>
    <col min="7" max="7" width="9.85546875" style="2" bestFit="1" customWidth="1"/>
    <col min="8" max="8" width="31.5703125" style="2" bestFit="1" customWidth="1"/>
    <col min="9" max="9" width="9" style="2" bestFit="1" customWidth="1"/>
    <col min="10" max="11" width="9" style="3" bestFit="1" customWidth="1"/>
    <col min="12" max="12" width="11.42578125" style="3"/>
    <col min="13" max="16384" width="11.42578125" style="4"/>
  </cols>
  <sheetData>
    <row r="1" spans="1:11">
      <c r="A1" s="1" t="s">
        <v>0</v>
      </c>
    </row>
    <row r="2" spans="1:11">
      <c r="A2" s="1" t="s">
        <v>1</v>
      </c>
    </row>
    <row r="3" spans="1:11">
      <c r="A3" s="1" t="s">
        <v>2</v>
      </c>
    </row>
    <row r="11" spans="1:11">
      <c r="A11" s="5" t="s">
        <v>3</v>
      </c>
    </row>
    <row r="13" spans="1:11">
      <c r="H13" s="5" t="s">
        <v>4</v>
      </c>
      <c r="I13" s="3"/>
      <c r="K13" s="3">
        <v>0</v>
      </c>
    </row>
    <row r="14" spans="1:11">
      <c r="A14" s="2" t="s">
        <v>5</v>
      </c>
      <c r="B14" s="6">
        <v>41765</v>
      </c>
      <c r="C14" s="2" t="s">
        <v>6</v>
      </c>
      <c r="D14" s="2">
        <v>2</v>
      </c>
      <c r="E14" s="2" t="s">
        <v>7</v>
      </c>
      <c r="F14" s="2" t="s">
        <v>8</v>
      </c>
      <c r="G14" s="2" t="s">
        <v>9</v>
      </c>
      <c r="H14" s="2" t="s">
        <v>10</v>
      </c>
      <c r="I14" s="3">
        <v>4738.97</v>
      </c>
      <c r="K14" s="3">
        <v>4738.97</v>
      </c>
    </row>
    <row r="15" spans="1:11">
      <c r="A15" s="2" t="s">
        <v>11</v>
      </c>
      <c r="B15" s="6">
        <v>41790</v>
      </c>
      <c r="C15" s="2" t="s">
        <v>12</v>
      </c>
      <c r="D15" s="2">
        <v>2</v>
      </c>
      <c r="E15" s="2" t="s">
        <v>13</v>
      </c>
      <c r="F15" s="2" t="s">
        <v>14</v>
      </c>
      <c r="G15" s="2" t="s">
        <v>15</v>
      </c>
      <c r="H15" s="2" t="s">
        <v>10</v>
      </c>
      <c r="I15" s="3"/>
      <c r="J15" s="3">
        <v>4738.97</v>
      </c>
      <c r="K15" s="3">
        <v>0</v>
      </c>
    </row>
    <row r="16" spans="1:11">
      <c r="A16" s="2" t="s">
        <v>16</v>
      </c>
      <c r="B16" s="6">
        <v>41852</v>
      </c>
      <c r="C16" s="2" t="s">
        <v>17</v>
      </c>
      <c r="D16" s="2">
        <v>2</v>
      </c>
      <c r="E16" s="2" t="s">
        <v>18</v>
      </c>
      <c r="F16" s="2" t="s">
        <v>8</v>
      </c>
      <c r="G16" s="2" t="s">
        <v>19</v>
      </c>
      <c r="H16" s="2" t="s">
        <v>10</v>
      </c>
      <c r="I16" s="3">
        <v>1345.19</v>
      </c>
      <c r="K16" s="3">
        <v>1345.19</v>
      </c>
    </row>
    <row r="17" spans="1:12">
      <c r="A17" s="2" t="s">
        <v>20</v>
      </c>
      <c r="B17" s="6">
        <v>41912</v>
      </c>
      <c r="C17" s="2" t="s">
        <v>21</v>
      </c>
      <c r="D17" s="2">
        <v>1</v>
      </c>
      <c r="E17" s="2" t="s">
        <v>22</v>
      </c>
      <c r="F17" s="2" t="s">
        <v>23</v>
      </c>
      <c r="G17" s="2" t="s">
        <v>24</v>
      </c>
      <c r="H17" s="2" t="s">
        <v>25</v>
      </c>
      <c r="I17" s="3"/>
      <c r="J17" s="3">
        <v>1345.19</v>
      </c>
      <c r="K17" s="3">
        <v>0</v>
      </c>
    </row>
    <row r="18" spans="1:12">
      <c r="A18" s="2" t="s">
        <v>26</v>
      </c>
      <c r="B18" s="6">
        <v>41936</v>
      </c>
      <c r="C18" s="2" t="s">
        <v>12</v>
      </c>
      <c r="D18" s="2">
        <v>2</v>
      </c>
      <c r="E18" s="2" t="s">
        <v>27</v>
      </c>
      <c r="F18" s="2" t="s">
        <v>14</v>
      </c>
      <c r="G18" s="2" t="s">
        <v>15</v>
      </c>
      <c r="H18" s="2" t="s">
        <v>10</v>
      </c>
      <c r="I18" s="3"/>
      <c r="J18" s="3">
        <v>1345.19</v>
      </c>
      <c r="K18" s="3">
        <v>-1345.19</v>
      </c>
    </row>
    <row r="19" spans="1:12">
      <c r="A19" s="2" t="s">
        <v>28</v>
      </c>
      <c r="B19" s="6">
        <v>41991</v>
      </c>
      <c r="C19" s="2" t="s">
        <v>29</v>
      </c>
      <c r="D19" s="2">
        <v>2</v>
      </c>
      <c r="E19" s="2" t="s">
        <v>30</v>
      </c>
      <c r="F19" s="2" t="s">
        <v>8</v>
      </c>
      <c r="G19" s="2" t="s">
        <v>19</v>
      </c>
      <c r="H19" s="2" t="s">
        <v>10</v>
      </c>
      <c r="I19" s="3">
        <v>15866.13</v>
      </c>
      <c r="K19" s="3">
        <v>14520.94</v>
      </c>
    </row>
    <row r="20" spans="1:12">
      <c r="H20" s="5" t="s">
        <v>31</v>
      </c>
      <c r="I20" s="7">
        <v>21950.29</v>
      </c>
      <c r="J20" s="7">
        <v>7429.35</v>
      </c>
      <c r="K20" s="7"/>
    </row>
    <row r="21" spans="1:12">
      <c r="H21" s="5" t="s">
        <v>32</v>
      </c>
      <c r="I21" s="7"/>
      <c r="J21" s="7"/>
      <c r="K21" s="7">
        <v>14520.94</v>
      </c>
    </row>
    <row r="22" spans="1:12">
      <c r="I22" s="3"/>
    </row>
    <row r="23" spans="1:12" ht="12" thickBot="1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</row>
    <row r="24" spans="1:12" ht="12" thickTop="1"/>
    <row r="25" spans="1:12">
      <c r="A25" s="5" t="s">
        <v>3</v>
      </c>
    </row>
    <row r="27" spans="1:12">
      <c r="H27" s="5" t="s">
        <v>4</v>
      </c>
      <c r="I27" s="3"/>
      <c r="K27" s="3">
        <v>14520.94</v>
      </c>
    </row>
    <row r="28" spans="1:12">
      <c r="A28" s="2" t="s">
        <v>33</v>
      </c>
      <c r="B28" s="6">
        <v>42009</v>
      </c>
      <c r="C28" s="2" t="s">
        <v>29</v>
      </c>
      <c r="D28" s="2">
        <v>2</v>
      </c>
      <c r="E28" s="2" t="s">
        <v>34</v>
      </c>
      <c r="F28" s="2" t="s">
        <v>35</v>
      </c>
      <c r="G28" s="2" t="s">
        <v>15</v>
      </c>
      <c r="H28" s="2" t="s">
        <v>10</v>
      </c>
      <c r="I28" s="3"/>
      <c r="J28" s="3">
        <v>15866.13</v>
      </c>
      <c r="K28" s="3">
        <v>-1345.19</v>
      </c>
    </row>
    <row r="29" spans="1:12">
      <c r="A29" s="2" t="s">
        <v>36</v>
      </c>
      <c r="B29" s="6">
        <v>42009</v>
      </c>
      <c r="C29" s="2" t="s">
        <v>29</v>
      </c>
      <c r="D29" s="2">
        <v>2</v>
      </c>
      <c r="E29" s="2" t="s">
        <v>37</v>
      </c>
      <c r="F29" s="2" t="s">
        <v>8</v>
      </c>
      <c r="G29" s="2" t="s">
        <v>15</v>
      </c>
      <c r="H29" s="2" t="s">
        <v>10</v>
      </c>
      <c r="I29" s="3">
        <v>15866.13</v>
      </c>
      <c r="K29" s="3">
        <v>14520.94</v>
      </c>
    </row>
    <row r="30" spans="1:12">
      <c r="A30" s="2" t="s">
        <v>38</v>
      </c>
      <c r="B30" s="6">
        <v>42034</v>
      </c>
      <c r="C30" s="2" t="s">
        <v>12</v>
      </c>
      <c r="D30" s="2">
        <v>2</v>
      </c>
      <c r="E30" s="2" t="s">
        <v>39</v>
      </c>
      <c r="F30" s="2" t="s">
        <v>14</v>
      </c>
      <c r="G30" s="2" t="s">
        <v>15</v>
      </c>
      <c r="H30" s="2" t="s">
        <v>10</v>
      </c>
      <c r="I30" s="3"/>
      <c r="J30" s="3">
        <v>15866.13</v>
      </c>
      <c r="K30" s="3">
        <v>-1345.19</v>
      </c>
    </row>
    <row r="31" spans="1:12">
      <c r="A31" s="2" t="s">
        <v>40</v>
      </c>
      <c r="B31" s="6">
        <v>42172</v>
      </c>
      <c r="C31" s="2" t="s">
        <v>41</v>
      </c>
      <c r="D31" s="2">
        <v>2</v>
      </c>
      <c r="E31" s="2" t="s">
        <v>42</v>
      </c>
      <c r="F31" s="2" t="s">
        <v>8</v>
      </c>
      <c r="G31" s="2" t="s">
        <v>19</v>
      </c>
      <c r="H31" s="2" t="s">
        <v>10</v>
      </c>
      <c r="I31" s="3">
        <v>1576.61</v>
      </c>
      <c r="K31" s="3">
        <v>231.42</v>
      </c>
    </row>
    <row r="32" spans="1:12">
      <c r="H32" s="5" t="s">
        <v>31</v>
      </c>
      <c r="I32" s="7">
        <v>17442.740000000002</v>
      </c>
      <c r="J32" s="7">
        <v>31732.26</v>
      </c>
      <c r="K32" s="7"/>
    </row>
    <row r="33" spans="1:12">
      <c r="H33" s="5" t="s">
        <v>32</v>
      </c>
      <c r="I33" s="7"/>
      <c r="J33" s="7"/>
      <c r="K33" s="7">
        <v>231.42</v>
      </c>
    </row>
    <row r="35" spans="1:12" ht="12" thickBot="1">
      <c r="A35" s="8"/>
      <c r="B35" s="8"/>
      <c r="C35" s="8"/>
      <c r="D35" s="8"/>
      <c r="E35" s="8"/>
      <c r="F35" s="8"/>
      <c r="G35" s="8"/>
      <c r="H35" s="8"/>
      <c r="I35" s="8"/>
      <c r="J35" s="9"/>
      <c r="K35" s="9"/>
      <c r="L35" s="9"/>
    </row>
    <row r="36" spans="1:12" ht="12" thickTop="1"/>
    <row r="38" spans="1:12">
      <c r="A38" s="5" t="s">
        <v>3</v>
      </c>
    </row>
    <row r="40" spans="1:12">
      <c r="H40" s="5" t="s">
        <v>4</v>
      </c>
      <c r="I40" s="3"/>
      <c r="K40" s="3">
        <v>14520.94</v>
      </c>
    </row>
    <row r="41" spans="1:12">
      <c r="A41" s="2" t="s">
        <v>43</v>
      </c>
      <c r="B41" s="6">
        <v>42005</v>
      </c>
      <c r="C41" s="2" t="s">
        <v>44</v>
      </c>
      <c r="D41" s="2">
        <v>1</v>
      </c>
      <c r="E41" s="2" t="s">
        <v>45</v>
      </c>
      <c r="F41" s="2" t="s">
        <v>23</v>
      </c>
      <c r="G41" s="2" t="s">
        <v>24</v>
      </c>
      <c r="H41" s="2">
        <v>24103</v>
      </c>
      <c r="I41" s="3">
        <v>1345.19</v>
      </c>
      <c r="K41" s="3">
        <v>15866.13</v>
      </c>
    </row>
    <row r="42" spans="1:12">
      <c r="A42" s="2" t="s">
        <v>33</v>
      </c>
      <c r="B42" s="6">
        <v>42009</v>
      </c>
      <c r="C42" s="2" t="s">
        <v>29</v>
      </c>
      <c r="D42" s="2">
        <v>2</v>
      </c>
      <c r="E42" s="2" t="s">
        <v>34</v>
      </c>
      <c r="F42" s="2" t="s">
        <v>35</v>
      </c>
      <c r="G42" s="2" t="s">
        <v>15</v>
      </c>
      <c r="H42" s="2" t="s">
        <v>10</v>
      </c>
      <c r="I42" s="3"/>
      <c r="J42" s="3">
        <v>15866.13</v>
      </c>
      <c r="K42" s="3">
        <v>0</v>
      </c>
    </row>
    <row r="43" spans="1:12">
      <c r="A43" s="2" t="s">
        <v>36</v>
      </c>
      <c r="B43" s="6">
        <v>42009</v>
      </c>
      <c r="C43" s="2" t="s">
        <v>29</v>
      </c>
      <c r="D43" s="2">
        <v>2</v>
      </c>
      <c r="E43" s="2" t="s">
        <v>37</v>
      </c>
      <c r="F43" s="2" t="s">
        <v>8</v>
      </c>
      <c r="G43" s="2" t="s">
        <v>15</v>
      </c>
      <c r="H43" s="2" t="s">
        <v>10</v>
      </c>
      <c r="I43" s="3">
        <v>15866.13</v>
      </c>
      <c r="K43" s="3">
        <v>15866.13</v>
      </c>
    </row>
    <row r="44" spans="1:12">
      <c r="A44" s="2" t="s">
        <v>38</v>
      </c>
      <c r="B44" s="6">
        <v>42034</v>
      </c>
      <c r="C44" s="2" t="s">
        <v>12</v>
      </c>
      <c r="D44" s="2">
        <v>2</v>
      </c>
      <c r="E44" s="2" t="s">
        <v>39</v>
      </c>
      <c r="F44" s="2" t="s">
        <v>14</v>
      </c>
      <c r="G44" s="2" t="s">
        <v>15</v>
      </c>
      <c r="H44" s="2" t="s">
        <v>10</v>
      </c>
      <c r="I44" s="3"/>
      <c r="J44" s="3">
        <v>15866.13</v>
      </c>
      <c r="K44" s="3">
        <v>0</v>
      </c>
    </row>
    <row r="45" spans="1:12">
      <c r="A45" s="2" t="s">
        <v>40</v>
      </c>
      <c r="B45" s="6">
        <v>42172</v>
      </c>
      <c r="C45" s="2" t="s">
        <v>41</v>
      </c>
      <c r="D45" s="2">
        <v>2</v>
      </c>
      <c r="E45" s="2" t="s">
        <v>42</v>
      </c>
      <c r="F45" s="2" t="s">
        <v>8</v>
      </c>
      <c r="G45" s="2" t="s">
        <v>19</v>
      </c>
      <c r="H45" s="2" t="s">
        <v>10</v>
      </c>
      <c r="I45" s="3">
        <v>1576.61</v>
      </c>
      <c r="K45" s="3">
        <v>1576.61</v>
      </c>
    </row>
    <row r="46" spans="1:12">
      <c r="H46" s="5" t="s">
        <v>31</v>
      </c>
      <c r="I46" s="7">
        <v>18787.93</v>
      </c>
      <c r="J46" s="7">
        <v>31732.26</v>
      </c>
      <c r="K46" s="7"/>
    </row>
    <row r="47" spans="1:12">
      <c r="H47" s="5" t="s">
        <v>32</v>
      </c>
      <c r="I47" s="7"/>
      <c r="J47" s="7"/>
      <c r="K47" s="7">
        <v>1576.61</v>
      </c>
    </row>
    <row r="49" spans="1:12" ht="12" thickBot="1">
      <c r="A49" s="8"/>
      <c r="B49" s="8"/>
      <c r="C49" s="8"/>
      <c r="D49" s="8"/>
      <c r="E49" s="8"/>
      <c r="F49" s="8"/>
      <c r="G49" s="8"/>
      <c r="H49" s="8"/>
      <c r="I49" s="8"/>
      <c r="J49" s="9"/>
      <c r="K49" s="9"/>
      <c r="L49" s="9"/>
    </row>
    <row r="50" spans="1:12" ht="12" thickTop="1"/>
    <row r="52" spans="1:12">
      <c r="A52" s="2" t="s">
        <v>3</v>
      </c>
    </row>
    <row r="54" spans="1:12">
      <c r="H54" s="2" t="s">
        <v>4</v>
      </c>
      <c r="I54" s="3"/>
      <c r="K54" s="3">
        <v>1576.61</v>
      </c>
    </row>
    <row r="55" spans="1:12">
      <c r="A55" s="2" t="s">
        <v>46</v>
      </c>
      <c r="B55" s="6">
        <v>42383</v>
      </c>
      <c r="C55" s="2" t="s">
        <v>47</v>
      </c>
      <c r="D55" s="2">
        <v>2</v>
      </c>
      <c r="E55" s="2" t="s">
        <v>48</v>
      </c>
      <c r="F55" s="2" t="s">
        <v>8</v>
      </c>
      <c r="G55" s="2" t="s">
        <v>19</v>
      </c>
      <c r="H55" s="2" t="s">
        <v>10</v>
      </c>
      <c r="I55" s="3">
        <v>1419</v>
      </c>
      <c r="K55" s="3">
        <v>2995.61</v>
      </c>
    </row>
    <row r="56" spans="1:12">
      <c r="H56" s="2" t="s">
        <v>31</v>
      </c>
      <c r="I56" s="3">
        <v>1419</v>
      </c>
      <c r="J56" s="3">
        <v>0</v>
      </c>
    </row>
    <row r="57" spans="1:12">
      <c r="H57" s="2" t="s">
        <v>32</v>
      </c>
      <c r="I57" s="3"/>
      <c r="K57" s="3">
        <v>2995.61</v>
      </c>
    </row>
    <row r="58" spans="1:12">
      <c r="I58" s="3"/>
    </row>
    <row r="59" spans="1:12">
      <c r="I59" s="3"/>
    </row>
    <row r="60" spans="1:12">
      <c r="I60" s="3"/>
    </row>
    <row r="61" spans="1:12">
      <c r="H61" s="2" t="s">
        <v>4</v>
      </c>
      <c r="I61" s="3"/>
      <c r="K61" s="3">
        <v>1419</v>
      </c>
    </row>
    <row r="62" spans="1:12">
      <c r="A62" s="2" t="s">
        <v>1962</v>
      </c>
      <c r="B62" s="6">
        <v>42444</v>
      </c>
      <c r="C62" s="2" t="s">
        <v>1963</v>
      </c>
      <c r="D62" s="2">
        <v>2</v>
      </c>
      <c r="E62" s="2" t="s">
        <v>1964</v>
      </c>
      <c r="F62" s="2" t="s">
        <v>8</v>
      </c>
      <c r="G62" s="2" t="s">
        <v>19</v>
      </c>
      <c r="H62" s="2" t="s">
        <v>10</v>
      </c>
      <c r="I62" s="3">
        <v>1240.3499999999999</v>
      </c>
      <c r="K62" s="3">
        <v>2659.35</v>
      </c>
    </row>
    <row r="63" spans="1:12">
      <c r="A63" s="2" t="s">
        <v>1965</v>
      </c>
      <c r="B63" s="6">
        <v>42444</v>
      </c>
      <c r="C63" s="2" t="s">
        <v>1966</v>
      </c>
      <c r="D63" s="2">
        <v>2</v>
      </c>
      <c r="E63" s="2" t="s">
        <v>1967</v>
      </c>
      <c r="F63" s="2" t="s">
        <v>8</v>
      </c>
      <c r="G63" s="2" t="s">
        <v>19</v>
      </c>
      <c r="H63" s="2" t="s">
        <v>10</v>
      </c>
      <c r="I63" s="3">
        <v>3906.44</v>
      </c>
      <c r="K63" s="3">
        <v>6565.79</v>
      </c>
    </row>
    <row r="64" spans="1:12">
      <c r="H64" s="2" t="s">
        <v>31</v>
      </c>
      <c r="I64" s="3">
        <v>5146.79</v>
      </c>
      <c r="J64" s="3">
        <v>0</v>
      </c>
    </row>
    <row r="65" spans="1:11">
      <c r="H65" s="2" t="s">
        <v>32</v>
      </c>
      <c r="I65" s="3"/>
      <c r="K65" s="3">
        <v>6565.79</v>
      </c>
    </row>
    <row r="66" spans="1:11">
      <c r="I66" s="3"/>
    </row>
    <row r="67" spans="1:11">
      <c r="I67" s="3"/>
    </row>
    <row r="68" spans="1:11">
      <c r="I68" s="3"/>
    </row>
    <row r="69" spans="1:11">
      <c r="H69" s="2" t="s">
        <v>4</v>
      </c>
      <c r="I69" s="3"/>
      <c r="K69" s="3">
        <v>6565.79</v>
      </c>
    </row>
    <row r="70" spans="1:11">
      <c r="A70" s="2" t="s">
        <v>2171</v>
      </c>
      <c r="B70" s="6">
        <v>42479</v>
      </c>
      <c r="C70" s="2" t="s">
        <v>2172</v>
      </c>
      <c r="D70" s="2">
        <v>2</v>
      </c>
      <c r="E70" s="2" t="s">
        <v>2173</v>
      </c>
      <c r="F70" s="2" t="s">
        <v>14</v>
      </c>
      <c r="G70" s="2" t="s">
        <v>19</v>
      </c>
      <c r="H70" s="2" t="s">
        <v>10</v>
      </c>
      <c r="I70" s="3"/>
      <c r="J70" s="3">
        <v>5146.79</v>
      </c>
      <c r="K70" s="3">
        <v>1419</v>
      </c>
    </row>
    <row r="71" spans="1:11">
      <c r="A71" s="2" t="s">
        <v>2174</v>
      </c>
      <c r="B71" s="6">
        <v>42485</v>
      </c>
      <c r="C71" s="2" t="s">
        <v>2175</v>
      </c>
      <c r="D71" s="2">
        <v>2</v>
      </c>
      <c r="E71" s="2" t="s">
        <v>2176</v>
      </c>
      <c r="F71" s="2" t="s">
        <v>14</v>
      </c>
      <c r="G71" s="2" t="s">
        <v>19</v>
      </c>
      <c r="H71" s="2" t="s">
        <v>10</v>
      </c>
      <c r="I71" s="3"/>
      <c r="J71" s="3">
        <v>191.18</v>
      </c>
      <c r="K71" s="3">
        <v>1227.82</v>
      </c>
    </row>
    <row r="72" spans="1:11">
      <c r="H72" s="2" t="s">
        <v>31</v>
      </c>
      <c r="I72" s="3">
        <v>0</v>
      </c>
      <c r="J72" s="3">
        <v>5337.97</v>
      </c>
    </row>
    <row r="73" spans="1:11">
      <c r="H73" s="2" t="s">
        <v>32</v>
      </c>
      <c r="I73" s="3"/>
      <c r="K73" s="3">
        <v>1227.82</v>
      </c>
    </row>
    <row r="74" spans="1:11">
      <c r="I74" s="3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L24" sqref="L24"/>
    </sheetView>
  </sheetViews>
  <sheetFormatPr baseColWidth="10" defaultRowHeight="11.25"/>
  <cols>
    <col min="1" max="2" width="11.42578125" style="84"/>
    <col min="3" max="3" width="9.28515625" style="84" bestFit="1" customWidth="1"/>
    <col min="4" max="4" width="1.85546875" style="84" bestFit="1" customWidth="1"/>
    <col min="5" max="5" width="8" style="84" bestFit="1" customWidth="1"/>
    <col min="6" max="6" width="7.42578125" style="84" bestFit="1" customWidth="1"/>
    <col min="7" max="7" width="15.85546875" style="84" bestFit="1" customWidth="1"/>
    <col min="8" max="8" width="9.85546875" style="84" bestFit="1" customWidth="1"/>
    <col min="9" max="9" width="30.5703125" style="84" bestFit="1" customWidth="1"/>
    <col min="10" max="10" width="8.140625" style="84" bestFit="1" customWidth="1"/>
    <col min="11" max="11" width="7" style="84" bestFit="1" customWidth="1"/>
    <col min="12" max="12" width="8.140625" style="84" bestFit="1" customWidth="1"/>
    <col min="13" max="13" width="11.5703125" style="84" bestFit="1" customWidth="1"/>
    <col min="14" max="16384" width="11.42578125" style="84"/>
  </cols>
  <sheetData>
    <row r="2" spans="1:12">
      <c r="A2" s="84" t="s">
        <v>1800</v>
      </c>
    </row>
    <row r="4" spans="1:12">
      <c r="I4" s="84" t="s">
        <v>4</v>
      </c>
      <c r="J4" s="89"/>
      <c r="K4" s="89"/>
      <c r="L4" s="89">
        <v>0</v>
      </c>
    </row>
    <row r="5" spans="1:12">
      <c r="A5" s="84" t="s">
        <v>1801</v>
      </c>
      <c r="B5" s="87">
        <v>42399</v>
      </c>
      <c r="C5" s="84" t="s">
        <v>1802</v>
      </c>
      <c r="D5" s="84">
        <v>2</v>
      </c>
      <c r="E5" s="84" t="s">
        <v>65</v>
      </c>
      <c r="F5" s="84" t="s">
        <v>1803</v>
      </c>
      <c r="G5" s="84" t="s">
        <v>1804</v>
      </c>
      <c r="H5" s="84" t="s">
        <v>19</v>
      </c>
      <c r="I5" s="84" t="s">
        <v>1805</v>
      </c>
      <c r="J5" s="89">
        <v>1500.11</v>
      </c>
      <c r="K5" s="89"/>
      <c r="L5" s="89">
        <v>1500.11</v>
      </c>
    </row>
    <row r="6" spans="1:12">
      <c r="I6" s="84" t="s">
        <v>31</v>
      </c>
      <c r="J6" s="89">
        <v>1500.11</v>
      </c>
      <c r="K6" s="89">
        <v>0</v>
      </c>
      <c r="L6" s="89"/>
    </row>
    <row r="7" spans="1:12">
      <c r="I7" s="84" t="s">
        <v>32</v>
      </c>
      <c r="J7" s="89"/>
      <c r="K7" s="89"/>
      <c r="L7" s="89">
        <v>1500.11</v>
      </c>
    </row>
    <row r="10" spans="1:12">
      <c r="A10" s="84" t="s">
        <v>1926</v>
      </c>
    </row>
    <row r="12" spans="1:12">
      <c r="I12" s="84" t="s">
        <v>4</v>
      </c>
      <c r="L12" s="88">
        <v>2072.6</v>
      </c>
    </row>
    <row r="13" spans="1:12">
      <c r="A13" s="84" t="s">
        <v>1927</v>
      </c>
      <c r="B13" s="87">
        <v>42404</v>
      </c>
      <c r="C13" s="84" t="s">
        <v>1928</v>
      </c>
      <c r="D13" s="84">
        <v>2</v>
      </c>
      <c r="E13" s="84" t="s">
        <v>192</v>
      </c>
      <c r="F13" s="84" t="s">
        <v>1929</v>
      </c>
      <c r="G13" s="84" t="s">
        <v>35</v>
      </c>
      <c r="H13" s="84" t="s">
        <v>15</v>
      </c>
      <c r="I13" s="84" t="s">
        <v>1930</v>
      </c>
      <c r="K13" s="88">
        <v>2072.6</v>
      </c>
      <c r="L13" s="84">
        <v>0</v>
      </c>
    </row>
    <row r="14" spans="1:12">
      <c r="A14" s="84" t="s">
        <v>1931</v>
      </c>
      <c r="B14" s="87">
        <v>42404</v>
      </c>
      <c r="C14" s="84" t="s">
        <v>1928</v>
      </c>
      <c r="D14" s="84">
        <v>2</v>
      </c>
      <c r="E14" s="84" t="s">
        <v>65</v>
      </c>
      <c r="F14" s="84" t="s">
        <v>1932</v>
      </c>
      <c r="G14" s="84" t="s">
        <v>8</v>
      </c>
      <c r="H14" s="84" t="s">
        <v>19</v>
      </c>
      <c r="I14" s="84" t="s">
        <v>1930</v>
      </c>
      <c r="J14" s="88">
        <v>2072.6</v>
      </c>
      <c r="L14" s="88">
        <v>2072.6</v>
      </c>
    </row>
    <row r="15" spans="1:12">
      <c r="A15" s="84" t="s">
        <v>1933</v>
      </c>
      <c r="B15" s="87">
        <v>42424</v>
      </c>
      <c r="C15" s="84" t="s">
        <v>1934</v>
      </c>
      <c r="D15" s="84">
        <v>2</v>
      </c>
      <c r="E15" s="84" t="s">
        <v>65</v>
      </c>
      <c r="F15" s="84" t="s">
        <v>1935</v>
      </c>
      <c r="G15" s="84" t="s">
        <v>8</v>
      </c>
      <c r="H15" s="84" t="s">
        <v>19</v>
      </c>
      <c r="I15" s="84" t="s">
        <v>1930</v>
      </c>
      <c r="J15" s="84">
        <v>397.35</v>
      </c>
      <c r="L15" s="88">
        <v>2469.9499999999998</v>
      </c>
    </row>
    <row r="16" spans="1:12">
      <c r="I16" s="84" t="s">
        <v>31</v>
      </c>
      <c r="J16" s="88">
        <v>2469.9499999999998</v>
      </c>
      <c r="K16" s="88">
        <v>2072.6</v>
      </c>
    </row>
    <row r="17" spans="1:12">
      <c r="I17" s="84" t="s">
        <v>32</v>
      </c>
      <c r="L17" s="88">
        <v>2469.9499999999998</v>
      </c>
    </row>
    <row r="19" spans="1:12">
      <c r="A19" s="84" t="s">
        <v>2195</v>
      </c>
    </row>
    <row r="21" spans="1:12">
      <c r="I21" s="84" t="s">
        <v>4</v>
      </c>
      <c r="J21" s="89"/>
      <c r="K21" s="89"/>
      <c r="L21" s="89">
        <v>0</v>
      </c>
    </row>
    <row r="22" spans="1:12">
      <c r="A22" s="84" t="s">
        <v>2196</v>
      </c>
      <c r="B22" s="87">
        <v>42488</v>
      </c>
      <c r="C22" s="84" t="s">
        <v>2197</v>
      </c>
      <c r="D22" s="84">
        <v>2</v>
      </c>
      <c r="E22" s="84" t="s">
        <v>65</v>
      </c>
      <c r="F22" s="84" t="s">
        <v>2198</v>
      </c>
      <c r="G22" s="84" t="s">
        <v>8</v>
      </c>
      <c r="H22" s="84" t="s">
        <v>19</v>
      </c>
      <c r="I22" s="84" t="s">
        <v>1930</v>
      </c>
      <c r="J22" s="89">
        <v>2806.92</v>
      </c>
      <c r="K22" s="89"/>
      <c r="L22" s="89">
        <v>2806.92</v>
      </c>
    </row>
    <row r="23" spans="1:12">
      <c r="I23" s="84" t="s">
        <v>31</v>
      </c>
      <c r="J23" s="89">
        <v>2806.92</v>
      </c>
      <c r="K23" s="89">
        <v>0</v>
      </c>
      <c r="L23" s="89"/>
    </row>
    <row r="24" spans="1:12">
      <c r="I24" s="84" t="s">
        <v>32</v>
      </c>
      <c r="J24" s="89"/>
      <c r="K24" s="89"/>
      <c r="L24" s="89">
        <v>2806.92</v>
      </c>
    </row>
    <row r="25" spans="1:12">
      <c r="J25" s="89"/>
      <c r="K25" s="89"/>
      <c r="L25" s="8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3:L8"/>
  <sheetViews>
    <sheetView workbookViewId="0">
      <selection activeCell="L8" sqref="L8"/>
    </sheetView>
  </sheetViews>
  <sheetFormatPr baseColWidth="10" defaultRowHeight="11.25"/>
  <cols>
    <col min="1" max="2" width="11.42578125" style="84"/>
    <col min="3" max="3" width="9.28515625" style="84" bestFit="1" customWidth="1"/>
    <col min="4" max="4" width="1.85546875" style="84" bestFit="1" customWidth="1"/>
    <col min="5" max="5" width="7.85546875" style="84" bestFit="1" customWidth="1"/>
    <col min="6" max="6" width="7.42578125" style="84" bestFit="1" customWidth="1"/>
    <col min="7" max="7" width="15.85546875" style="84" bestFit="1" customWidth="1"/>
    <col min="8" max="8" width="9.85546875" style="84" bestFit="1" customWidth="1"/>
    <col min="9" max="9" width="25.140625" style="84" bestFit="1" customWidth="1"/>
    <col min="10" max="10" width="8.140625" style="84" bestFit="1" customWidth="1"/>
    <col min="11" max="11" width="11.5703125" style="84" bestFit="1" customWidth="1"/>
    <col min="12" max="12" width="8.140625" style="84" bestFit="1" customWidth="1"/>
    <col min="13" max="16384" width="11.42578125" style="84"/>
  </cols>
  <sheetData>
    <row r="3" spans="1:12">
      <c r="A3" s="84" t="s">
        <v>1806</v>
      </c>
    </row>
    <row r="5" spans="1:12">
      <c r="I5" s="84" t="s">
        <v>4</v>
      </c>
      <c r="J5" s="89"/>
      <c r="K5" s="89"/>
      <c r="L5" s="89">
        <v>0</v>
      </c>
    </row>
    <row r="6" spans="1:12">
      <c r="A6" s="84" t="s">
        <v>1807</v>
      </c>
      <c r="B6" s="87">
        <v>42399</v>
      </c>
      <c r="C6" s="84" t="s">
        <v>1808</v>
      </c>
      <c r="D6" s="84">
        <v>2</v>
      </c>
      <c r="E6" s="84" t="s">
        <v>65</v>
      </c>
      <c r="F6" s="84" t="s">
        <v>1809</v>
      </c>
      <c r="G6" s="84" t="s">
        <v>8</v>
      </c>
      <c r="H6" s="84" t="s">
        <v>19</v>
      </c>
      <c r="I6" s="84" t="s">
        <v>1810</v>
      </c>
      <c r="J6" s="89">
        <v>2800.01</v>
      </c>
      <c r="K6" s="89"/>
      <c r="L6" s="89">
        <v>2800.01</v>
      </c>
    </row>
    <row r="7" spans="1:12">
      <c r="I7" s="84" t="s">
        <v>31</v>
      </c>
      <c r="J7" s="89">
        <v>2800.01</v>
      </c>
      <c r="K7" s="89">
        <v>0</v>
      </c>
      <c r="L7" s="89"/>
    </row>
    <row r="8" spans="1:12">
      <c r="I8" s="84" t="s">
        <v>32</v>
      </c>
      <c r="J8" s="89"/>
      <c r="K8" s="89"/>
      <c r="L8" s="89">
        <v>2800.01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6"/>
  <sheetViews>
    <sheetView topLeftCell="A35" workbookViewId="0">
      <selection activeCell="H52" sqref="H52"/>
    </sheetView>
  </sheetViews>
  <sheetFormatPr baseColWidth="10" defaultRowHeight="11.25"/>
  <cols>
    <col min="1" max="3" width="11.42578125" style="85"/>
    <col min="4" max="4" width="1.85546875" style="85" bestFit="1" customWidth="1"/>
    <col min="5" max="5" width="7.7109375" style="85" bestFit="1" customWidth="1"/>
    <col min="6" max="6" width="6.85546875" style="85" bestFit="1" customWidth="1"/>
    <col min="7" max="7" width="14.85546875" style="85" bestFit="1" customWidth="1"/>
    <col min="8" max="8" width="11.42578125" style="85"/>
    <col min="9" max="9" width="22.7109375" style="85" bestFit="1" customWidth="1"/>
    <col min="10" max="10" width="11.42578125" style="98"/>
    <col min="11" max="11" width="1.85546875" style="118" bestFit="1" customWidth="1"/>
    <col min="12" max="12" width="11.42578125" style="98"/>
    <col min="13" max="13" width="1.85546875" style="120" bestFit="1" customWidth="1"/>
    <col min="14" max="14" width="11.42578125" style="98"/>
    <col min="15" max="16384" width="11.42578125" style="85"/>
  </cols>
  <sheetData>
    <row r="1" spans="1:14">
      <c r="B1" s="86"/>
    </row>
    <row r="2" spans="1:14">
      <c r="A2" s="85" t="s">
        <v>1811</v>
      </c>
      <c r="B2" s="86"/>
    </row>
    <row r="4" spans="1:14">
      <c r="I4" s="85" t="s">
        <v>4</v>
      </c>
      <c r="N4" s="98">
        <v>0</v>
      </c>
    </row>
    <row r="5" spans="1:14">
      <c r="A5" s="85" t="s">
        <v>1812</v>
      </c>
      <c r="B5" s="86">
        <v>42380</v>
      </c>
      <c r="C5" s="85" t="s">
        <v>1813</v>
      </c>
      <c r="D5" s="85">
        <v>2</v>
      </c>
      <c r="E5" s="85" t="s">
        <v>65</v>
      </c>
      <c r="F5" s="85" t="s">
        <v>1814</v>
      </c>
      <c r="G5" s="85" t="s">
        <v>8</v>
      </c>
      <c r="H5" s="85" t="s">
        <v>19</v>
      </c>
      <c r="I5" s="85" t="s">
        <v>1815</v>
      </c>
      <c r="J5" s="98">
        <v>1025</v>
      </c>
      <c r="K5" s="118">
        <v>1</v>
      </c>
      <c r="N5" s="98">
        <v>1025</v>
      </c>
    </row>
    <row r="6" spans="1:14">
      <c r="A6" s="85" t="s">
        <v>1816</v>
      </c>
      <c r="B6" s="86">
        <v>42380</v>
      </c>
      <c r="C6" s="85" t="s">
        <v>1817</v>
      </c>
      <c r="D6" s="85">
        <v>2</v>
      </c>
      <c r="E6" s="85" t="s">
        <v>65</v>
      </c>
      <c r="F6" s="85" t="s">
        <v>1818</v>
      </c>
      <c r="G6" s="85" t="s">
        <v>8</v>
      </c>
      <c r="H6" s="85" t="s">
        <v>19</v>
      </c>
      <c r="I6" s="85" t="s">
        <v>1815</v>
      </c>
      <c r="J6" s="98">
        <v>4061.93</v>
      </c>
      <c r="K6" s="118">
        <v>1</v>
      </c>
      <c r="N6" s="98">
        <v>5086.93</v>
      </c>
    </row>
    <row r="7" spans="1:14">
      <c r="A7" s="85" t="s">
        <v>1819</v>
      </c>
      <c r="B7" s="86">
        <v>42382</v>
      </c>
      <c r="C7" s="85" t="s">
        <v>1820</v>
      </c>
      <c r="D7" s="85">
        <v>2</v>
      </c>
      <c r="E7" s="85" t="s">
        <v>65</v>
      </c>
      <c r="F7" s="85" t="s">
        <v>1821</v>
      </c>
      <c r="G7" s="85" t="s">
        <v>8</v>
      </c>
      <c r="H7" s="85" t="s">
        <v>19</v>
      </c>
      <c r="I7" s="85" t="s">
        <v>1815</v>
      </c>
      <c r="J7" s="98">
        <v>2160</v>
      </c>
      <c r="K7" s="118">
        <v>3</v>
      </c>
      <c r="N7" s="98">
        <v>7246.93</v>
      </c>
    </row>
    <row r="8" spans="1:14">
      <c r="A8" s="85" t="s">
        <v>1822</v>
      </c>
      <c r="B8" s="86">
        <v>42384</v>
      </c>
      <c r="C8" s="85" t="s">
        <v>1823</v>
      </c>
      <c r="D8" s="85">
        <v>2</v>
      </c>
      <c r="E8" s="85" t="s">
        <v>65</v>
      </c>
      <c r="F8" s="85" t="s">
        <v>1824</v>
      </c>
      <c r="G8" s="85" t="s">
        <v>8</v>
      </c>
      <c r="H8" s="85" t="s">
        <v>19</v>
      </c>
      <c r="I8" s="85" t="s">
        <v>1815</v>
      </c>
      <c r="J8" s="98">
        <v>6030.39</v>
      </c>
      <c r="K8" s="118">
        <v>4</v>
      </c>
      <c r="N8" s="98">
        <v>13277.32</v>
      </c>
    </row>
    <row r="9" spans="1:14">
      <c r="A9" s="85" t="s">
        <v>1500</v>
      </c>
      <c r="B9" s="86">
        <v>42388</v>
      </c>
      <c r="C9" s="85" t="s">
        <v>1825</v>
      </c>
      <c r="D9" s="85">
        <v>2</v>
      </c>
      <c r="E9" s="85" t="s">
        <v>65</v>
      </c>
      <c r="F9" s="85" t="s">
        <v>1826</v>
      </c>
      <c r="G9" s="85" t="s">
        <v>8</v>
      </c>
      <c r="H9" s="85" t="s">
        <v>19</v>
      </c>
      <c r="I9" s="85" t="s">
        <v>1815</v>
      </c>
      <c r="J9" s="98">
        <v>3670</v>
      </c>
      <c r="K9" s="118">
        <v>2</v>
      </c>
      <c r="N9" s="98">
        <v>16947.32</v>
      </c>
    </row>
    <row r="10" spans="1:14">
      <c r="A10" s="85" t="s">
        <v>1941</v>
      </c>
      <c r="B10" s="86">
        <v>42400</v>
      </c>
      <c r="C10" s="85" t="s">
        <v>1942</v>
      </c>
      <c r="D10" s="85">
        <v>2</v>
      </c>
      <c r="E10" s="85" t="s">
        <v>53</v>
      </c>
      <c r="F10" s="85">
        <v>311565</v>
      </c>
      <c r="G10" s="85" t="s">
        <v>14</v>
      </c>
      <c r="H10" s="85" t="s">
        <v>24</v>
      </c>
      <c r="I10" s="85" t="s">
        <v>1815</v>
      </c>
      <c r="L10" s="98">
        <v>5086.93</v>
      </c>
      <c r="M10" s="120">
        <v>1</v>
      </c>
      <c r="N10" s="98">
        <v>11860.39</v>
      </c>
    </row>
    <row r="11" spans="1:14">
      <c r="A11" s="85" t="s">
        <v>1943</v>
      </c>
      <c r="B11" s="86">
        <v>42400</v>
      </c>
      <c r="C11" s="85" t="s">
        <v>1944</v>
      </c>
      <c r="D11" s="85">
        <v>2</v>
      </c>
      <c r="E11" s="85" t="s">
        <v>53</v>
      </c>
      <c r="F11" s="85">
        <v>311566</v>
      </c>
      <c r="G11" s="85" t="s">
        <v>14</v>
      </c>
      <c r="H11" s="85" t="s">
        <v>24</v>
      </c>
      <c r="I11" s="85" t="s">
        <v>1815</v>
      </c>
      <c r="L11" s="98">
        <v>3670</v>
      </c>
      <c r="M11" s="120">
        <v>2</v>
      </c>
      <c r="N11" s="98">
        <v>8190.39</v>
      </c>
    </row>
    <row r="12" spans="1:14">
      <c r="I12" s="85" t="s">
        <v>31</v>
      </c>
      <c r="J12" s="98">
        <v>16947.32</v>
      </c>
      <c r="L12" s="98">
        <v>8756.93</v>
      </c>
    </row>
    <row r="13" spans="1:14">
      <c r="I13" s="85" t="s">
        <v>32</v>
      </c>
      <c r="N13" s="98">
        <v>8190.39</v>
      </c>
    </row>
    <row r="16" spans="1:14">
      <c r="I16" s="85" t="s">
        <v>4</v>
      </c>
      <c r="N16" s="98">
        <v>8190.39</v>
      </c>
    </row>
    <row r="17" spans="1:14">
      <c r="A17" s="85" t="s">
        <v>1945</v>
      </c>
      <c r="B17" s="86">
        <v>42408</v>
      </c>
      <c r="C17" s="85" t="s">
        <v>1820</v>
      </c>
      <c r="D17" s="85">
        <v>2</v>
      </c>
      <c r="E17" s="85" t="s">
        <v>192</v>
      </c>
      <c r="F17" s="85" t="s">
        <v>1946</v>
      </c>
      <c r="G17" s="85" t="s">
        <v>35</v>
      </c>
      <c r="H17" s="85" t="s">
        <v>292</v>
      </c>
      <c r="I17" s="85" t="s">
        <v>1815</v>
      </c>
      <c r="L17" s="98">
        <v>2160</v>
      </c>
      <c r="M17" s="120">
        <v>3</v>
      </c>
      <c r="N17" s="98">
        <v>6030.39</v>
      </c>
    </row>
    <row r="18" spans="1:14">
      <c r="A18" s="85" t="s">
        <v>1947</v>
      </c>
      <c r="B18" s="86">
        <v>42408</v>
      </c>
      <c r="C18" s="85" t="s">
        <v>1820</v>
      </c>
      <c r="D18" s="85">
        <v>2</v>
      </c>
      <c r="E18" s="85" t="s">
        <v>65</v>
      </c>
      <c r="F18" s="85" t="s">
        <v>1948</v>
      </c>
      <c r="G18" s="85" t="s">
        <v>8</v>
      </c>
      <c r="H18" s="85" t="s">
        <v>19</v>
      </c>
      <c r="I18" s="85" t="s">
        <v>1815</v>
      </c>
      <c r="J18" s="98">
        <v>2160</v>
      </c>
      <c r="K18" s="118">
        <v>4</v>
      </c>
      <c r="N18" s="98">
        <v>8190.39</v>
      </c>
    </row>
    <row r="19" spans="1:14">
      <c r="A19" s="85" t="s">
        <v>1949</v>
      </c>
      <c r="B19" s="86">
        <v>42410</v>
      </c>
      <c r="C19" s="85" t="s">
        <v>1950</v>
      </c>
      <c r="D19" s="85">
        <v>2</v>
      </c>
      <c r="E19" s="85" t="s">
        <v>65</v>
      </c>
      <c r="F19" s="85" t="s">
        <v>1951</v>
      </c>
      <c r="G19" s="85" t="s">
        <v>8</v>
      </c>
      <c r="H19" s="85" t="s">
        <v>19</v>
      </c>
      <c r="I19" s="85" t="s">
        <v>1815</v>
      </c>
      <c r="J19" s="98">
        <v>3030.01</v>
      </c>
      <c r="K19" s="118">
        <v>5</v>
      </c>
      <c r="N19" s="98">
        <v>11220.4</v>
      </c>
    </row>
    <row r="20" spans="1:14">
      <c r="A20" s="85" t="s">
        <v>361</v>
      </c>
      <c r="B20" s="86">
        <v>42412</v>
      </c>
      <c r="C20" s="85" t="s">
        <v>1952</v>
      </c>
      <c r="D20" s="85">
        <v>2</v>
      </c>
      <c r="E20" s="85" t="s">
        <v>65</v>
      </c>
      <c r="F20" s="85" t="s">
        <v>1953</v>
      </c>
      <c r="G20" s="85" t="s">
        <v>8</v>
      </c>
      <c r="H20" s="85" t="s">
        <v>19</v>
      </c>
      <c r="I20" s="85" t="s">
        <v>1815</v>
      </c>
      <c r="J20" s="98">
        <v>4300</v>
      </c>
      <c r="K20" s="118">
        <v>5</v>
      </c>
      <c r="N20" s="98">
        <v>15520.4</v>
      </c>
    </row>
    <row r="21" spans="1:14">
      <c r="A21" s="85" t="s">
        <v>1954</v>
      </c>
      <c r="B21" s="86">
        <v>42418</v>
      </c>
      <c r="C21" s="85" t="s">
        <v>1955</v>
      </c>
      <c r="D21" s="85">
        <v>2</v>
      </c>
      <c r="E21" s="85" t="s">
        <v>53</v>
      </c>
      <c r="F21" s="85">
        <v>31410</v>
      </c>
      <c r="G21" s="85" t="s">
        <v>14</v>
      </c>
      <c r="H21" s="85" t="s">
        <v>19</v>
      </c>
      <c r="I21" s="85" t="s">
        <v>1815</v>
      </c>
      <c r="L21" s="98">
        <v>8190.39</v>
      </c>
      <c r="M21" s="120">
        <v>4</v>
      </c>
      <c r="N21" s="98">
        <v>7330.01</v>
      </c>
    </row>
    <row r="22" spans="1:14">
      <c r="A22" s="85" t="s">
        <v>1956</v>
      </c>
      <c r="B22" s="86">
        <v>42423</v>
      </c>
      <c r="C22" s="85" t="s">
        <v>1957</v>
      </c>
      <c r="D22" s="85">
        <v>2</v>
      </c>
      <c r="E22" s="85" t="s">
        <v>65</v>
      </c>
      <c r="F22" s="85" t="s">
        <v>1958</v>
      </c>
      <c r="G22" s="85" t="s">
        <v>8</v>
      </c>
      <c r="H22" s="85" t="s">
        <v>19</v>
      </c>
      <c r="I22" s="85" t="s">
        <v>1815</v>
      </c>
      <c r="J22" s="98">
        <v>1925.01</v>
      </c>
      <c r="K22" s="118">
        <v>6</v>
      </c>
      <c r="N22" s="98">
        <v>9255.02</v>
      </c>
    </row>
    <row r="23" spans="1:14">
      <c r="A23" s="85" t="s">
        <v>1959</v>
      </c>
      <c r="B23" s="86">
        <v>42425</v>
      </c>
      <c r="C23" s="85" t="s">
        <v>1960</v>
      </c>
      <c r="D23" s="85">
        <v>2</v>
      </c>
      <c r="E23" s="85" t="s">
        <v>65</v>
      </c>
      <c r="F23" s="85" t="s">
        <v>1961</v>
      </c>
      <c r="G23" s="85" t="s">
        <v>8</v>
      </c>
      <c r="H23" s="85" t="s">
        <v>19</v>
      </c>
      <c r="I23" s="85" t="s">
        <v>1815</v>
      </c>
      <c r="J23" s="98">
        <v>6205.01</v>
      </c>
      <c r="K23" s="118">
        <v>6</v>
      </c>
      <c r="N23" s="98">
        <v>15460.03</v>
      </c>
    </row>
    <row r="24" spans="1:14">
      <c r="A24" s="85" t="s">
        <v>1642</v>
      </c>
      <c r="B24" s="86">
        <v>42429</v>
      </c>
      <c r="C24" s="85" t="s">
        <v>1951</v>
      </c>
      <c r="D24" s="85">
        <v>2</v>
      </c>
      <c r="E24" s="85" t="s">
        <v>53</v>
      </c>
      <c r="F24" s="85">
        <v>31563</v>
      </c>
      <c r="G24" s="85" t="s">
        <v>14</v>
      </c>
      <c r="H24" s="85" t="s">
        <v>19</v>
      </c>
      <c r="I24" s="85" t="s">
        <v>1815</v>
      </c>
      <c r="L24" s="98">
        <v>7330.01</v>
      </c>
      <c r="M24" s="120">
        <v>5</v>
      </c>
      <c r="N24" s="98">
        <v>8130.02</v>
      </c>
    </row>
    <row r="25" spans="1:14">
      <c r="A25" s="85" t="s">
        <v>2099</v>
      </c>
      <c r="B25" s="86">
        <v>42432</v>
      </c>
      <c r="C25" s="85" t="s">
        <v>2100</v>
      </c>
      <c r="D25" s="85">
        <v>2</v>
      </c>
      <c r="E25" s="85" t="s">
        <v>65</v>
      </c>
      <c r="F25" s="85" t="s">
        <v>2101</v>
      </c>
      <c r="G25" s="85" t="s">
        <v>8</v>
      </c>
      <c r="H25" s="85" t="s">
        <v>19</v>
      </c>
      <c r="I25" s="85" t="s">
        <v>1815</v>
      </c>
      <c r="J25" s="98">
        <v>1025</v>
      </c>
      <c r="K25" s="119"/>
      <c r="L25" s="99"/>
      <c r="M25" s="121"/>
      <c r="N25" s="98">
        <v>9155.02</v>
      </c>
    </row>
    <row r="26" spans="1:14">
      <c r="A26" s="85" t="s">
        <v>2102</v>
      </c>
      <c r="B26" s="86">
        <v>42436</v>
      </c>
      <c r="C26" s="85" t="s">
        <v>1958</v>
      </c>
      <c r="D26" s="85">
        <v>2</v>
      </c>
      <c r="E26" s="85" t="s">
        <v>53</v>
      </c>
      <c r="F26" s="85">
        <v>31699</v>
      </c>
      <c r="G26" s="85" t="s">
        <v>14</v>
      </c>
      <c r="H26" s="85" t="s">
        <v>19</v>
      </c>
      <c r="I26" s="85" t="s">
        <v>1815</v>
      </c>
      <c r="K26" s="119"/>
      <c r="L26" s="99">
        <v>8130.02</v>
      </c>
      <c r="M26" s="121">
        <v>6</v>
      </c>
      <c r="N26" s="98">
        <v>1025</v>
      </c>
    </row>
    <row r="27" spans="1:14">
      <c r="A27" s="85" t="s">
        <v>2103</v>
      </c>
      <c r="B27" s="86">
        <v>42438</v>
      </c>
      <c r="C27" s="85" t="s">
        <v>2104</v>
      </c>
      <c r="D27" s="85">
        <v>2</v>
      </c>
      <c r="E27" s="85" t="s">
        <v>65</v>
      </c>
      <c r="F27" s="85" t="s">
        <v>2105</v>
      </c>
      <c r="G27" s="85" t="s">
        <v>8</v>
      </c>
      <c r="H27" s="85" t="s">
        <v>19</v>
      </c>
      <c r="I27" s="85" t="s">
        <v>1815</v>
      </c>
      <c r="J27" s="98">
        <v>4881.6899999999996</v>
      </c>
      <c r="K27" s="119"/>
      <c r="L27" s="99"/>
      <c r="M27" s="121"/>
      <c r="N27" s="98">
        <v>5906.69</v>
      </c>
    </row>
    <row r="28" spans="1:14">
      <c r="A28" s="85" t="s">
        <v>2106</v>
      </c>
      <c r="B28" s="86">
        <v>42458</v>
      </c>
      <c r="C28" s="85" t="s">
        <v>2107</v>
      </c>
      <c r="D28" s="85">
        <v>2</v>
      </c>
      <c r="E28" s="85" t="s">
        <v>65</v>
      </c>
      <c r="F28" s="85" t="s">
        <v>2108</v>
      </c>
      <c r="G28" s="85" t="s">
        <v>8</v>
      </c>
      <c r="H28" s="85" t="s">
        <v>19</v>
      </c>
      <c r="I28" s="85" t="s">
        <v>1815</v>
      </c>
      <c r="J28" s="98">
        <v>1459.02</v>
      </c>
      <c r="K28" s="119"/>
      <c r="L28" s="99"/>
      <c r="M28" s="121"/>
      <c r="N28" s="98">
        <v>7365.71</v>
      </c>
    </row>
    <row r="29" spans="1:14">
      <c r="I29" s="85" t="s">
        <v>31</v>
      </c>
      <c r="J29" s="98">
        <v>7365.71</v>
      </c>
      <c r="K29" s="119"/>
      <c r="L29" s="99">
        <v>8130.02</v>
      </c>
      <c r="M29" s="121"/>
    </row>
    <row r="30" spans="1:14">
      <c r="I30" s="85" t="s">
        <v>32</v>
      </c>
      <c r="K30" s="119"/>
      <c r="L30" s="99"/>
      <c r="M30" s="121"/>
      <c r="N30" s="98">
        <v>7365.71</v>
      </c>
    </row>
    <row r="32" spans="1:14">
      <c r="I32" s="85" t="s">
        <v>4</v>
      </c>
      <c r="K32" s="119"/>
      <c r="L32" s="99"/>
      <c r="M32" s="121"/>
      <c r="N32" s="98">
        <v>6340.71</v>
      </c>
    </row>
    <row r="33" spans="1:14">
      <c r="A33" s="85" t="s">
        <v>314</v>
      </c>
      <c r="B33" s="86">
        <v>42467</v>
      </c>
      <c r="C33" s="85" t="s">
        <v>2164</v>
      </c>
      <c r="D33" s="85">
        <v>2</v>
      </c>
      <c r="E33" s="85" t="s">
        <v>65</v>
      </c>
      <c r="F33" s="85" t="s">
        <v>2165</v>
      </c>
      <c r="G33" s="85" t="s">
        <v>8</v>
      </c>
      <c r="H33" s="85" t="s">
        <v>19</v>
      </c>
      <c r="I33" s="85" t="s">
        <v>1815</v>
      </c>
      <c r="J33" s="98">
        <v>15376.5</v>
      </c>
      <c r="K33" s="119"/>
      <c r="L33" s="99"/>
      <c r="M33" s="121"/>
      <c r="N33" s="98">
        <v>21717.21</v>
      </c>
    </row>
    <row r="34" spans="1:14">
      <c r="I34" s="85" t="s">
        <v>31</v>
      </c>
      <c r="J34" s="98">
        <v>15376.5</v>
      </c>
      <c r="K34" s="119"/>
      <c r="L34" s="99">
        <v>0</v>
      </c>
      <c r="M34" s="121"/>
    </row>
    <row r="35" spans="1:14">
      <c r="I35" s="85" t="s">
        <v>32</v>
      </c>
      <c r="K35" s="119"/>
      <c r="L35" s="99"/>
      <c r="M35" s="121"/>
      <c r="N35" s="98">
        <v>21717.21</v>
      </c>
    </row>
    <row r="37" spans="1:14">
      <c r="I37" s="85" t="s">
        <v>4</v>
      </c>
      <c r="K37" s="119"/>
      <c r="L37" s="99"/>
      <c r="M37" s="121"/>
      <c r="N37" s="98">
        <v>6340.71</v>
      </c>
    </row>
    <row r="38" spans="1:14">
      <c r="A38" s="85" t="s">
        <v>2327</v>
      </c>
      <c r="B38" s="86">
        <v>42493</v>
      </c>
      <c r="C38" s="85" t="s">
        <v>2328</v>
      </c>
      <c r="D38" s="85">
        <v>2</v>
      </c>
      <c r="E38" s="85" t="s">
        <v>65</v>
      </c>
      <c r="F38" s="85" t="s">
        <v>2329</v>
      </c>
      <c r="G38" s="85" t="s">
        <v>8</v>
      </c>
      <c r="H38" s="85" t="s">
        <v>19</v>
      </c>
      <c r="I38" s="85" t="s">
        <v>1815</v>
      </c>
      <c r="J38" s="98">
        <v>2989.99</v>
      </c>
      <c r="K38" s="119"/>
      <c r="L38" s="99"/>
      <c r="M38" s="121"/>
      <c r="N38" s="98">
        <v>9330.7000000000007</v>
      </c>
    </row>
    <row r="39" spans="1:14">
      <c r="A39" s="85" t="s">
        <v>2099</v>
      </c>
      <c r="B39" s="86">
        <v>42494</v>
      </c>
      <c r="C39" s="85" t="s">
        <v>2330</v>
      </c>
      <c r="D39" s="85">
        <v>2</v>
      </c>
      <c r="E39" s="85" t="s">
        <v>65</v>
      </c>
      <c r="F39" s="85" t="s">
        <v>2331</v>
      </c>
      <c r="G39" s="85" t="s">
        <v>8</v>
      </c>
      <c r="H39" s="85" t="s">
        <v>19</v>
      </c>
      <c r="I39" s="85" t="s">
        <v>1815</v>
      </c>
      <c r="J39" s="98">
        <v>1840</v>
      </c>
      <c r="K39" s="119"/>
      <c r="L39" s="99"/>
      <c r="M39" s="121"/>
      <c r="N39" s="98">
        <v>11170.7</v>
      </c>
    </row>
    <row r="40" spans="1:14">
      <c r="A40" s="85" t="s">
        <v>2332</v>
      </c>
      <c r="B40" s="86">
        <v>42496</v>
      </c>
      <c r="C40" s="85" t="s">
        <v>2333</v>
      </c>
      <c r="D40" s="85">
        <v>2</v>
      </c>
      <c r="E40" s="85" t="s">
        <v>65</v>
      </c>
      <c r="F40" s="85" t="s">
        <v>2334</v>
      </c>
      <c r="G40" s="85" t="s">
        <v>8</v>
      </c>
      <c r="H40" s="85" t="s">
        <v>19</v>
      </c>
      <c r="I40" s="85" t="s">
        <v>1815</v>
      </c>
      <c r="J40" s="98">
        <v>2843.11</v>
      </c>
      <c r="K40" s="119"/>
      <c r="L40" s="99"/>
      <c r="M40" s="121"/>
      <c r="N40" s="98">
        <v>14013.81</v>
      </c>
    </row>
    <row r="41" spans="1:14">
      <c r="A41" s="85" t="s">
        <v>2335</v>
      </c>
      <c r="B41" s="86">
        <v>42516</v>
      </c>
      <c r="C41" s="85" t="s">
        <v>2104</v>
      </c>
      <c r="D41" s="85">
        <v>2</v>
      </c>
      <c r="E41" s="85" t="s">
        <v>192</v>
      </c>
      <c r="F41" s="85" t="s">
        <v>2336</v>
      </c>
      <c r="G41" s="85" t="s">
        <v>35</v>
      </c>
      <c r="H41" s="85" t="s">
        <v>15</v>
      </c>
      <c r="I41" s="85" t="s">
        <v>1815</v>
      </c>
      <c r="K41" s="119"/>
      <c r="L41" s="99">
        <v>4881.6899999999996</v>
      </c>
      <c r="M41" s="121"/>
      <c r="N41" s="98">
        <v>9132.1200000000008</v>
      </c>
    </row>
    <row r="42" spans="1:14">
      <c r="A42" s="85" t="s">
        <v>2337</v>
      </c>
      <c r="B42" s="86">
        <v>42517</v>
      </c>
      <c r="C42" s="85" t="s">
        <v>2104</v>
      </c>
      <c r="D42" s="85">
        <v>2</v>
      </c>
      <c r="E42" s="85" t="s">
        <v>65</v>
      </c>
      <c r="F42" s="85" t="s">
        <v>2338</v>
      </c>
      <c r="G42" s="85" t="s">
        <v>8</v>
      </c>
      <c r="H42" s="85" t="s">
        <v>19</v>
      </c>
      <c r="I42" s="85" t="s">
        <v>1815</v>
      </c>
      <c r="J42" s="98">
        <v>4881.6899999999996</v>
      </c>
      <c r="K42" s="119">
        <v>8</v>
      </c>
      <c r="L42" s="99"/>
      <c r="M42" s="121"/>
      <c r="N42" s="98">
        <v>14013.81</v>
      </c>
    </row>
    <row r="43" spans="1:14">
      <c r="A43" s="85" t="s">
        <v>2339</v>
      </c>
      <c r="B43" s="86">
        <v>42521</v>
      </c>
      <c r="C43" s="85" t="s">
        <v>2329</v>
      </c>
      <c r="D43" s="85">
        <v>2</v>
      </c>
      <c r="E43" s="85" t="s">
        <v>53</v>
      </c>
      <c r="F43" s="85">
        <v>33040</v>
      </c>
      <c r="G43" s="85" t="s">
        <v>14</v>
      </c>
      <c r="H43" s="85" t="s">
        <v>19</v>
      </c>
      <c r="I43" s="85" t="s">
        <v>1815</v>
      </c>
      <c r="K43" s="119"/>
      <c r="L43" s="99">
        <v>7673.1</v>
      </c>
      <c r="M43" s="121"/>
      <c r="N43" s="98">
        <v>6340.71</v>
      </c>
    </row>
    <row r="44" spans="1:14">
      <c r="A44" s="85" t="s">
        <v>2340</v>
      </c>
      <c r="B44" s="86">
        <v>42521</v>
      </c>
      <c r="C44" s="85" t="s">
        <v>2108</v>
      </c>
      <c r="D44" s="85">
        <v>2</v>
      </c>
      <c r="E44" s="85" t="s">
        <v>53</v>
      </c>
      <c r="F44" s="85">
        <v>33042</v>
      </c>
      <c r="G44" s="85" t="s">
        <v>14</v>
      </c>
      <c r="H44" s="85" t="s">
        <v>19</v>
      </c>
      <c r="I44" s="85" t="s">
        <v>1815</v>
      </c>
      <c r="K44" s="119"/>
      <c r="L44" s="99">
        <v>1459.02</v>
      </c>
      <c r="M44" s="121"/>
      <c r="N44" s="98">
        <v>4881.6899999999996</v>
      </c>
    </row>
    <row r="45" spans="1:14">
      <c r="I45" s="85" t="s">
        <v>31</v>
      </c>
      <c r="J45" s="98">
        <v>12554.79</v>
      </c>
      <c r="K45" s="119"/>
      <c r="L45" s="99">
        <v>14013.81</v>
      </c>
      <c r="M45" s="121"/>
    </row>
    <row r="46" spans="1:14">
      <c r="I46" s="85" t="s">
        <v>32</v>
      </c>
      <c r="K46" s="119"/>
      <c r="L46" s="99"/>
      <c r="M46" s="121"/>
      <c r="N46" s="98">
        <v>4881.6899999999996</v>
      </c>
    </row>
    <row r="48" spans="1:14">
      <c r="I48" s="85" t="s">
        <v>4</v>
      </c>
      <c r="K48" s="119"/>
      <c r="L48" s="99"/>
      <c r="M48" s="121"/>
      <c r="N48" s="98">
        <v>4881.6899999999996</v>
      </c>
    </row>
    <row r="49" spans="1:14">
      <c r="A49" s="85" t="s">
        <v>2382</v>
      </c>
      <c r="B49" s="86">
        <v>42522</v>
      </c>
      <c r="C49" s="85" t="s">
        <v>2383</v>
      </c>
      <c r="D49" s="85">
        <v>2</v>
      </c>
      <c r="E49" s="85" t="s">
        <v>65</v>
      </c>
      <c r="F49" s="85" t="s">
        <v>2384</v>
      </c>
      <c r="G49" s="85" t="s">
        <v>8</v>
      </c>
      <c r="H49" s="85" t="s">
        <v>19</v>
      </c>
      <c r="I49" s="85" t="s">
        <v>1815</v>
      </c>
      <c r="J49" s="98">
        <v>1025</v>
      </c>
      <c r="K49" s="119">
        <v>6</v>
      </c>
      <c r="L49" s="99"/>
      <c r="M49" s="121"/>
      <c r="N49" s="98">
        <f>+N48+J49-L49</f>
        <v>5906.69</v>
      </c>
    </row>
    <row r="50" spans="1:14">
      <c r="A50" s="85" t="s">
        <v>995</v>
      </c>
      <c r="B50" s="86">
        <v>42523</v>
      </c>
      <c r="C50" s="85" t="s">
        <v>2385</v>
      </c>
      <c r="D50" s="85">
        <v>2</v>
      </c>
      <c r="E50" s="85" t="s">
        <v>65</v>
      </c>
      <c r="F50" s="85" t="s">
        <v>2386</v>
      </c>
      <c r="G50" s="85" t="s">
        <v>8</v>
      </c>
      <c r="H50" s="85" t="s">
        <v>19</v>
      </c>
      <c r="I50" s="85" t="s">
        <v>1815</v>
      </c>
      <c r="J50" s="98">
        <v>1840</v>
      </c>
      <c r="K50" s="119"/>
      <c r="L50" s="99"/>
      <c r="M50" s="121"/>
      <c r="N50" s="98">
        <f>+N49+J50-L50</f>
        <v>7746.69</v>
      </c>
    </row>
    <row r="51" spans="1:14">
      <c r="A51" s="85" t="s">
        <v>2387</v>
      </c>
      <c r="B51" s="86">
        <v>42536</v>
      </c>
      <c r="C51" s="85" t="s">
        <v>2388</v>
      </c>
      <c r="D51" s="85">
        <v>2</v>
      </c>
      <c r="E51" s="85" t="s">
        <v>65</v>
      </c>
      <c r="F51" s="85" t="s">
        <v>2389</v>
      </c>
      <c r="G51" s="85" t="s">
        <v>8</v>
      </c>
      <c r="H51" s="85" t="s">
        <v>19</v>
      </c>
      <c r="I51" s="85" t="s">
        <v>1815</v>
      </c>
      <c r="J51" s="98">
        <v>2590</v>
      </c>
      <c r="K51" s="119">
        <v>7</v>
      </c>
      <c r="L51" s="99"/>
      <c r="M51" s="121"/>
      <c r="N51" s="98">
        <f>+N50+J51-L51</f>
        <v>10336.689999999999</v>
      </c>
    </row>
    <row r="52" spans="1:14">
      <c r="A52" s="85" t="s">
        <v>1256</v>
      </c>
      <c r="B52" s="86">
        <v>42541</v>
      </c>
      <c r="C52" s="85" t="s">
        <v>2384</v>
      </c>
      <c r="D52" s="85">
        <v>2</v>
      </c>
      <c r="E52" s="85" t="s">
        <v>53</v>
      </c>
      <c r="F52" s="85">
        <v>33421</v>
      </c>
      <c r="G52" s="85" t="s">
        <v>14</v>
      </c>
      <c r="H52" s="85" t="s">
        <v>19</v>
      </c>
      <c r="I52" s="85" t="s">
        <v>1815</v>
      </c>
      <c r="K52" s="119"/>
      <c r="L52" s="99">
        <v>1025</v>
      </c>
      <c r="M52" s="121">
        <v>6</v>
      </c>
      <c r="N52" s="98">
        <v>9311.69</v>
      </c>
    </row>
    <row r="53" spans="1:14">
      <c r="A53" s="85" t="s">
        <v>2425</v>
      </c>
      <c r="B53" s="86">
        <v>42548</v>
      </c>
      <c r="C53" s="85" t="s">
        <v>2389</v>
      </c>
      <c r="D53" s="85">
        <v>2</v>
      </c>
      <c r="E53" s="85" t="s">
        <v>53</v>
      </c>
      <c r="F53" s="85">
        <v>33578</v>
      </c>
      <c r="G53" s="85" t="s">
        <v>14</v>
      </c>
      <c r="H53" s="85" t="s">
        <v>19</v>
      </c>
      <c r="I53" s="85" t="s">
        <v>1815</v>
      </c>
      <c r="K53" s="119"/>
      <c r="L53" s="99">
        <v>2590</v>
      </c>
      <c r="M53" s="121">
        <v>7</v>
      </c>
      <c r="N53" s="98">
        <v>6721.69</v>
      </c>
    </row>
    <row r="54" spans="1:14">
      <c r="A54" s="85" t="s">
        <v>2426</v>
      </c>
      <c r="B54" s="86">
        <v>42548</v>
      </c>
      <c r="C54" s="85" t="s">
        <v>2338</v>
      </c>
      <c r="D54" s="85">
        <v>2</v>
      </c>
      <c r="E54" s="85" t="s">
        <v>53</v>
      </c>
      <c r="F54" s="85">
        <v>33579</v>
      </c>
      <c r="G54" s="85" t="s">
        <v>14</v>
      </c>
      <c r="H54" s="85" t="s">
        <v>19</v>
      </c>
      <c r="I54" s="85" t="s">
        <v>1815</v>
      </c>
      <c r="K54" s="119"/>
      <c r="L54" s="99">
        <v>4881.6899999999996</v>
      </c>
      <c r="M54" s="121">
        <v>8</v>
      </c>
      <c r="N54" s="98">
        <v>1840</v>
      </c>
    </row>
    <row r="55" spans="1:14">
      <c r="K55" s="119"/>
      <c r="L55" s="99"/>
      <c r="M55" s="121"/>
    </row>
    <row r="56" spans="1:14">
      <c r="K56" s="119"/>
      <c r="L56" s="99"/>
      <c r="M56" s="121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3:K8"/>
  <sheetViews>
    <sheetView workbookViewId="0">
      <selection activeCell="M15" sqref="M15"/>
    </sheetView>
  </sheetViews>
  <sheetFormatPr baseColWidth="10" defaultRowHeight="15"/>
  <cols>
    <col min="2" max="2" width="10.7109375" bestFit="1" customWidth="1"/>
    <col min="3" max="3" width="7.140625" bestFit="1" customWidth="1"/>
    <col min="4" max="4" width="2" bestFit="1" customWidth="1"/>
    <col min="5" max="5" width="16.42578125" bestFit="1" customWidth="1"/>
    <col min="6" max="6" width="19.140625" bestFit="1" customWidth="1"/>
    <col min="7" max="7" width="11.5703125" bestFit="1" customWidth="1"/>
    <col min="8" max="8" width="23.7109375" bestFit="1" customWidth="1"/>
    <col min="9" max="9" width="2" bestFit="1" customWidth="1"/>
    <col min="10" max="11" width="9.140625" bestFit="1" customWidth="1"/>
  </cols>
  <sheetData>
    <row r="3" spans="1:11">
      <c r="A3" t="s">
        <v>1936</v>
      </c>
    </row>
    <row r="5" spans="1:11">
      <c r="H5" t="s">
        <v>4</v>
      </c>
      <c r="K5" s="91">
        <v>30283.53</v>
      </c>
    </row>
    <row r="6" spans="1:11">
      <c r="A6" t="s">
        <v>1937</v>
      </c>
      <c r="B6" s="92">
        <v>42419</v>
      </c>
      <c r="C6" t="s">
        <v>1938</v>
      </c>
      <c r="D6">
        <v>2</v>
      </c>
      <c r="E6" t="s">
        <v>1939</v>
      </c>
      <c r="F6" t="s">
        <v>14</v>
      </c>
      <c r="G6" t="s">
        <v>19</v>
      </c>
      <c r="H6" t="s">
        <v>1940</v>
      </c>
      <c r="J6" s="91">
        <v>14259.76</v>
      </c>
      <c r="K6" s="91">
        <v>16023.77</v>
      </c>
    </row>
    <row r="7" spans="1:11">
      <c r="H7" t="s">
        <v>31</v>
      </c>
      <c r="I7">
        <v>0</v>
      </c>
      <c r="J7" s="91">
        <v>14259.76</v>
      </c>
    </row>
    <row r="8" spans="1:11">
      <c r="H8" t="s">
        <v>32</v>
      </c>
      <c r="K8" s="91">
        <v>16023.77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9:L15"/>
  <sheetViews>
    <sheetView workbookViewId="0">
      <selection activeCell="A13" sqref="A13:B13"/>
    </sheetView>
  </sheetViews>
  <sheetFormatPr baseColWidth="10" defaultRowHeight="15"/>
  <cols>
    <col min="3" max="3" width="8.28515625" bestFit="1" customWidth="1"/>
    <col min="4" max="4" width="2" bestFit="1" customWidth="1"/>
    <col min="5" max="5" width="9.28515625" bestFit="1" customWidth="1"/>
    <col min="6" max="6" width="6" bestFit="1" customWidth="1"/>
    <col min="7" max="7" width="19.140625" bestFit="1" customWidth="1"/>
    <col min="8" max="8" width="11.5703125" bestFit="1" customWidth="1"/>
    <col min="9" max="9" width="33.85546875" bestFit="1" customWidth="1"/>
    <col min="10" max="10" width="5.140625" bestFit="1" customWidth="1"/>
    <col min="11" max="11" width="9.5703125" bestFit="1" customWidth="1"/>
    <col min="12" max="12" width="10.5703125" bestFit="1" customWidth="1"/>
  </cols>
  <sheetData>
    <row r="9" spans="1:12">
      <c r="A9" t="s">
        <v>2079</v>
      </c>
    </row>
    <row r="11" spans="1:12">
      <c r="I11" t="s">
        <v>4</v>
      </c>
      <c r="J11" s="95"/>
      <c r="K11" s="95"/>
      <c r="L11" s="95">
        <v>26563.94</v>
      </c>
    </row>
    <row r="12" spans="1:12">
      <c r="A12" t="s">
        <v>128</v>
      </c>
      <c r="B12" s="92">
        <v>42452</v>
      </c>
      <c r="C12" t="s">
        <v>2080</v>
      </c>
      <c r="D12">
        <v>2</v>
      </c>
      <c r="E12" t="s">
        <v>53</v>
      </c>
      <c r="F12">
        <v>31931</v>
      </c>
      <c r="G12" t="s">
        <v>14</v>
      </c>
      <c r="H12" t="s">
        <v>19</v>
      </c>
      <c r="I12" t="s">
        <v>2081</v>
      </c>
      <c r="J12" s="95"/>
      <c r="K12" s="95">
        <v>558.14</v>
      </c>
      <c r="L12" s="95">
        <v>26005.8</v>
      </c>
    </row>
    <row r="13" spans="1:12">
      <c r="A13" t="s">
        <v>2082</v>
      </c>
      <c r="B13" s="92">
        <v>42452</v>
      </c>
      <c r="C13" t="s">
        <v>2080</v>
      </c>
      <c r="D13">
        <v>2</v>
      </c>
      <c r="E13" t="s">
        <v>53</v>
      </c>
      <c r="F13">
        <v>31948</v>
      </c>
      <c r="G13" t="s">
        <v>14</v>
      </c>
      <c r="H13" t="s">
        <v>19</v>
      </c>
      <c r="I13" t="s">
        <v>2081</v>
      </c>
      <c r="J13" s="95"/>
      <c r="K13" s="95">
        <v>2574.61</v>
      </c>
      <c r="L13" s="95">
        <v>23431.19</v>
      </c>
    </row>
    <row r="14" spans="1:12">
      <c r="I14" t="s">
        <v>31</v>
      </c>
      <c r="J14" s="95">
        <v>0</v>
      </c>
      <c r="K14" s="95">
        <v>3132.75</v>
      </c>
      <c r="L14" s="95"/>
    </row>
    <row r="15" spans="1:12">
      <c r="I15" t="s">
        <v>32</v>
      </c>
      <c r="J15" s="95"/>
      <c r="K15" s="95"/>
      <c r="L15" s="95">
        <v>23431.19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3:L8"/>
  <sheetViews>
    <sheetView workbookViewId="0">
      <selection activeCell="I21" sqref="I21"/>
    </sheetView>
  </sheetViews>
  <sheetFormatPr baseColWidth="10" defaultRowHeight="11.25"/>
  <cols>
    <col min="1" max="2" width="11.42578125" style="85"/>
    <col min="3" max="3" width="8.5703125" style="85" bestFit="1" customWidth="1"/>
    <col min="4" max="4" width="2" style="85" bestFit="1" customWidth="1"/>
    <col min="5" max="5" width="7.7109375" style="85" bestFit="1" customWidth="1"/>
    <col min="6" max="6" width="6.85546875" style="85" bestFit="1" customWidth="1"/>
    <col min="7" max="7" width="14.85546875" style="85" bestFit="1" customWidth="1"/>
    <col min="8" max="8" width="8.7109375" style="85" bestFit="1" customWidth="1"/>
    <col min="9" max="9" width="17.28515625" style="85" bestFit="1" customWidth="1"/>
    <col min="10" max="10" width="6.5703125" style="98" bestFit="1" customWidth="1"/>
    <col min="11" max="11" width="4" style="98" bestFit="1" customWidth="1"/>
    <col min="12" max="12" width="6.5703125" style="98" bestFit="1" customWidth="1"/>
    <col min="13" max="16384" width="11.42578125" style="85"/>
  </cols>
  <sheetData>
    <row r="3" spans="1:12">
      <c r="A3" s="85" t="s">
        <v>2109</v>
      </c>
    </row>
    <row r="5" spans="1:12">
      <c r="I5" s="85" t="s">
        <v>4</v>
      </c>
      <c r="L5" s="98">
        <v>0</v>
      </c>
    </row>
    <row r="6" spans="1:12">
      <c r="A6" s="85" t="s">
        <v>2110</v>
      </c>
      <c r="B6" s="86">
        <v>42459</v>
      </c>
      <c r="C6" s="85" t="s">
        <v>2111</v>
      </c>
      <c r="D6" s="85">
        <v>2</v>
      </c>
      <c r="E6" s="85" t="s">
        <v>65</v>
      </c>
      <c r="F6" s="85" t="s">
        <v>2112</v>
      </c>
      <c r="G6" s="85" t="s">
        <v>8</v>
      </c>
      <c r="H6" s="85" t="s">
        <v>19</v>
      </c>
      <c r="I6" s="85" t="s">
        <v>2113</v>
      </c>
      <c r="J6" s="98">
        <v>510.04</v>
      </c>
      <c r="L6" s="98">
        <v>510.04</v>
      </c>
    </row>
    <row r="7" spans="1:12">
      <c r="I7" s="85" t="s">
        <v>31</v>
      </c>
      <c r="J7" s="98">
        <v>510.04</v>
      </c>
      <c r="K7" s="98">
        <v>0</v>
      </c>
    </row>
    <row r="8" spans="1:12">
      <c r="I8" s="85" t="s">
        <v>32</v>
      </c>
      <c r="L8" s="98">
        <v>510.04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G35" sqref="G35"/>
    </sheetView>
  </sheetViews>
  <sheetFormatPr baseColWidth="10" defaultRowHeight="11.25"/>
  <cols>
    <col min="1" max="1" width="7" style="84" bestFit="1" customWidth="1"/>
    <col min="2" max="2" width="11.5703125" style="84" bestFit="1" customWidth="1"/>
    <col min="3" max="3" width="9.28515625" style="84" bestFit="1" customWidth="1"/>
    <col min="4" max="4" width="1.85546875" style="84" bestFit="1" customWidth="1"/>
    <col min="5" max="5" width="9.28515625" style="84" bestFit="1" customWidth="1"/>
    <col min="6" max="6" width="7.42578125" style="84" bestFit="1" customWidth="1"/>
    <col min="7" max="7" width="15.85546875" style="84" bestFit="1" customWidth="1"/>
    <col min="8" max="8" width="11.5703125" style="84" bestFit="1" customWidth="1"/>
    <col min="9" max="9" width="28" style="84" bestFit="1" customWidth="1"/>
    <col min="10" max="12" width="11.5703125" style="89" bestFit="1" customWidth="1"/>
    <col min="13" max="16384" width="11.42578125" style="84"/>
  </cols>
  <sheetData>
    <row r="1" spans="1:12">
      <c r="B1" s="87"/>
    </row>
    <row r="2" spans="1:12">
      <c r="A2" s="84" t="s">
        <v>2079</v>
      </c>
    </row>
    <row r="4" spans="1:12">
      <c r="I4" s="84" t="s">
        <v>4</v>
      </c>
      <c r="L4" s="89">
        <v>0</v>
      </c>
    </row>
    <row r="5" spans="1:12">
      <c r="A5" s="84" t="s">
        <v>2311</v>
      </c>
      <c r="B5" s="87">
        <v>42507</v>
      </c>
      <c r="C5" s="84" t="s">
        <v>2312</v>
      </c>
      <c r="D5" s="84">
        <v>2</v>
      </c>
      <c r="E5" s="84" t="s">
        <v>65</v>
      </c>
      <c r="F5" s="84" t="s">
        <v>2313</v>
      </c>
      <c r="G5" s="84" t="s">
        <v>8</v>
      </c>
      <c r="H5" s="84" t="s">
        <v>15</v>
      </c>
      <c r="I5" s="84" t="s">
        <v>2081</v>
      </c>
      <c r="J5" s="89">
        <v>591.6</v>
      </c>
      <c r="L5" s="89">
        <v>591.6</v>
      </c>
    </row>
    <row r="6" spans="1:12">
      <c r="A6" s="84" t="s">
        <v>2314</v>
      </c>
      <c r="B6" s="87">
        <v>42517</v>
      </c>
      <c r="C6" s="84" t="s">
        <v>2315</v>
      </c>
      <c r="D6" s="84">
        <v>2</v>
      </c>
      <c r="E6" s="84" t="s">
        <v>65</v>
      </c>
      <c r="F6" s="84" t="s">
        <v>2316</v>
      </c>
      <c r="G6" s="84" t="s">
        <v>8</v>
      </c>
      <c r="H6" s="84" t="s">
        <v>19</v>
      </c>
      <c r="I6" s="84" t="s">
        <v>2081</v>
      </c>
      <c r="J6" s="89">
        <v>4100</v>
      </c>
      <c r="L6" s="89">
        <v>4691.6000000000004</v>
      </c>
    </row>
    <row r="7" spans="1:12">
      <c r="A7" s="84" t="s">
        <v>2317</v>
      </c>
      <c r="B7" s="87">
        <v>42517</v>
      </c>
      <c r="C7" s="84" t="s">
        <v>2318</v>
      </c>
      <c r="D7" s="84">
        <v>2</v>
      </c>
      <c r="E7" s="84" t="s">
        <v>65</v>
      </c>
      <c r="F7" s="84" t="s">
        <v>2319</v>
      </c>
      <c r="G7" s="84" t="s">
        <v>8</v>
      </c>
      <c r="H7" s="84" t="s">
        <v>19</v>
      </c>
      <c r="I7" s="84" t="s">
        <v>2081</v>
      </c>
      <c r="J7" s="89">
        <v>2989.99</v>
      </c>
      <c r="L7" s="89">
        <v>7681.59</v>
      </c>
    </row>
    <row r="8" spans="1:12">
      <c r="I8" s="84" t="s">
        <v>31</v>
      </c>
      <c r="J8" s="89">
        <v>7681.59</v>
      </c>
      <c r="K8" s="89">
        <v>0</v>
      </c>
    </row>
    <row r="9" spans="1:12">
      <c r="I9" s="84" t="s">
        <v>32</v>
      </c>
      <c r="L9" s="89">
        <v>7681.59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5:L10"/>
  <sheetViews>
    <sheetView workbookViewId="0">
      <selection activeCell="J8" sqref="J8"/>
    </sheetView>
  </sheetViews>
  <sheetFormatPr baseColWidth="10" defaultRowHeight="11.25"/>
  <cols>
    <col min="1" max="1" width="11.42578125" style="84"/>
    <col min="2" max="2" width="8.7109375" style="84" bestFit="1" customWidth="1"/>
    <col min="3" max="3" width="8.5703125" style="84" bestFit="1" customWidth="1"/>
    <col min="4" max="4" width="2.140625" style="84" bestFit="1" customWidth="1"/>
    <col min="5" max="5" width="9.28515625" style="84" bestFit="1" customWidth="1"/>
    <col min="6" max="6" width="7.42578125" style="84" bestFit="1" customWidth="1"/>
    <col min="7" max="7" width="15.85546875" style="84" bestFit="1" customWidth="1"/>
    <col min="8" max="8" width="9.85546875" style="84" bestFit="1" customWidth="1"/>
    <col min="9" max="9" width="20" style="84" bestFit="1" customWidth="1"/>
    <col min="10" max="10" width="8.140625" style="89" bestFit="1" customWidth="1"/>
    <col min="11" max="11" width="5.42578125" style="89" bestFit="1" customWidth="1"/>
    <col min="12" max="12" width="8.140625" style="89" bestFit="1" customWidth="1"/>
    <col min="13" max="16384" width="11.42578125" style="84"/>
  </cols>
  <sheetData>
    <row r="5" spans="1:12">
      <c r="A5" s="84" t="s">
        <v>2159</v>
      </c>
    </row>
    <row r="7" spans="1:12">
      <c r="I7" s="84" t="s">
        <v>4</v>
      </c>
      <c r="L7" s="89">
        <v>0</v>
      </c>
    </row>
    <row r="8" spans="1:12">
      <c r="A8" s="84" t="s">
        <v>2160</v>
      </c>
      <c r="B8" s="87">
        <v>42467</v>
      </c>
      <c r="C8" s="84" t="s">
        <v>2161</v>
      </c>
      <c r="D8" s="84">
        <v>2</v>
      </c>
      <c r="E8" s="84" t="s">
        <v>65</v>
      </c>
      <c r="F8" s="84" t="s">
        <v>2162</v>
      </c>
      <c r="G8" s="84" t="s">
        <v>8</v>
      </c>
      <c r="H8" s="84" t="s">
        <v>19</v>
      </c>
      <c r="I8" s="84" t="s">
        <v>2163</v>
      </c>
      <c r="J8" s="89">
        <v>3826.7</v>
      </c>
      <c r="L8" s="89">
        <v>3826.7</v>
      </c>
    </row>
    <row r="9" spans="1:12">
      <c r="I9" s="84" t="s">
        <v>31</v>
      </c>
      <c r="J9" s="89">
        <v>3826.7</v>
      </c>
      <c r="K9" s="89">
        <v>0</v>
      </c>
    </row>
    <row r="10" spans="1:12">
      <c r="I10" s="84" t="s">
        <v>32</v>
      </c>
      <c r="L10" s="89">
        <v>3826.7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E18" sqref="E18"/>
    </sheetView>
  </sheetViews>
  <sheetFormatPr baseColWidth="10" defaultRowHeight="12"/>
  <cols>
    <col min="1" max="1" width="11.42578125" style="100"/>
    <col min="2" max="3" width="9.85546875" style="100" bestFit="1" customWidth="1"/>
    <col min="4" max="4" width="2" style="100" bestFit="1" customWidth="1"/>
    <col min="5" max="5" width="11.42578125" style="100"/>
    <col min="6" max="6" width="8.140625" style="100" bestFit="1" customWidth="1"/>
    <col min="7" max="7" width="17.42578125" style="100" bestFit="1" customWidth="1"/>
    <col min="8" max="8" width="11.42578125" style="100"/>
    <col min="9" max="9" width="33.5703125" style="100" bestFit="1" customWidth="1"/>
    <col min="10" max="10" width="7.5703125" style="101" bestFit="1" customWidth="1"/>
    <col min="11" max="11" width="4.7109375" style="101" bestFit="1" customWidth="1"/>
    <col min="12" max="12" width="7.5703125" style="101" bestFit="1" customWidth="1"/>
    <col min="13" max="16384" width="11.42578125" style="100"/>
  </cols>
  <sheetData>
    <row r="1" spans="1:12">
      <c r="A1" s="100" t="s">
        <v>2166</v>
      </c>
    </row>
    <row r="3" spans="1:12">
      <c r="I3" s="100" t="s">
        <v>4</v>
      </c>
      <c r="L3" s="101">
        <v>0</v>
      </c>
    </row>
    <row r="4" spans="1:12">
      <c r="A4" s="100" t="s">
        <v>2167</v>
      </c>
      <c r="B4" s="102">
        <v>42471</v>
      </c>
      <c r="C4" s="100" t="s">
        <v>2168</v>
      </c>
      <c r="D4" s="100">
        <v>2</v>
      </c>
      <c r="E4" s="100" t="s">
        <v>65</v>
      </c>
      <c r="F4" s="100" t="s">
        <v>2169</v>
      </c>
      <c r="G4" s="100" t="s">
        <v>8</v>
      </c>
      <c r="H4" s="100" t="s">
        <v>19</v>
      </c>
      <c r="I4" s="100" t="s">
        <v>2170</v>
      </c>
      <c r="J4" s="101">
        <v>972.31</v>
      </c>
      <c r="L4" s="101">
        <v>972.31</v>
      </c>
    </row>
    <row r="5" spans="1:12">
      <c r="I5" s="100" t="s">
        <v>31</v>
      </c>
      <c r="J5" s="101">
        <v>972.31</v>
      </c>
      <c r="K5" s="101">
        <v>0</v>
      </c>
    </row>
    <row r="6" spans="1:12">
      <c r="I6" s="100" t="s">
        <v>32</v>
      </c>
      <c r="L6" s="101">
        <v>972.31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3:L11"/>
  <sheetViews>
    <sheetView workbookViewId="0">
      <selection activeCell="F18" sqref="F18"/>
    </sheetView>
  </sheetViews>
  <sheetFormatPr baseColWidth="10" defaultRowHeight="11.25"/>
  <cols>
    <col min="1" max="1" width="11.42578125" style="84"/>
    <col min="2" max="2" width="8.7109375" style="84" bestFit="1" customWidth="1"/>
    <col min="3" max="3" width="7.42578125" style="84" bestFit="1" customWidth="1"/>
    <col min="4" max="4" width="2" style="84" bestFit="1" customWidth="1"/>
    <col min="5" max="5" width="8" style="84" bestFit="1" customWidth="1"/>
    <col min="6" max="6" width="5.28515625" style="84" bestFit="1" customWidth="1"/>
    <col min="7" max="7" width="15.28515625" style="84" bestFit="1" customWidth="1"/>
    <col min="8" max="8" width="9.85546875" style="84" bestFit="1" customWidth="1"/>
    <col min="9" max="9" width="30.7109375" style="84" bestFit="1" customWidth="1"/>
    <col min="10" max="10" width="4.42578125" style="89" bestFit="1" customWidth="1"/>
    <col min="11" max="12" width="9" style="89" bestFit="1" customWidth="1"/>
    <col min="13" max="16384" width="11.42578125" style="84"/>
  </cols>
  <sheetData>
    <row r="3" spans="1:12">
      <c r="A3" s="84" t="s">
        <v>2341</v>
      </c>
    </row>
    <row r="5" spans="1:12">
      <c r="I5" s="84" t="s">
        <v>4</v>
      </c>
      <c r="L5" s="89">
        <v>0</v>
      </c>
    </row>
    <row r="6" spans="1:12">
      <c r="A6" s="84" t="s">
        <v>2342</v>
      </c>
      <c r="B6" s="87">
        <v>42489</v>
      </c>
      <c r="C6" s="84" t="s">
        <v>2343</v>
      </c>
      <c r="D6" s="84">
        <v>2</v>
      </c>
      <c r="E6" s="84" t="s">
        <v>53</v>
      </c>
      <c r="F6" s="84">
        <v>32520</v>
      </c>
      <c r="G6" s="84" t="s">
        <v>14</v>
      </c>
      <c r="H6" s="84" t="s">
        <v>19</v>
      </c>
      <c r="I6" s="84" t="s">
        <v>2344</v>
      </c>
      <c r="K6" s="89">
        <v>22.4</v>
      </c>
      <c r="L6" s="89">
        <v>-22.4</v>
      </c>
    </row>
    <row r="7" spans="1:12">
      <c r="A7" s="84" t="s">
        <v>2345</v>
      </c>
      <c r="B7" s="87">
        <v>42492</v>
      </c>
      <c r="C7" s="84" t="s">
        <v>2346</v>
      </c>
      <c r="D7" s="84">
        <v>2</v>
      </c>
      <c r="E7" s="84" t="s">
        <v>53</v>
      </c>
      <c r="F7" s="84">
        <v>32587</v>
      </c>
      <c r="G7" s="84" t="s">
        <v>14</v>
      </c>
      <c r="H7" s="84" t="s">
        <v>19</v>
      </c>
      <c r="I7" s="84" t="s">
        <v>2344</v>
      </c>
      <c r="K7" s="89">
        <v>393.51</v>
      </c>
      <c r="L7" s="89">
        <v>-415.91</v>
      </c>
    </row>
    <row r="8" spans="1:12">
      <c r="A8" s="84" t="s">
        <v>2347</v>
      </c>
      <c r="B8" s="87">
        <v>42536</v>
      </c>
      <c r="C8" s="84" t="s">
        <v>2348</v>
      </c>
      <c r="D8" s="84">
        <v>2</v>
      </c>
      <c r="E8" s="84" t="s">
        <v>53</v>
      </c>
      <c r="F8" s="84">
        <v>33344</v>
      </c>
      <c r="G8" s="84" t="s">
        <v>14</v>
      </c>
      <c r="H8" s="84" t="s">
        <v>19</v>
      </c>
      <c r="I8" s="84" t="s">
        <v>2344</v>
      </c>
      <c r="K8" s="89">
        <v>10305.049999999999</v>
      </c>
      <c r="L8" s="89">
        <v>-10720.96</v>
      </c>
    </row>
    <row r="9" spans="1:12">
      <c r="A9" s="84" t="s">
        <v>1003</v>
      </c>
      <c r="B9" s="87">
        <v>42536</v>
      </c>
      <c r="C9" s="84" t="s">
        <v>2349</v>
      </c>
      <c r="D9" s="84">
        <v>2</v>
      </c>
      <c r="E9" s="84" t="s">
        <v>53</v>
      </c>
      <c r="F9" s="84">
        <v>33346</v>
      </c>
      <c r="G9" s="84" t="s">
        <v>14</v>
      </c>
      <c r="H9" s="84" t="s">
        <v>19</v>
      </c>
      <c r="I9" s="84" t="s">
        <v>2344</v>
      </c>
      <c r="K9" s="89">
        <v>8020</v>
      </c>
      <c r="L9" s="89">
        <v>-18740.96</v>
      </c>
    </row>
    <row r="10" spans="1:12">
      <c r="I10" s="84" t="s">
        <v>31</v>
      </c>
      <c r="J10" s="89">
        <v>0</v>
      </c>
      <c r="K10" s="89">
        <v>18740.96</v>
      </c>
    </row>
    <row r="11" spans="1:12">
      <c r="I11" s="84" t="s">
        <v>32</v>
      </c>
      <c r="L11" s="89">
        <v>-18740.96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01"/>
  <sheetViews>
    <sheetView topLeftCell="A180" workbookViewId="0">
      <selection activeCell="I196" sqref="I196"/>
    </sheetView>
  </sheetViews>
  <sheetFormatPr baseColWidth="10" defaultRowHeight="11.25"/>
  <cols>
    <col min="1" max="1" width="11.42578125" style="11"/>
    <col min="2" max="2" width="8.7109375" style="12" bestFit="1" customWidth="1"/>
    <col min="3" max="3" width="10.5703125" style="13" bestFit="1" customWidth="1"/>
    <col min="4" max="4" width="1.85546875" style="14" bestFit="1" customWidth="1"/>
    <col min="5" max="5" width="8" style="15" bestFit="1" customWidth="1"/>
    <col min="6" max="6" width="7.42578125" style="12" bestFit="1" customWidth="1"/>
    <col min="7" max="7" width="20.28515625" style="13" bestFit="1" customWidth="1"/>
    <col min="8" max="8" width="9.85546875" style="13" bestFit="1" customWidth="1"/>
    <col min="9" max="9" width="30.85546875" style="13" bestFit="1" customWidth="1"/>
    <col min="10" max="10" width="9.85546875" style="16" bestFit="1" customWidth="1"/>
    <col min="11" max="11" width="2.7109375" style="123" bestFit="1" customWidth="1"/>
    <col min="12" max="12" width="9.85546875" style="16" bestFit="1" customWidth="1"/>
    <col min="13" max="13" width="2.7109375" style="126" bestFit="1" customWidth="1"/>
    <col min="14" max="14" width="9.85546875" style="17" bestFit="1" customWidth="1"/>
    <col min="15" max="16384" width="11.42578125" style="11"/>
  </cols>
  <sheetData>
    <row r="1" spans="1:20">
      <c r="A1" s="11" t="s">
        <v>49</v>
      </c>
    </row>
    <row r="3" spans="1:20">
      <c r="A3" s="11" t="s">
        <v>50</v>
      </c>
    </row>
    <row r="5" spans="1:20">
      <c r="I5" s="13" t="s">
        <v>4</v>
      </c>
      <c r="N5" s="17">
        <v>122092.87</v>
      </c>
    </row>
    <row r="6" spans="1:20">
      <c r="A6" s="11" t="s">
        <v>51</v>
      </c>
      <c r="B6" s="18">
        <v>41655</v>
      </c>
      <c r="C6" s="13" t="s">
        <v>52</v>
      </c>
      <c r="D6" s="14">
        <v>2</v>
      </c>
      <c r="E6" s="15" t="s">
        <v>53</v>
      </c>
      <c r="F6" s="12">
        <v>22091</v>
      </c>
      <c r="G6" s="13" t="s">
        <v>14</v>
      </c>
      <c r="H6" s="13" t="s">
        <v>15</v>
      </c>
      <c r="I6" s="13" t="s">
        <v>54</v>
      </c>
      <c r="L6" s="16">
        <v>18916.22</v>
      </c>
      <c r="N6" s="17">
        <v>103176.65</v>
      </c>
      <c r="O6" s="19" t="s">
        <v>55</v>
      </c>
      <c r="P6" s="17">
        <v>7177.15</v>
      </c>
      <c r="Q6" s="19" t="s">
        <v>56</v>
      </c>
      <c r="R6" s="17">
        <v>11799.07</v>
      </c>
      <c r="S6" s="20" t="s">
        <v>57</v>
      </c>
      <c r="T6" s="21">
        <v>135414.39999999999</v>
      </c>
    </row>
    <row r="7" spans="1:20">
      <c r="A7" s="11" t="s">
        <v>58</v>
      </c>
      <c r="B7" s="18">
        <v>41655</v>
      </c>
      <c r="C7" s="13" t="s">
        <v>52</v>
      </c>
      <c r="D7" s="14">
        <v>2</v>
      </c>
      <c r="E7" s="15" t="s">
        <v>53</v>
      </c>
      <c r="F7" s="12">
        <v>22100</v>
      </c>
      <c r="G7" s="13" t="s">
        <v>14</v>
      </c>
      <c r="H7" s="13" t="s">
        <v>15</v>
      </c>
      <c r="I7" s="13" t="s">
        <v>59</v>
      </c>
      <c r="L7" s="16">
        <v>61343.16</v>
      </c>
      <c r="N7" s="17">
        <v>41833.49</v>
      </c>
      <c r="O7" s="19" t="s">
        <v>60</v>
      </c>
      <c r="P7" s="17">
        <v>17548.05</v>
      </c>
      <c r="Q7" s="19" t="s">
        <v>61</v>
      </c>
      <c r="R7" s="17">
        <v>27127.64</v>
      </c>
      <c r="S7" s="19" t="s">
        <v>62</v>
      </c>
      <c r="T7" s="17">
        <v>16667.47</v>
      </c>
    </row>
    <row r="8" spans="1:20">
      <c r="A8" s="11" t="s">
        <v>63</v>
      </c>
      <c r="B8" s="18">
        <v>41663</v>
      </c>
      <c r="C8" s="13" t="s">
        <v>64</v>
      </c>
      <c r="D8" s="14">
        <v>2</v>
      </c>
      <c r="E8" s="15" t="s">
        <v>65</v>
      </c>
      <c r="F8" s="12" t="s">
        <v>66</v>
      </c>
      <c r="G8" s="13" t="s">
        <v>8</v>
      </c>
      <c r="H8" s="13" t="s">
        <v>19</v>
      </c>
      <c r="I8" s="13" t="s">
        <v>59</v>
      </c>
      <c r="J8" s="16">
        <v>14632.45</v>
      </c>
      <c r="K8" s="123">
        <v>2</v>
      </c>
      <c r="N8" s="17">
        <v>56465.94</v>
      </c>
    </row>
    <row r="9" spans="1:20">
      <c r="A9" s="11" t="s">
        <v>67</v>
      </c>
      <c r="B9" s="18">
        <v>41663</v>
      </c>
      <c r="C9" s="13" t="s">
        <v>68</v>
      </c>
      <c r="D9" s="14">
        <v>2</v>
      </c>
      <c r="E9" s="15" t="s">
        <v>65</v>
      </c>
      <c r="F9" s="12" t="s">
        <v>69</v>
      </c>
      <c r="G9" s="13" t="s">
        <v>8</v>
      </c>
      <c r="H9" s="13" t="s">
        <v>19</v>
      </c>
      <c r="I9" s="13" t="s">
        <v>59</v>
      </c>
      <c r="J9" s="16">
        <v>16804.57</v>
      </c>
      <c r="K9" s="123">
        <v>2</v>
      </c>
      <c r="N9" s="17">
        <v>73270.509999999995</v>
      </c>
    </row>
    <row r="10" spans="1:20">
      <c r="A10" s="11" t="s">
        <v>70</v>
      </c>
      <c r="B10" s="18">
        <v>41667</v>
      </c>
      <c r="C10" s="13" t="s">
        <v>71</v>
      </c>
      <c r="D10" s="14">
        <v>2</v>
      </c>
      <c r="E10" s="15" t="s">
        <v>65</v>
      </c>
      <c r="F10" s="12" t="s">
        <v>72</v>
      </c>
      <c r="G10" s="13" t="s">
        <v>8</v>
      </c>
      <c r="H10" s="13" t="s">
        <v>19</v>
      </c>
      <c r="I10" s="13" t="s">
        <v>59</v>
      </c>
      <c r="J10" s="16">
        <v>10865.04</v>
      </c>
      <c r="K10" s="123">
        <v>4</v>
      </c>
      <c r="N10" s="17">
        <v>84135.55</v>
      </c>
    </row>
    <row r="11" spans="1:20">
      <c r="A11" s="11" t="s">
        <v>73</v>
      </c>
      <c r="B11" s="18">
        <v>41667</v>
      </c>
      <c r="C11" s="13" t="s">
        <v>74</v>
      </c>
      <c r="D11" s="14">
        <v>2</v>
      </c>
      <c r="E11" s="15" t="s">
        <v>65</v>
      </c>
      <c r="F11" s="12" t="s">
        <v>75</v>
      </c>
      <c r="G11" s="13" t="s">
        <v>8</v>
      </c>
      <c r="H11" s="13" t="s">
        <v>19</v>
      </c>
      <c r="I11" s="13" t="s">
        <v>59</v>
      </c>
      <c r="J11" s="16">
        <v>48561.35</v>
      </c>
      <c r="K11" s="123">
        <v>1</v>
      </c>
      <c r="N11" s="17">
        <v>132696.9</v>
      </c>
    </row>
    <row r="12" spans="1:20">
      <c r="A12" s="11" t="s">
        <v>76</v>
      </c>
      <c r="B12" s="18">
        <v>41667</v>
      </c>
      <c r="C12" s="13" t="s">
        <v>77</v>
      </c>
      <c r="D12" s="14">
        <v>2</v>
      </c>
      <c r="E12" s="15" t="s">
        <v>65</v>
      </c>
      <c r="F12" s="12" t="s">
        <v>78</v>
      </c>
      <c r="G12" s="13" t="s">
        <v>8</v>
      </c>
      <c r="H12" s="13" t="s">
        <v>19</v>
      </c>
      <c r="I12" s="13" t="s">
        <v>59</v>
      </c>
      <c r="J12" s="16">
        <v>17747.12</v>
      </c>
      <c r="K12" s="123">
        <v>3</v>
      </c>
      <c r="N12" s="17">
        <v>150444.01999999999</v>
      </c>
    </row>
    <row r="13" spans="1:20">
      <c r="A13" s="11" t="s">
        <v>79</v>
      </c>
      <c r="B13" s="18">
        <v>41688</v>
      </c>
      <c r="C13" s="13" t="s">
        <v>80</v>
      </c>
      <c r="D13" s="14">
        <v>2</v>
      </c>
      <c r="E13" s="15" t="s">
        <v>65</v>
      </c>
      <c r="F13" s="12" t="s">
        <v>81</v>
      </c>
      <c r="G13" s="13" t="s">
        <v>8</v>
      </c>
      <c r="H13" s="13" t="s">
        <v>19</v>
      </c>
      <c r="I13" s="13" t="s">
        <v>59</v>
      </c>
      <c r="J13" s="16">
        <v>64904.18</v>
      </c>
      <c r="K13" s="123">
        <v>3</v>
      </c>
      <c r="N13" s="17">
        <v>215348.2</v>
      </c>
    </row>
    <row r="14" spans="1:20">
      <c r="A14" s="11" t="s">
        <v>82</v>
      </c>
      <c r="B14" s="18">
        <v>41688</v>
      </c>
      <c r="C14" s="13" t="s">
        <v>83</v>
      </c>
      <c r="D14" s="14">
        <v>2</v>
      </c>
      <c r="E14" s="15" t="s">
        <v>65</v>
      </c>
      <c r="F14" s="12" t="s">
        <v>84</v>
      </c>
      <c r="G14" s="13" t="s">
        <v>8</v>
      </c>
      <c r="H14" s="13" t="s">
        <v>19</v>
      </c>
      <c r="I14" s="13" t="s">
        <v>59</v>
      </c>
      <c r="J14" s="16">
        <v>14358.53</v>
      </c>
      <c r="K14" s="123">
        <v>5</v>
      </c>
      <c r="N14" s="17">
        <v>229852.28</v>
      </c>
      <c r="Q14" s="22"/>
    </row>
    <row r="15" spans="1:20">
      <c r="A15" s="11" t="s">
        <v>82</v>
      </c>
      <c r="B15" s="18">
        <v>41688</v>
      </c>
      <c r="C15" s="13" t="s">
        <v>83</v>
      </c>
      <c r="D15" s="14">
        <v>2</v>
      </c>
      <c r="E15" s="15" t="s">
        <v>65</v>
      </c>
      <c r="F15" s="12" t="s">
        <v>84</v>
      </c>
      <c r="G15" s="13" t="s">
        <v>8</v>
      </c>
      <c r="H15" s="13" t="s">
        <v>19</v>
      </c>
      <c r="I15" s="13" t="s">
        <v>59</v>
      </c>
      <c r="J15" s="16">
        <v>145.55000000000001</v>
      </c>
      <c r="K15" s="123">
        <v>7</v>
      </c>
    </row>
    <row r="16" spans="1:20">
      <c r="A16" s="11" t="s">
        <v>85</v>
      </c>
      <c r="B16" s="18">
        <v>41688</v>
      </c>
      <c r="C16" s="13" t="s">
        <v>86</v>
      </c>
      <c r="D16" s="14">
        <v>2</v>
      </c>
      <c r="E16" s="15" t="s">
        <v>65</v>
      </c>
      <c r="F16" s="12" t="s">
        <v>87</v>
      </c>
      <c r="G16" s="13" t="s">
        <v>8</v>
      </c>
      <c r="H16" s="13" t="s">
        <v>19</v>
      </c>
      <c r="I16" s="13" t="s">
        <v>59</v>
      </c>
      <c r="J16" s="16">
        <v>527.37</v>
      </c>
      <c r="K16" s="123">
        <v>12</v>
      </c>
      <c r="O16" s="22"/>
    </row>
    <row r="17" spans="1:17">
      <c r="A17" s="11" t="s">
        <v>85</v>
      </c>
      <c r="B17" s="18">
        <v>41688</v>
      </c>
      <c r="C17" s="13" t="s">
        <v>86</v>
      </c>
      <c r="D17" s="14">
        <v>2</v>
      </c>
      <c r="E17" s="15" t="s">
        <v>65</v>
      </c>
      <c r="F17" s="12" t="s">
        <v>87</v>
      </c>
      <c r="G17" s="13" t="s">
        <v>8</v>
      </c>
      <c r="H17" s="13" t="s">
        <v>19</v>
      </c>
      <c r="I17" s="13" t="s">
        <v>59</v>
      </c>
      <c r="J17" s="16">
        <v>25350.17</v>
      </c>
      <c r="K17" s="123">
        <v>11</v>
      </c>
      <c r="N17" s="17">
        <v>255729.82</v>
      </c>
    </row>
    <row r="18" spans="1:17">
      <c r="A18" s="11" t="s">
        <v>88</v>
      </c>
      <c r="B18" s="18">
        <v>41698</v>
      </c>
      <c r="C18" s="13" t="s">
        <v>12</v>
      </c>
      <c r="D18" s="14">
        <v>2</v>
      </c>
      <c r="E18" s="15" t="s">
        <v>53</v>
      </c>
      <c r="F18" s="12">
        <v>22533</v>
      </c>
      <c r="G18" s="13" t="s">
        <v>14</v>
      </c>
      <c r="H18" s="13" t="s">
        <v>15</v>
      </c>
      <c r="I18" s="13" t="s">
        <v>59</v>
      </c>
      <c r="L18" s="16">
        <v>44.44</v>
      </c>
      <c r="N18" s="17">
        <v>255685.38</v>
      </c>
      <c r="O18" s="19" t="s">
        <v>89</v>
      </c>
      <c r="P18" s="17">
        <v>44.44</v>
      </c>
    </row>
    <row r="19" spans="1:17">
      <c r="A19" s="11" t="s">
        <v>90</v>
      </c>
      <c r="B19" s="18">
        <v>41722</v>
      </c>
      <c r="C19" s="13" t="s">
        <v>52</v>
      </c>
      <c r="D19" s="14">
        <v>2</v>
      </c>
      <c r="E19" s="15" t="s">
        <v>53</v>
      </c>
      <c r="F19" s="12">
        <v>22736</v>
      </c>
      <c r="G19" s="13" t="s">
        <v>14</v>
      </c>
      <c r="H19" s="13" t="s">
        <v>15</v>
      </c>
      <c r="I19" s="13" t="s">
        <v>59</v>
      </c>
      <c r="L19" s="16">
        <v>48561.35</v>
      </c>
      <c r="M19" s="126">
        <v>1</v>
      </c>
      <c r="N19" s="17">
        <v>207124.03</v>
      </c>
    </row>
    <row r="20" spans="1:17">
      <c r="A20" s="11" t="s">
        <v>91</v>
      </c>
      <c r="B20" s="18">
        <v>41724</v>
      </c>
      <c r="C20" s="13" t="s">
        <v>52</v>
      </c>
      <c r="D20" s="14">
        <v>2</v>
      </c>
      <c r="E20" s="15" t="s">
        <v>53</v>
      </c>
      <c r="F20" s="12">
        <v>22768</v>
      </c>
      <c r="G20" s="13" t="s">
        <v>14</v>
      </c>
      <c r="H20" s="13" t="s">
        <v>15</v>
      </c>
      <c r="I20" s="13" t="s">
        <v>59</v>
      </c>
      <c r="L20" s="16">
        <v>46449.599999999999</v>
      </c>
      <c r="M20" s="126">
        <v>2</v>
      </c>
      <c r="N20" s="17">
        <v>160674.43</v>
      </c>
      <c r="O20" s="19" t="s">
        <v>92</v>
      </c>
      <c r="P20" s="17">
        <v>15012.58</v>
      </c>
    </row>
    <row r="21" spans="1:17">
      <c r="A21" s="11" t="s">
        <v>93</v>
      </c>
      <c r="B21" s="18">
        <v>41727</v>
      </c>
      <c r="C21" s="13" t="s">
        <v>52</v>
      </c>
      <c r="D21" s="14">
        <v>2</v>
      </c>
      <c r="E21" s="15" t="s">
        <v>53</v>
      </c>
      <c r="F21" s="12">
        <v>22812</v>
      </c>
      <c r="G21" s="13" t="s">
        <v>14</v>
      </c>
      <c r="H21" s="13" t="s">
        <v>15</v>
      </c>
      <c r="I21" s="13" t="s">
        <v>59</v>
      </c>
      <c r="L21" s="16">
        <v>82651.3</v>
      </c>
      <c r="M21" s="126">
        <v>3</v>
      </c>
      <c r="N21" s="17">
        <v>78023.13</v>
      </c>
    </row>
    <row r="22" spans="1:17">
      <c r="A22" s="11" t="s">
        <v>94</v>
      </c>
      <c r="B22" s="18">
        <v>41731</v>
      </c>
      <c r="C22" s="13" t="s">
        <v>52</v>
      </c>
      <c r="D22" s="14">
        <v>2</v>
      </c>
      <c r="E22" s="15" t="s">
        <v>53</v>
      </c>
      <c r="F22" s="12">
        <v>22836</v>
      </c>
      <c r="G22" s="13" t="s">
        <v>14</v>
      </c>
      <c r="H22" s="13" t="s">
        <v>24</v>
      </c>
      <c r="I22" s="13" t="s">
        <v>59</v>
      </c>
      <c r="L22" s="16">
        <v>58530.5</v>
      </c>
      <c r="N22" s="17">
        <v>19492.63</v>
      </c>
      <c r="O22" s="19" t="s">
        <v>95</v>
      </c>
      <c r="P22" s="16">
        <v>58530.5</v>
      </c>
    </row>
    <row r="23" spans="1:17">
      <c r="A23" s="11" t="s">
        <v>96</v>
      </c>
      <c r="B23" s="18">
        <v>41745</v>
      </c>
      <c r="C23" s="13" t="s">
        <v>52</v>
      </c>
      <c r="D23" s="14">
        <v>2</v>
      </c>
      <c r="E23" s="15" t="s">
        <v>53</v>
      </c>
      <c r="F23" s="12">
        <v>22998</v>
      </c>
      <c r="G23" s="13" t="s">
        <v>14</v>
      </c>
      <c r="H23" s="13" t="s">
        <v>15</v>
      </c>
      <c r="I23" s="13" t="s">
        <v>59</v>
      </c>
      <c r="L23" s="16">
        <v>10865.04</v>
      </c>
      <c r="M23" s="126">
        <v>4</v>
      </c>
      <c r="N23" s="17">
        <v>8627.59</v>
      </c>
    </row>
    <row r="24" spans="1:17">
      <c r="A24" s="11" t="s">
        <v>97</v>
      </c>
      <c r="B24" s="18">
        <v>41781</v>
      </c>
      <c r="C24" s="13" t="s">
        <v>98</v>
      </c>
      <c r="D24" s="14">
        <v>2</v>
      </c>
      <c r="E24" s="15" t="s">
        <v>99</v>
      </c>
      <c r="F24" s="12" t="s">
        <v>100</v>
      </c>
      <c r="G24" s="13" t="s">
        <v>101</v>
      </c>
      <c r="H24" s="13" t="s">
        <v>19</v>
      </c>
      <c r="I24" s="13" t="s">
        <v>59</v>
      </c>
      <c r="J24" s="16">
        <v>2544.52</v>
      </c>
      <c r="K24" s="123">
        <v>6</v>
      </c>
      <c r="N24" s="17">
        <v>11172.11</v>
      </c>
    </row>
    <row r="25" spans="1:17">
      <c r="A25" s="11" t="s">
        <v>102</v>
      </c>
      <c r="B25" s="18">
        <v>41782</v>
      </c>
      <c r="C25" s="13" t="s">
        <v>103</v>
      </c>
      <c r="D25" s="14">
        <v>2</v>
      </c>
      <c r="E25" s="15" t="s">
        <v>99</v>
      </c>
      <c r="F25" s="12" t="s">
        <v>104</v>
      </c>
      <c r="G25" s="13" t="s">
        <v>101</v>
      </c>
      <c r="H25" s="13" t="s">
        <v>19</v>
      </c>
      <c r="I25" s="13" t="s">
        <v>59</v>
      </c>
      <c r="J25" s="16">
        <v>13957.66</v>
      </c>
      <c r="K25" s="123">
        <v>9</v>
      </c>
      <c r="N25" s="17">
        <v>25242.84</v>
      </c>
      <c r="O25" s="22"/>
    </row>
    <row r="26" spans="1:17">
      <c r="A26" s="11" t="s">
        <v>102</v>
      </c>
      <c r="B26" s="18">
        <v>41782</v>
      </c>
      <c r="C26" s="13" t="s">
        <v>103</v>
      </c>
      <c r="D26" s="14">
        <v>2</v>
      </c>
      <c r="E26" s="15" t="s">
        <v>99</v>
      </c>
      <c r="F26" s="12" t="s">
        <v>104</v>
      </c>
      <c r="G26" s="13" t="s">
        <v>101</v>
      </c>
      <c r="H26" s="13" t="s">
        <v>19</v>
      </c>
      <c r="I26" s="13" t="s">
        <v>59</v>
      </c>
      <c r="J26" s="16">
        <v>113.07</v>
      </c>
      <c r="K26" s="123">
        <v>12</v>
      </c>
      <c r="O26" s="22"/>
    </row>
    <row r="27" spans="1:17">
      <c r="A27" s="11" t="s">
        <v>105</v>
      </c>
      <c r="B27" s="18">
        <v>41785</v>
      </c>
      <c r="C27" s="13" t="s">
        <v>106</v>
      </c>
      <c r="D27" s="14">
        <v>2</v>
      </c>
      <c r="E27" s="15" t="s">
        <v>99</v>
      </c>
      <c r="F27" s="12" t="s">
        <v>107</v>
      </c>
      <c r="G27" s="13" t="s">
        <v>101</v>
      </c>
      <c r="H27" s="13" t="s">
        <v>19</v>
      </c>
      <c r="I27" s="13" t="s">
        <v>59</v>
      </c>
      <c r="J27" s="16">
        <v>16968.89</v>
      </c>
      <c r="K27" s="123">
        <v>6</v>
      </c>
      <c r="N27" s="17">
        <v>42211.73</v>
      </c>
    </row>
    <row r="28" spans="1:17">
      <c r="A28" s="11" t="s">
        <v>108</v>
      </c>
      <c r="B28" s="18">
        <v>41785</v>
      </c>
      <c r="C28" s="13" t="s">
        <v>109</v>
      </c>
      <c r="D28" s="14">
        <v>2</v>
      </c>
      <c r="E28" s="15" t="s">
        <v>99</v>
      </c>
      <c r="F28" s="12" t="s">
        <v>110</v>
      </c>
      <c r="G28" s="13" t="s">
        <v>101</v>
      </c>
      <c r="H28" s="13" t="s">
        <v>19</v>
      </c>
      <c r="I28" s="13" t="s">
        <v>59</v>
      </c>
      <c r="J28" s="16">
        <v>18313.88</v>
      </c>
      <c r="K28" s="123">
        <v>6</v>
      </c>
      <c r="N28" s="17">
        <v>60525.61</v>
      </c>
    </row>
    <row r="29" spans="1:17">
      <c r="A29" s="11" t="s">
        <v>111</v>
      </c>
      <c r="B29" s="18">
        <v>41813</v>
      </c>
      <c r="C29" s="13" t="s">
        <v>112</v>
      </c>
      <c r="D29" s="14">
        <v>2</v>
      </c>
      <c r="E29" s="15" t="s">
        <v>99</v>
      </c>
      <c r="F29" s="12" t="s">
        <v>113</v>
      </c>
      <c r="G29" s="13" t="s">
        <v>101</v>
      </c>
      <c r="H29" s="13" t="s">
        <v>19</v>
      </c>
      <c r="I29" s="13" t="s">
        <v>59</v>
      </c>
      <c r="J29" s="16">
        <v>26404.28</v>
      </c>
      <c r="K29" s="123">
        <v>8</v>
      </c>
      <c r="N29" s="17">
        <v>86929.89</v>
      </c>
    </row>
    <row r="30" spans="1:17">
      <c r="A30" s="11" t="s">
        <v>114</v>
      </c>
      <c r="B30" s="18">
        <v>41814</v>
      </c>
      <c r="C30" s="13" t="s">
        <v>115</v>
      </c>
      <c r="D30" s="14">
        <v>2</v>
      </c>
      <c r="E30" s="15" t="s">
        <v>99</v>
      </c>
      <c r="F30" s="12" t="s">
        <v>116</v>
      </c>
      <c r="G30" s="13" t="s">
        <v>101</v>
      </c>
      <c r="H30" s="13" t="s">
        <v>19</v>
      </c>
      <c r="I30" s="13" t="s">
        <v>59</v>
      </c>
      <c r="J30" s="16">
        <v>54826.44</v>
      </c>
      <c r="K30" s="123">
        <v>11</v>
      </c>
      <c r="N30" s="17">
        <v>142228.28</v>
      </c>
      <c r="P30" s="17"/>
      <c r="Q30" s="22"/>
    </row>
    <row r="31" spans="1:17">
      <c r="A31" s="11" t="s">
        <v>114</v>
      </c>
      <c r="B31" s="18">
        <v>41814</v>
      </c>
      <c r="C31" s="13" t="s">
        <v>115</v>
      </c>
      <c r="D31" s="14">
        <v>2</v>
      </c>
      <c r="E31" s="15" t="s">
        <v>99</v>
      </c>
      <c r="F31" s="12" t="s">
        <v>116</v>
      </c>
      <c r="G31" s="13" t="s">
        <v>101</v>
      </c>
      <c r="H31" s="13" t="s">
        <v>19</v>
      </c>
      <c r="I31" s="13" t="s">
        <v>59</v>
      </c>
      <c r="J31" s="16">
        <v>471.95</v>
      </c>
      <c r="K31" s="123">
        <v>12</v>
      </c>
      <c r="P31" s="22"/>
    </row>
    <row r="32" spans="1:17">
      <c r="A32" s="11" t="s">
        <v>117</v>
      </c>
      <c r="B32" s="18">
        <v>41814</v>
      </c>
      <c r="C32" s="13" t="s">
        <v>118</v>
      </c>
      <c r="D32" s="14">
        <v>2</v>
      </c>
      <c r="E32" s="15" t="s">
        <v>99</v>
      </c>
      <c r="F32" s="12" t="s">
        <v>119</v>
      </c>
      <c r="G32" s="13" t="s">
        <v>101</v>
      </c>
      <c r="H32" s="13" t="s">
        <v>19</v>
      </c>
      <c r="I32" s="13" t="s">
        <v>59</v>
      </c>
      <c r="J32" s="16">
        <v>12420.39</v>
      </c>
      <c r="K32" s="123">
        <v>8</v>
      </c>
      <c r="N32" s="17">
        <v>154648.67000000001</v>
      </c>
    </row>
    <row r="33" spans="1:16">
      <c r="A33" s="11" t="s">
        <v>120</v>
      </c>
      <c r="B33" s="18">
        <v>41814</v>
      </c>
      <c r="C33" s="13" t="s">
        <v>121</v>
      </c>
      <c r="D33" s="14">
        <v>2</v>
      </c>
      <c r="E33" s="15" t="s">
        <v>99</v>
      </c>
      <c r="F33" s="12" t="s">
        <v>122</v>
      </c>
      <c r="G33" s="13" t="s">
        <v>101</v>
      </c>
      <c r="H33" s="13" t="s">
        <v>19</v>
      </c>
      <c r="I33" s="13" t="s">
        <v>59</v>
      </c>
      <c r="J33" s="16">
        <v>22558.37</v>
      </c>
      <c r="K33" s="123">
        <v>8</v>
      </c>
      <c r="N33" s="17">
        <v>177207.04000000001</v>
      </c>
    </row>
    <row r="34" spans="1:16">
      <c r="A34" s="11" t="s">
        <v>123</v>
      </c>
      <c r="B34" s="18">
        <v>41820</v>
      </c>
      <c r="C34" s="13" t="s">
        <v>124</v>
      </c>
      <c r="D34" s="14">
        <v>2</v>
      </c>
      <c r="E34" s="15" t="s">
        <v>99</v>
      </c>
      <c r="F34" s="12" t="s">
        <v>125</v>
      </c>
      <c r="G34" s="13" t="s">
        <v>101</v>
      </c>
      <c r="H34" s="13" t="s">
        <v>19</v>
      </c>
      <c r="I34" s="13" t="s">
        <v>59</v>
      </c>
      <c r="J34" s="16">
        <v>15545.97</v>
      </c>
      <c r="K34" s="123">
        <v>10</v>
      </c>
      <c r="N34" s="17">
        <v>192753.01</v>
      </c>
    </row>
    <row r="35" spans="1:16">
      <c r="A35" s="11" t="s">
        <v>126</v>
      </c>
      <c r="B35" s="18">
        <v>41844</v>
      </c>
      <c r="C35" s="13" t="s">
        <v>12</v>
      </c>
      <c r="D35" s="14">
        <v>2</v>
      </c>
      <c r="E35" s="15" t="s">
        <v>53</v>
      </c>
      <c r="F35" s="12">
        <v>23896</v>
      </c>
      <c r="G35" s="13" t="s">
        <v>14</v>
      </c>
      <c r="H35" s="13" t="s">
        <v>15</v>
      </c>
      <c r="I35" s="13" t="s">
        <v>59</v>
      </c>
      <c r="L35" s="16">
        <v>41642.94</v>
      </c>
      <c r="M35" s="126">
        <v>5</v>
      </c>
      <c r="N35" s="17">
        <v>151110.07</v>
      </c>
      <c r="O35" s="19" t="s">
        <v>127</v>
      </c>
      <c r="P35" s="17">
        <v>27284.41</v>
      </c>
    </row>
    <row r="36" spans="1:16">
      <c r="A36" s="11" t="s">
        <v>128</v>
      </c>
      <c r="B36" s="18">
        <v>41848</v>
      </c>
      <c r="C36" s="13" t="s">
        <v>129</v>
      </c>
      <c r="D36" s="14">
        <v>2</v>
      </c>
      <c r="E36" s="15" t="s">
        <v>99</v>
      </c>
      <c r="F36" s="12" t="s">
        <v>130</v>
      </c>
      <c r="G36" s="13" t="s">
        <v>101</v>
      </c>
      <c r="H36" s="13" t="s">
        <v>19</v>
      </c>
      <c r="I36" s="13" t="s">
        <v>59</v>
      </c>
      <c r="J36" s="16">
        <v>13454.23</v>
      </c>
      <c r="K36" s="123">
        <v>17</v>
      </c>
      <c r="N36" s="17">
        <v>164564.29999999999</v>
      </c>
    </row>
    <row r="37" spans="1:16">
      <c r="A37" s="11" t="s">
        <v>131</v>
      </c>
      <c r="B37" s="18">
        <v>41848</v>
      </c>
      <c r="C37" s="13" t="s">
        <v>132</v>
      </c>
      <c r="D37" s="14">
        <v>2</v>
      </c>
      <c r="E37" s="15" t="s">
        <v>99</v>
      </c>
      <c r="F37" s="12" t="s">
        <v>133</v>
      </c>
      <c r="G37" s="13" t="s">
        <v>101</v>
      </c>
      <c r="H37" s="13" t="s">
        <v>19</v>
      </c>
      <c r="I37" s="13" t="s">
        <v>59</v>
      </c>
      <c r="J37" s="16">
        <v>50252.21</v>
      </c>
      <c r="K37" s="123">
        <v>13</v>
      </c>
      <c r="N37" s="17">
        <v>214816.51</v>
      </c>
    </row>
    <row r="38" spans="1:16">
      <c r="A38" s="11" t="s">
        <v>134</v>
      </c>
      <c r="B38" s="18">
        <v>41851</v>
      </c>
      <c r="C38" s="13" t="s">
        <v>52</v>
      </c>
      <c r="D38" s="14">
        <v>2</v>
      </c>
      <c r="E38" s="15" t="s">
        <v>53</v>
      </c>
      <c r="F38" s="12">
        <v>23986</v>
      </c>
      <c r="G38" s="13" t="s">
        <v>14</v>
      </c>
      <c r="H38" s="13" t="s">
        <v>15</v>
      </c>
      <c r="I38" s="13" t="s">
        <v>59</v>
      </c>
      <c r="L38" s="16">
        <v>37827.29</v>
      </c>
      <c r="M38" s="126">
        <v>6</v>
      </c>
      <c r="N38" s="17">
        <v>176989.22</v>
      </c>
    </row>
    <row r="39" spans="1:16">
      <c r="A39" s="11" t="s">
        <v>135</v>
      </c>
      <c r="B39" s="18">
        <v>41851</v>
      </c>
      <c r="C39" s="13" t="s">
        <v>52</v>
      </c>
      <c r="D39" s="14">
        <v>2</v>
      </c>
      <c r="E39" s="15" t="s">
        <v>53</v>
      </c>
      <c r="F39" s="12">
        <v>23988</v>
      </c>
      <c r="G39" s="13" t="s">
        <v>14</v>
      </c>
      <c r="H39" s="13" t="s">
        <v>15</v>
      </c>
      <c r="I39" s="13" t="s">
        <v>59</v>
      </c>
      <c r="L39" s="16">
        <v>174.05</v>
      </c>
      <c r="N39" s="17">
        <v>176815.17</v>
      </c>
      <c r="O39" s="19" t="s">
        <v>127</v>
      </c>
      <c r="P39" s="16">
        <v>174.05</v>
      </c>
    </row>
    <row r="40" spans="1:16">
      <c r="A40" s="11" t="s">
        <v>136</v>
      </c>
      <c r="B40" s="18">
        <v>41851</v>
      </c>
      <c r="C40" s="13" t="s">
        <v>52</v>
      </c>
      <c r="D40" s="14">
        <v>2</v>
      </c>
      <c r="E40" s="15" t="s">
        <v>53</v>
      </c>
      <c r="F40" s="12">
        <v>23989</v>
      </c>
      <c r="G40" s="13" t="s">
        <v>14</v>
      </c>
      <c r="H40" s="13" t="s">
        <v>15</v>
      </c>
      <c r="I40" s="13" t="s">
        <v>59</v>
      </c>
      <c r="L40" s="16">
        <v>145.55000000000001</v>
      </c>
      <c r="M40" s="126">
        <v>7</v>
      </c>
      <c r="N40" s="17">
        <v>176669.62</v>
      </c>
    </row>
    <row r="41" spans="1:16">
      <c r="A41" s="11" t="s">
        <v>137</v>
      </c>
      <c r="B41" s="18">
        <v>41863</v>
      </c>
      <c r="C41" s="13" t="s">
        <v>138</v>
      </c>
      <c r="D41" s="14">
        <v>2</v>
      </c>
      <c r="E41" s="15" t="s">
        <v>99</v>
      </c>
      <c r="F41" s="12" t="s">
        <v>139</v>
      </c>
      <c r="G41" s="13" t="s">
        <v>101</v>
      </c>
      <c r="H41" s="13" t="s">
        <v>19</v>
      </c>
      <c r="I41" s="13" t="s">
        <v>59</v>
      </c>
      <c r="J41" s="16">
        <v>26951.13</v>
      </c>
      <c r="K41" s="123">
        <v>15</v>
      </c>
      <c r="N41" s="17">
        <v>203620.75</v>
      </c>
    </row>
    <row r="42" spans="1:16">
      <c r="A42" s="11" t="s">
        <v>140</v>
      </c>
      <c r="B42" s="18">
        <v>41863</v>
      </c>
      <c r="C42" s="13" t="s">
        <v>141</v>
      </c>
      <c r="D42" s="14">
        <v>2</v>
      </c>
      <c r="E42" s="15" t="s">
        <v>99</v>
      </c>
      <c r="F42" s="12" t="s">
        <v>142</v>
      </c>
      <c r="G42" s="13" t="s">
        <v>101</v>
      </c>
      <c r="H42" s="13" t="s">
        <v>19</v>
      </c>
      <c r="I42" s="13" t="s">
        <v>59</v>
      </c>
      <c r="J42" s="16">
        <v>13718.15</v>
      </c>
      <c r="K42" s="123">
        <v>14</v>
      </c>
      <c r="N42" s="17">
        <v>217338.9</v>
      </c>
    </row>
    <row r="43" spans="1:16">
      <c r="A43" s="11" t="s">
        <v>143</v>
      </c>
      <c r="B43" s="18">
        <v>41869</v>
      </c>
      <c r="C43" s="13" t="s">
        <v>52</v>
      </c>
      <c r="D43" s="14">
        <v>2</v>
      </c>
      <c r="E43" s="15" t="s">
        <v>53</v>
      </c>
      <c r="F43" s="12">
        <v>24176</v>
      </c>
      <c r="G43" s="13" t="s">
        <v>14</v>
      </c>
      <c r="H43" s="13" t="s">
        <v>15</v>
      </c>
      <c r="I43" s="13" t="s">
        <v>59</v>
      </c>
      <c r="L43" s="16">
        <v>61383.040000000001</v>
      </c>
      <c r="M43" s="126">
        <v>8</v>
      </c>
      <c r="N43" s="17">
        <v>155955.85999999999</v>
      </c>
    </row>
    <row r="44" spans="1:16">
      <c r="A44" s="11" t="s">
        <v>144</v>
      </c>
      <c r="B44" s="18">
        <v>41870</v>
      </c>
      <c r="C44" s="13" t="s">
        <v>145</v>
      </c>
      <c r="D44" s="14">
        <v>2</v>
      </c>
      <c r="E44" s="15" t="s">
        <v>99</v>
      </c>
      <c r="F44" s="12" t="s">
        <v>146</v>
      </c>
      <c r="G44" s="13" t="s">
        <v>101</v>
      </c>
      <c r="H44" s="13" t="s">
        <v>19</v>
      </c>
      <c r="I44" s="13" t="s">
        <v>59</v>
      </c>
      <c r="J44" s="16">
        <v>10625.23</v>
      </c>
      <c r="K44" s="123">
        <v>13</v>
      </c>
      <c r="N44" s="17">
        <v>166581.09</v>
      </c>
    </row>
    <row r="45" spans="1:16">
      <c r="A45" s="11" t="s">
        <v>147</v>
      </c>
      <c r="B45" s="18">
        <v>41876</v>
      </c>
      <c r="C45" s="13" t="s">
        <v>52</v>
      </c>
      <c r="D45" s="14">
        <v>2</v>
      </c>
      <c r="E45" s="15" t="s">
        <v>53</v>
      </c>
      <c r="F45" s="12">
        <v>24244</v>
      </c>
      <c r="G45" s="13" t="s">
        <v>14</v>
      </c>
      <c r="H45" s="13" t="s">
        <v>15</v>
      </c>
      <c r="I45" s="13" t="s">
        <v>59</v>
      </c>
      <c r="L45" s="16">
        <v>13957.66</v>
      </c>
      <c r="M45" s="126">
        <v>9</v>
      </c>
      <c r="N45" s="17">
        <v>152623.43</v>
      </c>
    </row>
    <row r="46" spans="1:16">
      <c r="A46" s="11" t="s">
        <v>148</v>
      </c>
      <c r="B46" s="18">
        <v>41879</v>
      </c>
      <c r="C46" s="13" t="s">
        <v>149</v>
      </c>
      <c r="D46" s="14">
        <v>2</v>
      </c>
      <c r="E46" s="15" t="s">
        <v>99</v>
      </c>
      <c r="F46" s="12" t="s">
        <v>150</v>
      </c>
      <c r="G46" s="13" t="s">
        <v>101</v>
      </c>
      <c r="H46" s="13" t="s">
        <v>19</v>
      </c>
      <c r="I46" s="13" t="s">
        <v>59</v>
      </c>
      <c r="J46" s="16">
        <v>15353.4</v>
      </c>
      <c r="K46" s="123">
        <v>14</v>
      </c>
      <c r="N46" s="17">
        <v>167976.83</v>
      </c>
    </row>
    <row r="47" spans="1:16">
      <c r="A47" s="11" t="s">
        <v>151</v>
      </c>
      <c r="B47" s="18">
        <v>41879</v>
      </c>
      <c r="C47" s="13" t="s">
        <v>152</v>
      </c>
      <c r="D47" s="14">
        <v>2</v>
      </c>
      <c r="E47" s="15" t="s">
        <v>99</v>
      </c>
      <c r="F47" s="12" t="s">
        <v>153</v>
      </c>
      <c r="G47" s="13" t="s">
        <v>101</v>
      </c>
      <c r="H47" s="13" t="s">
        <v>19</v>
      </c>
      <c r="I47" s="13" t="s">
        <v>59</v>
      </c>
      <c r="J47" s="16">
        <v>40286.36</v>
      </c>
      <c r="K47" s="123">
        <v>16</v>
      </c>
      <c r="N47" s="17">
        <v>208263.19</v>
      </c>
    </row>
    <row r="48" spans="1:16">
      <c r="A48" s="11" t="s">
        <v>154</v>
      </c>
      <c r="B48" s="18">
        <v>41880</v>
      </c>
      <c r="C48" s="13" t="s">
        <v>155</v>
      </c>
      <c r="D48" s="14">
        <v>2</v>
      </c>
      <c r="E48" s="15" t="s">
        <v>99</v>
      </c>
      <c r="F48" s="12" t="s">
        <v>156</v>
      </c>
      <c r="G48" s="13" t="s">
        <v>101</v>
      </c>
      <c r="H48" s="13" t="s">
        <v>19</v>
      </c>
      <c r="I48" s="13" t="s">
        <v>59</v>
      </c>
      <c r="J48" s="16">
        <v>38178.550000000003</v>
      </c>
      <c r="K48" s="123">
        <v>15</v>
      </c>
      <c r="N48" s="17">
        <v>246441.74</v>
      </c>
    </row>
    <row r="49" spans="1:17">
      <c r="A49" s="11" t="s">
        <v>157</v>
      </c>
      <c r="B49" s="18">
        <v>41881</v>
      </c>
      <c r="C49" s="13" t="s">
        <v>158</v>
      </c>
      <c r="D49" s="14">
        <v>2</v>
      </c>
      <c r="E49" s="15" t="s">
        <v>99</v>
      </c>
      <c r="F49" s="12" t="s">
        <v>159</v>
      </c>
      <c r="G49" s="13" t="s">
        <v>101</v>
      </c>
      <c r="H49" s="13" t="s">
        <v>19</v>
      </c>
      <c r="I49" s="13" t="s">
        <v>59</v>
      </c>
      <c r="J49" s="16">
        <v>33030.800000000003</v>
      </c>
      <c r="K49" s="123">
        <v>17</v>
      </c>
      <c r="N49" s="17">
        <v>279882.53999999998</v>
      </c>
      <c r="Q49" s="22"/>
    </row>
    <row r="50" spans="1:17">
      <c r="A50" s="11" t="s">
        <v>157</v>
      </c>
      <c r="B50" s="18">
        <v>41881</v>
      </c>
      <c r="C50" s="13" t="s">
        <v>158</v>
      </c>
      <c r="D50" s="14">
        <v>2</v>
      </c>
      <c r="E50" s="15" t="s">
        <v>99</v>
      </c>
      <c r="F50" s="12" t="s">
        <v>159</v>
      </c>
      <c r="G50" s="13" t="s">
        <v>101</v>
      </c>
      <c r="H50" s="13" t="s">
        <v>19</v>
      </c>
      <c r="I50" s="13" t="s">
        <v>59</v>
      </c>
      <c r="J50" s="16">
        <v>410</v>
      </c>
      <c r="K50" s="123">
        <v>24</v>
      </c>
    </row>
    <row r="51" spans="1:17">
      <c r="A51" s="11" t="s">
        <v>160</v>
      </c>
      <c r="B51" s="18">
        <v>41882</v>
      </c>
      <c r="C51" s="13" t="s">
        <v>52</v>
      </c>
      <c r="D51" s="14">
        <v>2</v>
      </c>
      <c r="E51" s="15" t="s">
        <v>53</v>
      </c>
      <c r="F51" s="12">
        <v>24298</v>
      </c>
      <c r="G51" s="13" t="s">
        <v>14</v>
      </c>
      <c r="H51" s="13" t="s">
        <v>15</v>
      </c>
      <c r="I51" s="13" t="s">
        <v>59</v>
      </c>
      <c r="L51" s="16">
        <v>15545.97</v>
      </c>
      <c r="M51" s="126">
        <v>10</v>
      </c>
      <c r="N51" s="17">
        <v>264336.57</v>
      </c>
    </row>
    <row r="52" spans="1:17">
      <c r="A52" s="11" t="s">
        <v>161</v>
      </c>
      <c r="B52" s="18">
        <v>41882</v>
      </c>
      <c r="C52" s="13" t="s">
        <v>52</v>
      </c>
      <c r="D52" s="14">
        <v>2</v>
      </c>
      <c r="E52" s="15" t="s">
        <v>53</v>
      </c>
      <c r="F52" s="12">
        <v>24299</v>
      </c>
      <c r="G52" s="13" t="s">
        <v>14</v>
      </c>
      <c r="H52" s="13" t="s">
        <v>15</v>
      </c>
      <c r="I52" s="13" t="s">
        <v>59</v>
      </c>
      <c r="L52" s="16">
        <v>80176.61</v>
      </c>
      <c r="M52" s="126">
        <v>11</v>
      </c>
      <c r="N52" s="17">
        <v>184159.96</v>
      </c>
    </row>
    <row r="53" spans="1:17">
      <c r="A53" s="11" t="s">
        <v>162</v>
      </c>
      <c r="B53" s="18">
        <v>41882</v>
      </c>
      <c r="C53" s="13" t="s">
        <v>52</v>
      </c>
      <c r="D53" s="14">
        <v>2</v>
      </c>
      <c r="E53" s="15" t="s">
        <v>53</v>
      </c>
      <c r="F53" s="12">
        <v>24304</v>
      </c>
      <c r="G53" s="13" t="s">
        <v>14</v>
      </c>
      <c r="H53" s="13" t="s">
        <v>24</v>
      </c>
      <c r="I53" s="13" t="s">
        <v>59</v>
      </c>
      <c r="L53" s="16">
        <v>1112.3900000000001</v>
      </c>
      <c r="M53" s="126">
        <v>12</v>
      </c>
      <c r="N53" s="17">
        <v>183047.57</v>
      </c>
    </row>
    <row r="54" spans="1:17">
      <c r="A54" s="11" t="s">
        <v>163</v>
      </c>
      <c r="B54" s="18">
        <v>41900</v>
      </c>
      <c r="C54" s="13" t="s">
        <v>164</v>
      </c>
      <c r="D54" s="14">
        <v>2</v>
      </c>
      <c r="E54" s="15" t="s">
        <v>99</v>
      </c>
      <c r="F54" s="12" t="s">
        <v>165</v>
      </c>
      <c r="G54" s="13" t="s">
        <v>101</v>
      </c>
      <c r="H54" s="13" t="s">
        <v>19</v>
      </c>
      <c r="I54" s="13" t="s">
        <v>59</v>
      </c>
      <c r="J54" s="16">
        <v>17135.36</v>
      </c>
      <c r="K54" s="123" t="s">
        <v>166</v>
      </c>
      <c r="N54" s="17">
        <v>200182.93</v>
      </c>
    </row>
    <row r="55" spans="1:17">
      <c r="A55" s="11" t="s">
        <v>167</v>
      </c>
      <c r="B55" s="18">
        <v>41906</v>
      </c>
      <c r="C55" s="13" t="s">
        <v>52</v>
      </c>
      <c r="D55" s="14">
        <v>2</v>
      </c>
      <c r="E55" s="15" t="s">
        <v>53</v>
      </c>
      <c r="F55" s="12">
        <v>24515</v>
      </c>
      <c r="G55" s="13" t="s">
        <v>14</v>
      </c>
      <c r="H55" s="13" t="s">
        <v>15</v>
      </c>
      <c r="I55" s="13" t="s">
        <v>59</v>
      </c>
      <c r="L55" s="16">
        <v>60877.440000000002</v>
      </c>
      <c r="M55" s="126">
        <v>13</v>
      </c>
      <c r="N55" s="17">
        <v>139305.49</v>
      </c>
    </row>
    <row r="56" spans="1:17">
      <c r="A56" s="11" t="s">
        <v>168</v>
      </c>
      <c r="B56" s="18">
        <v>41921</v>
      </c>
      <c r="C56" s="13" t="s">
        <v>12</v>
      </c>
      <c r="D56" s="14">
        <v>2</v>
      </c>
      <c r="E56" s="15" t="s">
        <v>53</v>
      </c>
      <c r="F56" s="12">
        <v>24694</v>
      </c>
      <c r="G56" s="13" t="s">
        <v>14</v>
      </c>
      <c r="H56" s="13" t="s">
        <v>15</v>
      </c>
      <c r="I56" s="13" t="s">
        <v>59</v>
      </c>
      <c r="L56" s="16">
        <v>29071.55</v>
      </c>
      <c r="M56" s="126">
        <v>14</v>
      </c>
      <c r="N56" s="17">
        <v>110233.94</v>
      </c>
    </row>
    <row r="57" spans="1:17">
      <c r="A57" s="11" t="s">
        <v>169</v>
      </c>
      <c r="B57" s="18">
        <v>41929</v>
      </c>
      <c r="C57" s="13" t="s">
        <v>170</v>
      </c>
      <c r="D57" s="14">
        <v>2</v>
      </c>
      <c r="E57" s="15" t="s">
        <v>99</v>
      </c>
      <c r="F57" s="12" t="s">
        <v>171</v>
      </c>
      <c r="G57" s="13" t="s">
        <v>101</v>
      </c>
      <c r="H57" s="13" t="s">
        <v>19</v>
      </c>
      <c r="I57" s="13" t="s">
        <v>59</v>
      </c>
      <c r="J57" s="16">
        <v>6734.5</v>
      </c>
      <c r="K57" s="123">
        <v>25</v>
      </c>
      <c r="N57" s="17">
        <v>116968.44</v>
      </c>
    </row>
    <row r="58" spans="1:17">
      <c r="A58" s="11" t="s">
        <v>172</v>
      </c>
      <c r="B58" s="18">
        <v>41929</v>
      </c>
      <c r="C58" s="13" t="s">
        <v>173</v>
      </c>
      <c r="D58" s="14">
        <v>2</v>
      </c>
      <c r="E58" s="15" t="s">
        <v>99</v>
      </c>
      <c r="F58" s="12" t="s">
        <v>174</v>
      </c>
      <c r="G58" s="13" t="s">
        <v>101</v>
      </c>
      <c r="H58" s="13" t="s">
        <v>19</v>
      </c>
      <c r="I58" s="13" t="s">
        <v>59</v>
      </c>
      <c r="J58" s="16">
        <v>13496.17</v>
      </c>
      <c r="K58" s="123">
        <v>25</v>
      </c>
      <c r="N58" s="17">
        <v>130464.61</v>
      </c>
    </row>
    <row r="59" spans="1:17">
      <c r="A59" s="11" t="s">
        <v>175</v>
      </c>
      <c r="B59" s="18">
        <v>41935</v>
      </c>
      <c r="C59" s="13" t="s">
        <v>52</v>
      </c>
      <c r="D59" s="14">
        <v>2</v>
      </c>
      <c r="E59" s="15" t="s">
        <v>53</v>
      </c>
      <c r="F59" s="12">
        <v>24826</v>
      </c>
      <c r="G59" s="13" t="s">
        <v>14</v>
      </c>
      <c r="H59" s="13" t="s">
        <v>15</v>
      </c>
      <c r="I59" s="13" t="s">
        <v>59</v>
      </c>
      <c r="L59" s="16">
        <v>65129.68</v>
      </c>
      <c r="M59" s="126">
        <v>15</v>
      </c>
      <c r="N59" s="17">
        <v>65334.93</v>
      </c>
    </row>
    <row r="60" spans="1:17">
      <c r="A60" s="11" t="s">
        <v>176</v>
      </c>
      <c r="B60" s="18">
        <v>41939</v>
      </c>
      <c r="C60" s="13" t="s">
        <v>52</v>
      </c>
      <c r="D60" s="14">
        <v>2</v>
      </c>
      <c r="E60" s="15" t="s">
        <v>53</v>
      </c>
      <c r="F60" s="12">
        <v>24851</v>
      </c>
      <c r="G60" s="13" t="s">
        <v>14</v>
      </c>
      <c r="H60" s="13" t="s">
        <v>15</v>
      </c>
      <c r="I60" s="13" t="s">
        <v>59</v>
      </c>
      <c r="L60" s="16">
        <v>40286.36</v>
      </c>
      <c r="M60" s="126">
        <v>16</v>
      </c>
      <c r="N60" s="17">
        <v>25048.57</v>
      </c>
    </row>
    <row r="61" spans="1:17">
      <c r="A61" s="11" t="s">
        <v>177</v>
      </c>
      <c r="B61" s="18">
        <v>41969</v>
      </c>
      <c r="C61" s="13" t="s">
        <v>178</v>
      </c>
      <c r="D61" s="14">
        <v>2</v>
      </c>
      <c r="E61" s="15" t="s">
        <v>99</v>
      </c>
      <c r="F61" s="12" t="s">
        <v>179</v>
      </c>
      <c r="G61" s="13" t="s">
        <v>101</v>
      </c>
      <c r="H61" s="13" t="s">
        <v>19</v>
      </c>
      <c r="I61" s="13" t="s">
        <v>59</v>
      </c>
      <c r="J61" s="16">
        <v>16107.77</v>
      </c>
      <c r="K61" s="123">
        <v>18</v>
      </c>
      <c r="N61" s="17">
        <v>41156.339999999997</v>
      </c>
    </row>
    <row r="62" spans="1:17">
      <c r="A62" s="11" t="s">
        <v>180</v>
      </c>
      <c r="B62" s="18">
        <v>41971</v>
      </c>
      <c r="C62" s="13" t="s">
        <v>181</v>
      </c>
      <c r="D62" s="14">
        <v>2</v>
      </c>
      <c r="E62" s="15" t="s">
        <v>99</v>
      </c>
      <c r="F62" s="12" t="s">
        <v>182</v>
      </c>
      <c r="G62" s="13" t="s">
        <v>101</v>
      </c>
      <c r="H62" s="13" t="s">
        <v>19</v>
      </c>
      <c r="I62" s="13" t="s">
        <v>59</v>
      </c>
      <c r="J62" s="16">
        <v>19485.84</v>
      </c>
      <c r="K62" s="123">
        <v>19</v>
      </c>
      <c r="N62" s="17">
        <v>60642.18</v>
      </c>
    </row>
    <row r="63" spans="1:17">
      <c r="A63" s="11" t="s">
        <v>183</v>
      </c>
      <c r="B63" s="18">
        <v>41972</v>
      </c>
      <c r="C63" s="13" t="s">
        <v>184</v>
      </c>
      <c r="D63" s="14">
        <v>2</v>
      </c>
      <c r="E63" s="15" t="s">
        <v>65</v>
      </c>
      <c r="F63" s="12" t="s">
        <v>185</v>
      </c>
      <c r="G63" s="13" t="s">
        <v>8</v>
      </c>
      <c r="H63" s="13" t="s">
        <v>19</v>
      </c>
      <c r="I63" s="13" t="s">
        <v>59</v>
      </c>
      <c r="J63" s="16">
        <v>43291.88</v>
      </c>
      <c r="K63" s="123" t="s">
        <v>186</v>
      </c>
      <c r="N63" s="17">
        <v>103934.06</v>
      </c>
    </row>
    <row r="64" spans="1:17">
      <c r="A64" s="11" t="s">
        <v>187</v>
      </c>
      <c r="B64" s="18">
        <v>41972</v>
      </c>
      <c r="C64" s="13" t="s">
        <v>188</v>
      </c>
      <c r="D64" s="14">
        <v>2</v>
      </c>
      <c r="E64" s="15" t="s">
        <v>99</v>
      </c>
      <c r="F64" s="12" t="s">
        <v>189</v>
      </c>
      <c r="G64" s="13" t="s">
        <v>101</v>
      </c>
      <c r="H64" s="13" t="s">
        <v>19</v>
      </c>
      <c r="I64" s="13" t="s">
        <v>59</v>
      </c>
      <c r="J64" s="16">
        <v>18497.22</v>
      </c>
      <c r="K64" s="123">
        <v>18</v>
      </c>
      <c r="N64" s="17">
        <v>122431.28</v>
      </c>
    </row>
    <row r="65" spans="1:15">
      <c r="A65" s="11" t="s">
        <v>190</v>
      </c>
      <c r="B65" s="18">
        <v>41973</v>
      </c>
      <c r="C65" s="13" t="s">
        <v>52</v>
      </c>
      <c r="D65" s="14">
        <v>2</v>
      </c>
      <c r="E65" s="15" t="s">
        <v>53</v>
      </c>
      <c r="F65" s="12">
        <v>25225</v>
      </c>
      <c r="G65" s="13" t="s">
        <v>14</v>
      </c>
      <c r="H65" s="13" t="s">
        <v>15</v>
      </c>
      <c r="I65" s="13" t="s">
        <v>59</v>
      </c>
      <c r="L65" s="16">
        <v>46485.03</v>
      </c>
      <c r="M65" s="126">
        <v>17</v>
      </c>
      <c r="N65" s="17">
        <v>75946.25</v>
      </c>
    </row>
    <row r="66" spans="1:15">
      <c r="A66" s="11" t="s">
        <v>191</v>
      </c>
      <c r="B66" s="18">
        <v>41983</v>
      </c>
      <c r="C66" s="13" t="s">
        <v>184</v>
      </c>
      <c r="D66" s="14">
        <v>2</v>
      </c>
      <c r="E66" s="15" t="s">
        <v>192</v>
      </c>
      <c r="F66" s="12" t="s">
        <v>193</v>
      </c>
      <c r="G66" s="13" t="s">
        <v>35</v>
      </c>
      <c r="H66" s="13" t="s">
        <v>15</v>
      </c>
      <c r="I66" s="13" t="s">
        <v>59</v>
      </c>
      <c r="L66" s="16">
        <v>43291.88</v>
      </c>
      <c r="M66" s="126" t="s">
        <v>186</v>
      </c>
      <c r="N66" s="17">
        <v>32654.37</v>
      </c>
    </row>
    <row r="67" spans="1:15">
      <c r="A67" s="11" t="s">
        <v>194</v>
      </c>
      <c r="B67" s="18">
        <v>41983</v>
      </c>
      <c r="C67" s="13" t="s">
        <v>184</v>
      </c>
      <c r="D67" s="14">
        <v>2</v>
      </c>
      <c r="E67" s="15" t="s">
        <v>99</v>
      </c>
      <c r="F67" s="12" t="s">
        <v>195</v>
      </c>
      <c r="G67" s="13" t="s">
        <v>101</v>
      </c>
      <c r="H67" s="13" t="s">
        <v>19</v>
      </c>
      <c r="I67" s="13" t="s">
        <v>59</v>
      </c>
      <c r="J67" s="16">
        <v>43291.88</v>
      </c>
      <c r="K67" s="123">
        <v>20</v>
      </c>
      <c r="N67" s="17">
        <v>75946.25</v>
      </c>
    </row>
    <row r="68" spans="1:15">
      <c r="A68" s="11" t="s">
        <v>196</v>
      </c>
      <c r="B68" s="18">
        <v>41988</v>
      </c>
      <c r="C68" s="13" t="s">
        <v>197</v>
      </c>
      <c r="D68" s="14">
        <v>2</v>
      </c>
      <c r="E68" s="15" t="s">
        <v>99</v>
      </c>
      <c r="F68" s="12" t="s">
        <v>198</v>
      </c>
      <c r="G68" s="13" t="s">
        <v>101</v>
      </c>
      <c r="H68" s="13" t="s">
        <v>19</v>
      </c>
      <c r="I68" s="13" t="s">
        <v>59</v>
      </c>
      <c r="J68" s="16">
        <v>23436.16</v>
      </c>
      <c r="K68" s="123">
        <v>30</v>
      </c>
      <c r="N68" s="17">
        <v>99382.41</v>
      </c>
    </row>
    <row r="69" spans="1:15">
      <c r="A69" s="11" t="s">
        <v>199</v>
      </c>
      <c r="B69" s="18">
        <v>41988</v>
      </c>
      <c r="C69" s="13" t="s">
        <v>200</v>
      </c>
      <c r="D69" s="14">
        <v>2</v>
      </c>
      <c r="E69" s="15" t="s">
        <v>99</v>
      </c>
      <c r="F69" s="12" t="s">
        <v>201</v>
      </c>
      <c r="G69" s="13" t="s">
        <v>101</v>
      </c>
      <c r="H69" s="13" t="s">
        <v>19</v>
      </c>
      <c r="I69" s="13" t="s">
        <v>59</v>
      </c>
      <c r="J69" s="16">
        <v>18497.22</v>
      </c>
      <c r="K69" s="123">
        <v>18</v>
      </c>
      <c r="N69" s="17">
        <v>117879.63</v>
      </c>
    </row>
    <row r="70" spans="1:15">
      <c r="A70" s="11" t="s">
        <v>202</v>
      </c>
      <c r="B70" s="18">
        <v>41989</v>
      </c>
      <c r="C70" s="13" t="s">
        <v>203</v>
      </c>
      <c r="D70" s="14">
        <v>2</v>
      </c>
      <c r="E70" s="15" t="s">
        <v>99</v>
      </c>
      <c r="F70" s="12" t="s">
        <v>204</v>
      </c>
      <c r="G70" s="13" t="s">
        <v>101</v>
      </c>
      <c r="H70" s="13" t="s">
        <v>19</v>
      </c>
      <c r="I70" s="13" t="s">
        <v>59</v>
      </c>
      <c r="J70" s="16">
        <v>13599.81</v>
      </c>
      <c r="K70" s="123">
        <v>21</v>
      </c>
      <c r="N70" s="17">
        <v>131479.44</v>
      </c>
    </row>
    <row r="71" spans="1:15">
      <c r="I71" s="13" t="s">
        <v>31</v>
      </c>
      <c r="J71" s="16">
        <v>873855.62</v>
      </c>
      <c r="L71" s="16">
        <v>864469.05</v>
      </c>
    </row>
    <row r="72" spans="1:15" s="23" customFormat="1" ht="12" thickBot="1">
      <c r="B72" s="24"/>
      <c r="C72" s="25"/>
      <c r="D72" s="26"/>
      <c r="E72" s="27"/>
      <c r="F72" s="24"/>
      <c r="G72" s="25"/>
      <c r="H72" s="25"/>
      <c r="I72" s="25" t="s">
        <v>32</v>
      </c>
      <c r="J72" s="28"/>
      <c r="K72" s="124"/>
      <c r="L72" s="28"/>
      <c r="M72" s="127"/>
      <c r="N72" s="30"/>
    </row>
    <row r="73" spans="1:15">
      <c r="A73" s="31"/>
      <c r="B73" s="32"/>
      <c r="C73" s="33"/>
      <c r="E73" s="34"/>
      <c r="I73" s="13" t="s">
        <v>4</v>
      </c>
      <c r="N73" s="17">
        <v>131479.44</v>
      </c>
    </row>
    <row r="74" spans="1:15">
      <c r="A74" s="31" t="s">
        <v>205</v>
      </c>
      <c r="B74" s="35">
        <v>42005</v>
      </c>
      <c r="C74" s="33"/>
      <c r="E74" s="34"/>
      <c r="L74" s="16">
        <v>17135.36</v>
      </c>
      <c r="M74" s="126" t="s">
        <v>166</v>
      </c>
      <c r="N74" s="17">
        <f>+N73+J74-L74</f>
        <v>114344.08</v>
      </c>
    </row>
    <row r="75" spans="1:15">
      <c r="A75" s="31" t="s">
        <v>206</v>
      </c>
      <c r="B75" s="35">
        <v>42035</v>
      </c>
      <c r="C75" s="33" t="s">
        <v>207</v>
      </c>
      <c r="D75" s="14">
        <v>2</v>
      </c>
      <c r="E75" s="15" t="s">
        <v>65</v>
      </c>
      <c r="F75" s="12" t="s">
        <v>208</v>
      </c>
      <c r="G75" s="13" t="s">
        <v>8</v>
      </c>
      <c r="H75" s="13" t="s">
        <v>19</v>
      </c>
      <c r="I75" s="13" t="s">
        <v>209</v>
      </c>
      <c r="J75" s="16">
        <v>73373.710000000006</v>
      </c>
      <c r="K75" s="123" t="s">
        <v>210</v>
      </c>
      <c r="N75" s="17">
        <f t="shared" ref="N75:N125" si="0">+N74+J75-L75</f>
        <v>187717.79</v>
      </c>
      <c r="O75" s="22"/>
    </row>
    <row r="76" spans="1:15">
      <c r="A76" s="31" t="s">
        <v>211</v>
      </c>
      <c r="B76" s="35">
        <v>42035</v>
      </c>
      <c r="C76" s="33" t="s">
        <v>207</v>
      </c>
      <c r="D76" s="14">
        <v>2</v>
      </c>
      <c r="E76" s="34" t="s">
        <v>192</v>
      </c>
      <c r="F76" s="12" t="s">
        <v>212</v>
      </c>
      <c r="G76" s="13" t="s">
        <v>35</v>
      </c>
      <c r="H76" s="13" t="s">
        <v>15</v>
      </c>
      <c r="I76" s="13" t="s">
        <v>209</v>
      </c>
      <c r="L76" s="16">
        <v>73373.710000000006</v>
      </c>
      <c r="M76" s="126" t="s">
        <v>210</v>
      </c>
      <c r="N76" s="17">
        <f t="shared" si="0"/>
        <v>114344.08</v>
      </c>
      <c r="O76" s="22"/>
    </row>
    <row r="77" spans="1:15">
      <c r="A77" s="31" t="s">
        <v>213</v>
      </c>
      <c r="B77" s="35">
        <v>42035</v>
      </c>
      <c r="C77" s="33" t="s">
        <v>207</v>
      </c>
      <c r="D77" s="14">
        <v>2</v>
      </c>
      <c r="E77" s="34" t="s">
        <v>99</v>
      </c>
      <c r="F77" s="12" t="s">
        <v>214</v>
      </c>
      <c r="G77" s="13" t="s">
        <v>101</v>
      </c>
      <c r="H77" s="13" t="s">
        <v>19</v>
      </c>
      <c r="I77" s="13" t="s">
        <v>209</v>
      </c>
      <c r="J77" s="16">
        <v>73373.710000000006</v>
      </c>
      <c r="K77" s="123">
        <v>20</v>
      </c>
      <c r="N77" s="17">
        <f t="shared" si="0"/>
        <v>187717.79</v>
      </c>
      <c r="O77" s="22"/>
    </row>
    <row r="78" spans="1:15">
      <c r="A78" s="31" t="s">
        <v>215</v>
      </c>
      <c r="B78" s="35">
        <v>42055</v>
      </c>
      <c r="C78" s="33" t="s">
        <v>216</v>
      </c>
      <c r="D78" s="14">
        <v>2</v>
      </c>
      <c r="E78" s="15" t="s">
        <v>65</v>
      </c>
      <c r="F78" s="12" t="s">
        <v>217</v>
      </c>
      <c r="G78" s="13" t="s">
        <v>8</v>
      </c>
      <c r="H78" s="13" t="s">
        <v>19</v>
      </c>
      <c r="I78" s="13" t="s">
        <v>209</v>
      </c>
      <c r="J78" s="16">
        <v>15258.92</v>
      </c>
      <c r="K78" s="123" t="s">
        <v>218</v>
      </c>
      <c r="N78" s="17">
        <f t="shared" si="0"/>
        <v>202976.71000000002</v>
      </c>
      <c r="O78" s="22"/>
    </row>
    <row r="79" spans="1:15">
      <c r="A79" s="31" t="s">
        <v>219</v>
      </c>
      <c r="B79" s="35">
        <v>42055</v>
      </c>
      <c r="C79" s="33" t="s">
        <v>216</v>
      </c>
      <c r="D79" s="14">
        <v>2</v>
      </c>
      <c r="E79" s="34" t="s">
        <v>192</v>
      </c>
      <c r="F79" s="12" t="s">
        <v>220</v>
      </c>
      <c r="G79" s="13" t="s">
        <v>35</v>
      </c>
      <c r="H79" s="13" t="s">
        <v>15</v>
      </c>
      <c r="I79" s="13" t="s">
        <v>209</v>
      </c>
      <c r="L79" s="16">
        <v>15258.92</v>
      </c>
      <c r="M79" s="126" t="s">
        <v>218</v>
      </c>
      <c r="N79" s="17">
        <f t="shared" si="0"/>
        <v>187717.79</v>
      </c>
      <c r="O79" s="22"/>
    </row>
    <row r="80" spans="1:15">
      <c r="A80" s="31" t="s">
        <v>221</v>
      </c>
      <c r="B80" s="35">
        <v>42055</v>
      </c>
      <c r="C80" s="33" t="s">
        <v>216</v>
      </c>
      <c r="D80" s="14">
        <v>2</v>
      </c>
      <c r="E80" s="15" t="s">
        <v>99</v>
      </c>
      <c r="F80" s="12" t="s">
        <v>222</v>
      </c>
      <c r="G80" s="13" t="s">
        <v>101</v>
      </c>
      <c r="H80" s="13" t="s">
        <v>19</v>
      </c>
      <c r="I80" s="13" t="s">
        <v>209</v>
      </c>
      <c r="J80" s="16">
        <v>15258.92</v>
      </c>
      <c r="K80" s="123">
        <v>22</v>
      </c>
      <c r="N80" s="17">
        <f t="shared" si="0"/>
        <v>202976.71000000002</v>
      </c>
      <c r="O80" s="22"/>
    </row>
    <row r="81" spans="1:18">
      <c r="A81" s="31" t="s">
        <v>223</v>
      </c>
      <c r="B81" s="35">
        <v>42056</v>
      </c>
      <c r="C81" s="33" t="s">
        <v>224</v>
      </c>
      <c r="D81" s="14">
        <v>2</v>
      </c>
      <c r="E81" s="15" t="s">
        <v>99</v>
      </c>
      <c r="F81" s="12" t="s">
        <v>225</v>
      </c>
      <c r="G81" s="13" t="s">
        <v>101</v>
      </c>
      <c r="H81" s="13" t="s">
        <v>19</v>
      </c>
      <c r="I81" s="13" t="s">
        <v>209</v>
      </c>
      <c r="J81" s="16">
        <v>13721.4</v>
      </c>
      <c r="K81" s="123">
        <v>20</v>
      </c>
      <c r="N81" s="17">
        <f t="shared" si="0"/>
        <v>216698.11000000002</v>
      </c>
      <c r="O81" s="22"/>
    </row>
    <row r="82" spans="1:18">
      <c r="A82" s="31" t="s">
        <v>226</v>
      </c>
      <c r="B82" s="35">
        <v>42062</v>
      </c>
      <c r="C82" s="33" t="s">
        <v>227</v>
      </c>
      <c r="D82" s="14">
        <v>2</v>
      </c>
      <c r="E82" s="15" t="s">
        <v>99</v>
      </c>
      <c r="F82" s="12" t="s">
        <v>228</v>
      </c>
      <c r="G82" s="13" t="s">
        <v>101</v>
      </c>
      <c r="H82" s="13" t="s">
        <v>19</v>
      </c>
      <c r="I82" s="13" t="s">
        <v>209</v>
      </c>
      <c r="J82" s="16">
        <v>12556.98</v>
      </c>
      <c r="K82" s="123">
        <v>20</v>
      </c>
      <c r="N82" s="17">
        <f t="shared" si="0"/>
        <v>229255.09000000003</v>
      </c>
      <c r="O82" s="22"/>
    </row>
    <row r="83" spans="1:18">
      <c r="A83" s="31" t="s">
        <v>229</v>
      </c>
      <c r="B83" s="35">
        <v>42094</v>
      </c>
      <c r="C83" s="33" t="s">
        <v>12</v>
      </c>
      <c r="D83" s="14">
        <v>2</v>
      </c>
      <c r="E83" s="15" t="s">
        <v>53</v>
      </c>
      <c r="F83" s="12">
        <v>26761</v>
      </c>
      <c r="G83" s="13" t="s">
        <v>14</v>
      </c>
      <c r="H83" s="13" t="s">
        <v>24</v>
      </c>
      <c r="I83" s="13" t="s">
        <v>209</v>
      </c>
      <c r="L83" s="16">
        <v>53102.21</v>
      </c>
      <c r="M83" s="126">
        <v>18</v>
      </c>
      <c r="N83" s="17">
        <f t="shared" si="0"/>
        <v>176152.88000000003</v>
      </c>
      <c r="O83" s="22"/>
      <c r="P83" s="17"/>
      <c r="Q83" s="19"/>
      <c r="R83" s="17"/>
    </row>
    <row r="84" spans="1:18">
      <c r="A84" s="31" t="s">
        <v>230</v>
      </c>
      <c r="B84" s="35">
        <v>42118</v>
      </c>
      <c r="C84" s="33" t="s">
        <v>231</v>
      </c>
      <c r="D84" s="14">
        <v>2</v>
      </c>
      <c r="E84" s="15" t="s">
        <v>99</v>
      </c>
      <c r="F84" s="12" t="s">
        <v>232</v>
      </c>
      <c r="G84" s="13" t="s">
        <v>101</v>
      </c>
      <c r="H84" s="13" t="s">
        <v>19</v>
      </c>
      <c r="I84" s="13" t="s">
        <v>209</v>
      </c>
      <c r="J84" s="16">
        <v>51588.34</v>
      </c>
      <c r="K84" s="123">
        <v>26</v>
      </c>
      <c r="N84" s="17">
        <f t="shared" si="0"/>
        <v>227741.22000000003</v>
      </c>
      <c r="O84" s="22"/>
      <c r="P84" s="22"/>
    </row>
    <row r="85" spans="1:18">
      <c r="A85" s="31" t="s">
        <v>230</v>
      </c>
      <c r="B85" s="35">
        <v>42118</v>
      </c>
      <c r="C85" s="33" t="s">
        <v>231</v>
      </c>
      <c r="D85" s="14">
        <v>2</v>
      </c>
      <c r="E85" s="15" t="s">
        <v>99</v>
      </c>
      <c r="F85" s="12" t="s">
        <v>232</v>
      </c>
      <c r="G85" s="13" t="s">
        <v>101</v>
      </c>
      <c r="H85" s="13" t="s">
        <v>19</v>
      </c>
      <c r="I85" s="13" t="s">
        <v>209</v>
      </c>
      <c r="J85" s="16">
        <v>362.99</v>
      </c>
      <c r="K85" s="123">
        <v>31</v>
      </c>
      <c r="N85" s="17">
        <f t="shared" si="0"/>
        <v>228104.21000000002</v>
      </c>
      <c r="O85" s="22"/>
    </row>
    <row r="86" spans="1:18">
      <c r="A86" s="31" t="s">
        <v>233</v>
      </c>
      <c r="B86" s="35">
        <v>42124</v>
      </c>
      <c r="C86" s="33" t="s">
        <v>12</v>
      </c>
      <c r="D86" s="14">
        <v>2</v>
      </c>
      <c r="E86" s="15" t="s">
        <v>53</v>
      </c>
      <c r="F86" s="12">
        <v>27063</v>
      </c>
      <c r="G86" s="13" t="s">
        <v>14</v>
      </c>
      <c r="H86" s="13" t="s">
        <v>24</v>
      </c>
      <c r="I86" s="13" t="s">
        <v>209</v>
      </c>
      <c r="L86" s="16">
        <v>19485.84</v>
      </c>
      <c r="M86" s="126">
        <v>19</v>
      </c>
      <c r="N86" s="17">
        <f t="shared" si="0"/>
        <v>208618.37000000002</v>
      </c>
      <c r="O86" s="22"/>
      <c r="P86" s="17"/>
      <c r="Q86" s="19"/>
      <c r="R86" s="17"/>
    </row>
    <row r="87" spans="1:18">
      <c r="A87" s="31" t="s">
        <v>234</v>
      </c>
      <c r="B87" s="35">
        <v>42143</v>
      </c>
      <c r="C87" s="33" t="s">
        <v>235</v>
      </c>
      <c r="D87" s="14">
        <v>2</v>
      </c>
      <c r="E87" s="34" t="s">
        <v>53</v>
      </c>
      <c r="F87" s="12">
        <v>27243</v>
      </c>
      <c r="G87" s="13" t="s">
        <v>14</v>
      </c>
      <c r="H87" s="13" t="s">
        <v>15</v>
      </c>
      <c r="I87" s="13" t="s">
        <v>209</v>
      </c>
      <c r="L87" s="16">
        <v>142943.97</v>
      </c>
      <c r="M87" s="126">
        <v>20</v>
      </c>
      <c r="N87" s="17">
        <f t="shared" si="0"/>
        <v>65674.400000000023</v>
      </c>
      <c r="O87" s="22"/>
      <c r="P87" s="17"/>
      <c r="R87" s="17"/>
    </row>
    <row r="88" spans="1:18">
      <c r="A88" s="31" t="s">
        <v>236</v>
      </c>
      <c r="B88" s="35">
        <v>42145</v>
      </c>
      <c r="C88" s="33" t="s">
        <v>237</v>
      </c>
      <c r="D88" s="14">
        <v>2</v>
      </c>
      <c r="E88" s="34" t="s">
        <v>99</v>
      </c>
      <c r="F88" s="12" t="s">
        <v>238</v>
      </c>
      <c r="G88" s="13" t="s">
        <v>101</v>
      </c>
      <c r="H88" s="13" t="s">
        <v>19</v>
      </c>
      <c r="I88" s="13" t="s">
        <v>209</v>
      </c>
      <c r="J88" s="16">
        <v>16850.71</v>
      </c>
      <c r="K88" s="123">
        <v>23</v>
      </c>
      <c r="N88" s="17">
        <f t="shared" si="0"/>
        <v>82525.110000000015</v>
      </c>
      <c r="O88" s="22"/>
    </row>
    <row r="89" spans="1:18">
      <c r="A89" s="31" t="s">
        <v>239</v>
      </c>
      <c r="B89" s="35">
        <v>42149</v>
      </c>
      <c r="C89" s="33" t="s">
        <v>240</v>
      </c>
      <c r="D89" s="14">
        <v>2</v>
      </c>
      <c r="E89" s="34" t="s">
        <v>99</v>
      </c>
      <c r="F89" s="12" t="s">
        <v>241</v>
      </c>
      <c r="G89" s="13" t="s">
        <v>101</v>
      </c>
      <c r="H89" s="13" t="s">
        <v>19</v>
      </c>
      <c r="I89" s="13" t="s">
        <v>209</v>
      </c>
      <c r="J89" s="16">
        <v>6081.47</v>
      </c>
      <c r="K89" s="123">
        <v>22</v>
      </c>
      <c r="N89" s="17">
        <f t="shared" si="0"/>
        <v>88606.580000000016</v>
      </c>
      <c r="O89" s="22"/>
    </row>
    <row r="90" spans="1:18">
      <c r="A90" s="31" t="s">
        <v>242</v>
      </c>
      <c r="B90" s="35">
        <v>42155</v>
      </c>
      <c r="C90" s="33" t="s">
        <v>235</v>
      </c>
      <c r="D90" s="14">
        <v>2</v>
      </c>
      <c r="E90" s="34" t="s">
        <v>53</v>
      </c>
      <c r="F90" s="12">
        <v>27383</v>
      </c>
      <c r="G90" s="13" t="s">
        <v>14</v>
      </c>
      <c r="H90" s="13" t="s">
        <v>24</v>
      </c>
      <c r="I90" s="13" t="s">
        <v>209</v>
      </c>
      <c r="L90" s="16">
        <v>13599.81</v>
      </c>
      <c r="M90" s="126">
        <v>21</v>
      </c>
      <c r="N90" s="17">
        <f t="shared" si="0"/>
        <v>75006.770000000019</v>
      </c>
      <c r="O90" s="22"/>
      <c r="P90" s="16"/>
    </row>
    <row r="91" spans="1:18">
      <c r="A91" s="31" t="s">
        <v>243</v>
      </c>
      <c r="B91" s="35">
        <v>42173</v>
      </c>
      <c r="C91" s="33" t="s">
        <v>244</v>
      </c>
      <c r="D91" s="14">
        <v>2</v>
      </c>
      <c r="E91" s="15" t="s">
        <v>99</v>
      </c>
      <c r="F91" s="12" t="s">
        <v>245</v>
      </c>
      <c r="G91" s="13" t="s">
        <v>101</v>
      </c>
      <c r="H91" s="13" t="s">
        <v>19</v>
      </c>
      <c r="I91" s="13" t="s">
        <v>209</v>
      </c>
      <c r="J91" s="16">
        <v>14458.89</v>
      </c>
      <c r="K91" s="123">
        <v>26</v>
      </c>
      <c r="N91" s="17">
        <f t="shared" si="0"/>
        <v>89465.660000000018</v>
      </c>
      <c r="O91" s="22"/>
      <c r="P91" s="22"/>
    </row>
    <row r="92" spans="1:18">
      <c r="A92" s="31" t="s">
        <v>243</v>
      </c>
      <c r="B92" s="35">
        <v>42173</v>
      </c>
      <c r="C92" s="33" t="s">
        <v>244</v>
      </c>
      <c r="D92" s="14">
        <v>2</v>
      </c>
      <c r="E92" s="15" t="s">
        <v>99</v>
      </c>
      <c r="F92" s="12" t="s">
        <v>245</v>
      </c>
      <c r="G92" s="13" t="s">
        <v>101</v>
      </c>
      <c r="H92" s="13" t="s">
        <v>19</v>
      </c>
      <c r="I92" s="13" t="s">
        <v>209</v>
      </c>
      <c r="J92" s="16">
        <v>348</v>
      </c>
      <c r="N92" s="17">
        <f t="shared" si="0"/>
        <v>89813.660000000018</v>
      </c>
      <c r="O92" s="22"/>
    </row>
    <row r="93" spans="1:18">
      <c r="A93" s="31" t="s">
        <v>246</v>
      </c>
      <c r="B93" s="35">
        <v>42185</v>
      </c>
      <c r="C93" s="33" t="s">
        <v>235</v>
      </c>
      <c r="D93" s="14">
        <v>2</v>
      </c>
      <c r="E93" s="15" t="s">
        <v>53</v>
      </c>
      <c r="F93" s="12">
        <v>27824</v>
      </c>
      <c r="G93" s="13" t="s">
        <v>14</v>
      </c>
      <c r="H93" s="13" t="s">
        <v>24</v>
      </c>
      <c r="I93" s="13" t="s">
        <v>209</v>
      </c>
      <c r="L93" s="16">
        <v>21340.39</v>
      </c>
      <c r="M93" s="126">
        <v>22</v>
      </c>
      <c r="N93" s="17">
        <f t="shared" si="0"/>
        <v>68473.270000000019</v>
      </c>
      <c r="O93" s="22"/>
    </row>
    <row r="94" spans="1:18">
      <c r="A94" s="31" t="s">
        <v>247</v>
      </c>
      <c r="B94" s="35">
        <v>42185</v>
      </c>
      <c r="C94" s="33" t="s">
        <v>235</v>
      </c>
      <c r="D94" s="14">
        <v>2</v>
      </c>
      <c r="E94" s="34" t="s">
        <v>53</v>
      </c>
      <c r="F94" s="12">
        <v>27825</v>
      </c>
      <c r="G94" s="13" t="s">
        <v>14</v>
      </c>
      <c r="H94" s="13" t="s">
        <v>24</v>
      </c>
      <c r="I94" s="13" t="s">
        <v>209</v>
      </c>
      <c r="L94" s="16">
        <v>16850.71</v>
      </c>
      <c r="M94" s="126">
        <v>23</v>
      </c>
      <c r="N94" s="17">
        <f t="shared" si="0"/>
        <v>51622.560000000019</v>
      </c>
      <c r="O94" s="22"/>
    </row>
    <row r="95" spans="1:18">
      <c r="A95" s="31" t="s">
        <v>248</v>
      </c>
      <c r="B95" s="35">
        <v>42185</v>
      </c>
      <c r="C95" s="33" t="s">
        <v>235</v>
      </c>
      <c r="D95" s="14">
        <v>2</v>
      </c>
      <c r="E95" s="15" t="s">
        <v>53</v>
      </c>
      <c r="F95" s="12">
        <v>27831</v>
      </c>
      <c r="G95" s="13" t="s">
        <v>14</v>
      </c>
      <c r="H95" s="13" t="s">
        <v>24</v>
      </c>
      <c r="I95" s="13" t="s">
        <v>209</v>
      </c>
      <c r="L95" s="16">
        <v>410</v>
      </c>
      <c r="M95" s="126">
        <v>24</v>
      </c>
      <c r="N95" s="17">
        <f t="shared" si="0"/>
        <v>51212.560000000019</v>
      </c>
      <c r="O95" s="22"/>
      <c r="P95" s="17"/>
    </row>
    <row r="96" spans="1:18">
      <c r="A96" s="31" t="s">
        <v>249</v>
      </c>
      <c r="B96" s="35">
        <v>42185</v>
      </c>
      <c r="C96" s="33" t="s">
        <v>235</v>
      </c>
      <c r="D96" s="14">
        <v>2</v>
      </c>
      <c r="E96" s="15" t="s">
        <v>53</v>
      </c>
      <c r="F96" s="12">
        <v>27833</v>
      </c>
      <c r="G96" s="13" t="s">
        <v>14</v>
      </c>
      <c r="H96" s="13" t="s">
        <v>24</v>
      </c>
      <c r="I96" s="13" t="s">
        <v>209</v>
      </c>
      <c r="L96" s="16">
        <v>20230.669999999998</v>
      </c>
      <c r="M96" s="126">
        <v>25</v>
      </c>
      <c r="N96" s="17">
        <f t="shared" si="0"/>
        <v>30981.890000000021</v>
      </c>
      <c r="O96" s="22"/>
      <c r="P96" s="17"/>
      <c r="R96" s="17"/>
    </row>
    <row r="97" spans="1:16">
      <c r="A97" s="31" t="s">
        <v>250</v>
      </c>
      <c r="B97" s="35">
        <v>42203</v>
      </c>
      <c r="C97" s="13" t="s">
        <v>251</v>
      </c>
      <c r="D97" s="14">
        <v>2</v>
      </c>
      <c r="E97" s="34" t="s">
        <v>99</v>
      </c>
      <c r="F97" s="12" t="s">
        <v>252</v>
      </c>
      <c r="G97" s="13" t="s">
        <v>101</v>
      </c>
      <c r="H97" s="13" t="s">
        <v>19</v>
      </c>
      <c r="I97" s="13" t="s">
        <v>209</v>
      </c>
      <c r="J97" s="16">
        <v>17486.400000000001</v>
      </c>
      <c r="K97" s="123">
        <v>29</v>
      </c>
      <c r="N97" s="17">
        <f t="shared" si="0"/>
        <v>48468.290000000023</v>
      </c>
      <c r="O97" s="22"/>
    </row>
    <row r="98" spans="1:16">
      <c r="A98" s="31" t="s">
        <v>253</v>
      </c>
      <c r="B98" s="35">
        <v>42216</v>
      </c>
      <c r="C98" s="33" t="s">
        <v>254</v>
      </c>
      <c r="D98" s="14">
        <v>2</v>
      </c>
      <c r="E98" s="15" t="s">
        <v>99</v>
      </c>
      <c r="F98" s="12" t="s">
        <v>255</v>
      </c>
      <c r="G98" s="13" t="s">
        <v>101</v>
      </c>
      <c r="H98" s="13" t="s">
        <v>19</v>
      </c>
      <c r="I98" s="13" t="s">
        <v>209</v>
      </c>
      <c r="J98" s="16">
        <v>35569.199999999997</v>
      </c>
      <c r="K98" s="123">
        <v>27</v>
      </c>
      <c r="N98" s="17">
        <f t="shared" si="0"/>
        <v>84037.49000000002</v>
      </c>
      <c r="O98" s="22"/>
    </row>
    <row r="99" spans="1:16">
      <c r="A99" s="31" t="s">
        <v>85</v>
      </c>
      <c r="B99" s="35">
        <v>42231</v>
      </c>
      <c r="C99" s="33" t="s">
        <v>256</v>
      </c>
      <c r="D99" s="14">
        <v>2</v>
      </c>
      <c r="E99" s="34" t="s">
        <v>99</v>
      </c>
      <c r="F99" s="12" t="s">
        <v>257</v>
      </c>
      <c r="G99" s="13" t="s">
        <v>101</v>
      </c>
      <c r="H99" s="13" t="s">
        <v>19</v>
      </c>
      <c r="I99" s="13" t="s">
        <v>209</v>
      </c>
      <c r="J99" s="16">
        <v>4640</v>
      </c>
      <c r="K99" s="123">
        <v>28</v>
      </c>
      <c r="N99" s="17">
        <f t="shared" si="0"/>
        <v>88677.49000000002</v>
      </c>
      <c r="O99" s="22"/>
    </row>
    <row r="100" spans="1:16">
      <c r="A100" s="31" t="s">
        <v>85</v>
      </c>
      <c r="B100" s="35">
        <v>42231</v>
      </c>
      <c r="C100" s="33" t="s">
        <v>256</v>
      </c>
      <c r="D100" s="14">
        <v>2</v>
      </c>
      <c r="E100" s="34" t="s">
        <v>99</v>
      </c>
      <c r="F100" s="12" t="s">
        <v>257</v>
      </c>
      <c r="G100" s="13" t="s">
        <v>101</v>
      </c>
      <c r="H100" s="13" t="s">
        <v>19</v>
      </c>
      <c r="I100" s="13" t="s">
        <v>209</v>
      </c>
      <c r="J100" s="17">
        <v>19188.87</v>
      </c>
      <c r="K100" s="123">
        <v>27</v>
      </c>
      <c r="N100" s="17">
        <f t="shared" si="0"/>
        <v>107866.36000000002</v>
      </c>
      <c r="O100" s="22"/>
      <c r="P100" s="22"/>
    </row>
    <row r="101" spans="1:16">
      <c r="A101" s="31" t="s">
        <v>258</v>
      </c>
      <c r="B101" s="35">
        <v>42231</v>
      </c>
      <c r="C101" s="33" t="s">
        <v>259</v>
      </c>
      <c r="D101" s="14">
        <v>2</v>
      </c>
      <c r="E101" s="34" t="s">
        <v>99</v>
      </c>
      <c r="F101" s="12" t="s">
        <v>260</v>
      </c>
      <c r="G101" s="13" t="s">
        <v>101</v>
      </c>
      <c r="H101" s="13" t="s">
        <v>19</v>
      </c>
      <c r="I101" s="13" t="s">
        <v>209</v>
      </c>
      <c r="J101" s="16">
        <v>12898.23</v>
      </c>
      <c r="K101" s="123">
        <v>29</v>
      </c>
      <c r="N101" s="17">
        <f t="shared" si="0"/>
        <v>120764.59000000001</v>
      </c>
      <c r="O101" s="22"/>
    </row>
    <row r="102" spans="1:16">
      <c r="A102" s="31" t="s">
        <v>172</v>
      </c>
      <c r="B102" s="35">
        <v>42233</v>
      </c>
      <c r="C102" s="33" t="s">
        <v>261</v>
      </c>
      <c r="D102" s="14">
        <v>2</v>
      </c>
      <c r="E102" s="34" t="s">
        <v>99</v>
      </c>
      <c r="F102" s="12" t="s">
        <v>262</v>
      </c>
      <c r="G102" s="13" t="s">
        <v>101</v>
      </c>
      <c r="H102" s="13" t="s">
        <v>19</v>
      </c>
      <c r="I102" s="13" t="s">
        <v>209</v>
      </c>
      <c r="J102" s="16">
        <v>441.64</v>
      </c>
      <c r="N102" s="17">
        <f t="shared" si="0"/>
        <v>121206.23000000001</v>
      </c>
      <c r="O102" s="22"/>
    </row>
    <row r="103" spans="1:16">
      <c r="A103" s="31" t="s">
        <v>172</v>
      </c>
      <c r="B103" s="35">
        <v>42233</v>
      </c>
      <c r="C103" s="33" t="s">
        <v>261</v>
      </c>
      <c r="D103" s="14">
        <v>2</v>
      </c>
      <c r="E103" s="34" t="s">
        <v>99</v>
      </c>
      <c r="F103" s="12" t="s">
        <v>262</v>
      </c>
      <c r="G103" s="13" t="s">
        <v>101</v>
      </c>
      <c r="H103" s="13" t="s">
        <v>19</v>
      </c>
      <c r="I103" s="13" t="s">
        <v>209</v>
      </c>
      <c r="J103" s="16">
        <v>72310.929999999993</v>
      </c>
      <c r="K103" s="123">
        <v>33</v>
      </c>
      <c r="O103" s="22"/>
    </row>
    <row r="104" spans="1:16">
      <c r="A104" s="31" t="s">
        <v>263</v>
      </c>
      <c r="B104" s="35">
        <v>42241</v>
      </c>
      <c r="C104" s="33" t="s">
        <v>264</v>
      </c>
      <c r="D104" s="14">
        <v>2</v>
      </c>
      <c r="E104" s="34" t="s">
        <v>99</v>
      </c>
      <c r="F104" s="12" t="s">
        <v>265</v>
      </c>
      <c r="G104" s="13" t="s">
        <v>101</v>
      </c>
      <c r="H104" s="13" t="s">
        <v>19</v>
      </c>
      <c r="I104" s="13" t="s">
        <v>209</v>
      </c>
      <c r="J104" s="16">
        <v>33909.61</v>
      </c>
      <c r="K104" s="123">
        <v>34</v>
      </c>
      <c r="N104" s="17">
        <f>+N102+J104-L104</f>
        <v>155115.84000000003</v>
      </c>
      <c r="O104" s="22"/>
    </row>
    <row r="105" spans="1:16">
      <c r="A105" s="31" t="s">
        <v>266</v>
      </c>
      <c r="B105" s="35">
        <v>42245</v>
      </c>
      <c r="C105" s="33" t="s">
        <v>267</v>
      </c>
      <c r="D105" s="14">
        <v>2</v>
      </c>
      <c r="E105" s="34" t="s">
        <v>99</v>
      </c>
      <c r="F105" s="12" t="s">
        <v>268</v>
      </c>
      <c r="G105" s="13" t="s">
        <v>101</v>
      </c>
      <c r="H105" s="13" t="s">
        <v>19</v>
      </c>
      <c r="I105" s="13" t="s">
        <v>209</v>
      </c>
      <c r="J105" s="16">
        <v>6812.27</v>
      </c>
      <c r="K105" s="123">
        <v>30</v>
      </c>
      <c r="N105" s="17">
        <f t="shared" si="0"/>
        <v>161928.11000000002</v>
      </c>
      <c r="O105" s="22"/>
    </row>
    <row r="106" spans="1:16">
      <c r="A106" s="31" t="s">
        <v>269</v>
      </c>
      <c r="B106" s="35">
        <v>42245</v>
      </c>
      <c r="C106" s="33" t="s">
        <v>270</v>
      </c>
      <c r="D106" s="14">
        <v>2</v>
      </c>
      <c r="E106" s="34" t="s">
        <v>99</v>
      </c>
      <c r="F106" s="12" t="s">
        <v>271</v>
      </c>
      <c r="G106" s="13" t="s">
        <v>101</v>
      </c>
      <c r="H106" s="13" t="s">
        <v>19</v>
      </c>
      <c r="I106" s="13" t="s">
        <v>209</v>
      </c>
      <c r="J106" s="16">
        <v>3718.32</v>
      </c>
      <c r="K106" s="123">
        <v>29</v>
      </c>
      <c r="N106" s="17">
        <f t="shared" si="0"/>
        <v>165646.43000000002</v>
      </c>
      <c r="O106" s="22"/>
    </row>
    <row r="107" spans="1:16">
      <c r="A107" s="31" t="s">
        <v>272</v>
      </c>
      <c r="B107" s="35">
        <v>42247</v>
      </c>
      <c r="C107" s="33" t="s">
        <v>273</v>
      </c>
      <c r="D107" s="14">
        <v>2</v>
      </c>
      <c r="E107" s="34" t="s">
        <v>274</v>
      </c>
      <c r="F107" s="12">
        <v>28723</v>
      </c>
      <c r="G107" s="13" t="s">
        <v>275</v>
      </c>
      <c r="H107" s="13" t="s">
        <v>24</v>
      </c>
      <c r="I107" s="13" t="s">
        <v>276</v>
      </c>
      <c r="L107" s="36">
        <v>66047.23</v>
      </c>
      <c r="M107" s="126">
        <v>26</v>
      </c>
      <c r="N107" s="17">
        <f t="shared" si="0"/>
        <v>99599.200000000026</v>
      </c>
      <c r="O107" s="22"/>
    </row>
    <row r="108" spans="1:16">
      <c r="A108" s="31" t="s">
        <v>277</v>
      </c>
      <c r="B108" s="35">
        <v>42275</v>
      </c>
      <c r="C108" s="33" t="s">
        <v>278</v>
      </c>
      <c r="D108" s="14">
        <v>2</v>
      </c>
      <c r="E108" s="34" t="s">
        <v>99</v>
      </c>
      <c r="F108" s="12" t="s">
        <v>279</v>
      </c>
      <c r="G108" s="13" t="s">
        <v>101</v>
      </c>
      <c r="H108" s="13" t="s">
        <v>19</v>
      </c>
      <c r="I108" s="13" t="s">
        <v>209</v>
      </c>
      <c r="J108" s="16">
        <v>116</v>
      </c>
      <c r="N108" s="17">
        <f t="shared" si="0"/>
        <v>99715.200000000026</v>
      </c>
      <c r="O108" s="22"/>
    </row>
    <row r="109" spans="1:16">
      <c r="A109" s="31" t="s">
        <v>277</v>
      </c>
      <c r="B109" s="35">
        <v>42275</v>
      </c>
      <c r="C109" s="33" t="s">
        <v>278</v>
      </c>
      <c r="D109" s="14">
        <v>2</v>
      </c>
      <c r="E109" s="34" t="s">
        <v>99</v>
      </c>
      <c r="F109" s="12" t="s">
        <v>279</v>
      </c>
      <c r="G109" s="13" t="s">
        <v>101</v>
      </c>
      <c r="H109" s="13" t="s">
        <v>19</v>
      </c>
      <c r="I109" s="13" t="s">
        <v>209</v>
      </c>
      <c r="J109" s="16">
        <v>3163.56</v>
      </c>
      <c r="K109" s="123">
        <v>32</v>
      </c>
      <c r="N109" s="17">
        <f t="shared" si="0"/>
        <v>102878.76000000002</v>
      </c>
      <c r="O109" s="22"/>
    </row>
    <row r="110" spans="1:16">
      <c r="A110" s="31" t="s">
        <v>280</v>
      </c>
      <c r="B110" s="35">
        <v>42275</v>
      </c>
      <c r="C110" s="33" t="s">
        <v>281</v>
      </c>
      <c r="D110" s="14">
        <v>2</v>
      </c>
      <c r="E110" s="15" t="s">
        <v>99</v>
      </c>
      <c r="F110" s="12" t="s">
        <v>282</v>
      </c>
      <c r="G110" s="13" t="s">
        <v>101</v>
      </c>
      <c r="H110" s="13" t="s">
        <v>19</v>
      </c>
      <c r="I110" s="13" t="s">
        <v>209</v>
      </c>
      <c r="J110" s="16">
        <v>72189.06</v>
      </c>
      <c r="N110" s="17">
        <f t="shared" si="0"/>
        <v>175067.82</v>
      </c>
      <c r="O110" s="22"/>
    </row>
    <row r="111" spans="1:16">
      <c r="A111" s="11" t="s">
        <v>283</v>
      </c>
      <c r="B111" s="35">
        <v>42276</v>
      </c>
      <c r="C111" s="33" t="s">
        <v>284</v>
      </c>
      <c r="D111" s="14">
        <v>2</v>
      </c>
      <c r="E111" s="15" t="s">
        <v>99</v>
      </c>
      <c r="F111" s="12" t="s">
        <v>285</v>
      </c>
      <c r="G111" s="13" t="s">
        <v>101</v>
      </c>
      <c r="H111" s="13" t="s">
        <v>19</v>
      </c>
      <c r="I111" s="13" t="s">
        <v>209</v>
      </c>
      <c r="J111" s="16">
        <v>1320.31</v>
      </c>
      <c r="N111" s="17">
        <f t="shared" si="0"/>
        <v>176388.13</v>
      </c>
      <c r="O111" s="22"/>
    </row>
    <row r="112" spans="1:16">
      <c r="A112" s="11" t="s">
        <v>283</v>
      </c>
      <c r="B112" s="35">
        <v>42276</v>
      </c>
      <c r="C112" s="33" t="s">
        <v>284</v>
      </c>
      <c r="D112" s="14">
        <v>2</v>
      </c>
      <c r="E112" s="15" t="s">
        <v>99</v>
      </c>
      <c r="F112" s="12" t="s">
        <v>285</v>
      </c>
      <c r="G112" s="13" t="s">
        <v>101</v>
      </c>
      <c r="H112" s="13" t="s">
        <v>19</v>
      </c>
      <c r="I112" s="13" t="s">
        <v>209</v>
      </c>
      <c r="J112" s="16">
        <v>845.09</v>
      </c>
      <c r="K112" s="123">
        <v>41</v>
      </c>
      <c r="N112" s="17">
        <f t="shared" si="0"/>
        <v>177233.22</v>
      </c>
      <c r="O112" s="22"/>
    </row>
    <row r="113" spans="1:16">
      <c r="A113" s="11" t="s">
        <v>283</v>
      </c>
      <c r="B113" s="35">
        <v>42276</v>
      </c>
      <c r="C113" s="33" t="s">
        <v>284</v>
      </c>
      <c r="D113" s="14">
        <v>2</v>
      </c>
      <c r="E113" s="15" t="s">
        <v>99</v>
      </c>
      <c r="F113" s="12" t="s">
        <v>285</v>
      </c>
      <c r="G113" s="13" t="s">
        <v>101</v>
      </c>
      <c r="H113" s="13" t="s">
        <v>19</v>
      </c>
      <c r="I113" s="13" t="s">
        <v>209</v>
      </c>
      <c r="J113" s="16">
        <v>373.32</v>
      </c>
      <c r="K113" s="123">
        <v>38</v>
      </c>
      <c r="N113" s="17">
        <f t="shared" si="0"/>
        <v>177606.54</v>
      </c>
      <c r="O113" s="22"/>
    </row>
    <row r="114" spans="1:16">
      <c r="A114" s="11" t="s">
        <v>283</v>
      </c>
      <c r="B114" s="35">
        <v>42276</v>
      </c>
      <c r="C114" s="33" t="s">
        <v>284</v>
      </c>
      <c r="D114" s="14">
        <v>2</v>
      </c>
      <c r="E114" s="15" t="s">
        <v>99</v>
      </c>
      <c r="F114" s="12" t="s">
        <v>285</v>
      </c>
      <c r="G114" s="13" t="s">
        <v>101</v>
      </c>
      <c r="H114" s="13" t="s">
        <v>19</v>
      </c>
      <c r="I114" s="13" t="s">
        <v>209</v>
      </c>
      <c r="J114" s="16">
        <v>475.22</v>
      </c>
      <c r="K114" s="123">
        <v>39</v>
      </c>
      <c r="N114" s="17">
        <f t="shared" si="0"/>
        <v>178081.76</v>
      </c>
      <c r="O114" s="22"/>
    </row>
    <row r="115" spans="1:16">
      <c r="A115" s="11" t="s">
        <v>283</v>
      </c>
      <c r="B115" s="35">
        <v>42276</v>
      </c>
      <c r="C115" s="33" t="s">
        <v>284</v>
      </c>
      <c r="D115" s="14">
        <v>2</v>
      </c>
      <c r="E115" s="15" t="s">
        <v>99</v>
      </c>
      <c r="F115" s="12" t="s">
        <v>285</v>
      </c>
      <c r="G115" s="13" t="s">
        <v>101</v>
      </c>
      <c r="H115" s="13" t="s">
        <v>19</v>
      </c>
      <c r="I115" s="13" t="s">
        <v>209</v>
      </c>
      <c r="J115" s="16">
        <f>12298.62-845.09</f>
        <v>11453.53</v>
      </c>
      <c r="K115" s="123">
        <v>37</v>
      </c>
      <c r="N115" s="17">
        <f t="shared" si="0"/>
        <v>189535.29</v>
      </c>
      <c r="O115" s="22"/>
      <c r="P115" s="22"/>
    </row>
    <row r="116" spans="1:16">
      <c r="A116" s="11" t="s">
        <v>283</v>
      </c>
      <c r="B116" s="35">
        <v>42276</v>
      </c>
      <c r="C116" s="33" t="s">
        <v>284</v>
      </c>
      <c r="D116" s="14">
        <v>2</v>
      </c>
      <c r="E116" s="15" t="s">
        <v>99</v>
      </c>
      <c r="F116" s="12" t="s">
        <v>285</v>
      </c>
      <c r="G116" s="13" t="s">
        <v>101</v>
      </c>
      <c r="H116" s="13" t="s">
        <v>19</v>
      </c>
      <c r="I116" s="13" t="s">
        <v>209</v>
      </c>
      <c r="N116" s="17">
        <f t="shared" si="0"/>
        <v>189535.29</v>
      </c>
      <c r="O116" s="22"/>
      <c r="P116" s="22"/>
    </row>
    <row r="117" spans="1:16">
      <c r="A117" s="11" t="s">
        <v>286</v>
      </c>
      <c r="B117" s="35">
        <v>42277</v>
      </c>
      <c r="C117" s="33" t="s">
        <v>12</v>
      </c>
      <c r="D117" s="14">
        <v>2</v>
      </c>
      <c r="E117" s="15">
        <v>43001</v>
      </c>
      <c r="F117" s="12">
        <v>29204</v>
      </c>
      <c r="G117" s="13" t="s">
        <v>14</v>
      </c>
      <c r="H117" s="13" t="s">
        <v>24</v>
      </c>
      <c r="I117" s="13" t="s">
        <v>209</v>
      </c>
      <c r="L117" s="16">
        <v>54758.07</v>
      </c>
      <c r="M117" s="126">
        <v>27</v>
      </c>
      <c r="N117" s="17">
        <f t="shared" si="0"/>
        <v>134777.22</v>
      </c>
      <c r="O117" s="22"/>
    </row>
    <row r="118" spans="1:16">
      <c r="A118" s="11" t="s">
        <v>236</v>
      </c>
      <c r="B118" s="35">
        <v>42293</v>
      </c>
      <c r="C118" s="33" t="s">
        <v>287</v>
      </c>
      <c r="D118" s="14">
        <v>2</v>
      </c>
      <c r="E118" s="15" t="s">
        <v>288</v>
      </c>
      <c r="F118" s="12" t="s">
        <v>289</v>
      </c>
      <c r="G118" s="13" t="s">
        <v>290</v>
      </c>
      <c r="H118" s="13" t="s">
        <v>24</v>
      </c>
      <c r="I118" s="13" t="s">
        <v>59</v>
      </c>
      <c r="K118" s="125"/>
      <c r="L118" s="16">
        <v>4640</v>
      </c>
      <c r="M118" s="128">
        <v>28</v>
      </c>
      <c r="N118" s="17">
        <f t="shared" si="0"/>
        <v>130137.22</v>
      </c>
    </row>
    <row r="119" spans="1:16">
      <c r="A119" s="11" t="s">
        <v>291</v>
      </c>
      <c r="B119" s="35">
        <v>42293</v>
      </c>
      <c r="C119" s="33" t="s">
        <v>52</v>
      </c>
      <c r="D119" s="14">
        <v>2</v>
      </c>
      <c r="E119" s="15" t="s">
        <v>53</v>
      </c>
      <c r="F119" s="12">
        <v>29435</v>
      </c>
      <c r="G119" s="13" t="s">
        <v>14</v>
      </c>
      <c r="H119" s="13" t="s">
        <v>292</v>
      </c>
      <c r="I119" s="13" t="s">
        <v>59</v>
      </c>
      <c r="K119" s="125"/>
      <c r="L119" s="16">
        <v>34102.949999999997</v>
      </c>
      <c r="M119" s="128">
        <v>29</v>
      </c>
      <c r="N119" s="17">
        <f t="shared" si="0"/>
        <v>96034.27</v>
      </c>
    </row>
    <row r="120" spans="1:16">
      <c r="A120" s="11" t="s">
        <v>293</v>
      </c>
      <c r="B120" s="35">
        <v>42296</v>
      </c>
      <c r="C120" s="33" t="s">
        <v>294</v>
      </c>
      <c r="D120" s="14">
        <v>2</v>
      </c>
      <c r="E120" s="15" t="s">
        <v>53</v>
      </c>
      <c r="F120" s="12">
        <v>29461</v>
      </c>
      <c r="G120" s="13" t="s">
        <v>14</v>
      </c>
      <c r="H120" s="13" t="s">
        <v>15</v>
      </c>
      <c r="I120" s="13" t="s">
        <v>59</v>
      </c>
      <c r="K120" s="125"/>
      <c r="L120" s="16">
        <v>30248.43</v>
      </c>
      <c r="M120" s="128">
        <v>30</v>
      </c>
      <c r="N120" s="17">
        <f t="shared" si="0"/>
        <v>65785.84</v>
      </c>
    </row>
    <row r="121" spans="1:16">
      <c r="A121" s="11" t="s">
        <v>295</v>
      </c>
      <c r="B121" s="35">
        <v>42298</v>
      </c>
      <c r="C121" s="33" t="s">
        <v>296</v>
      </c>
      <c r="D121" s="14">
        <v>2</v>
      </c>
      <c r="E121" s="15" t="s">
        <v>99</v>
      </c>
      <c r="F121" s="12" t="s">
        <v>297</v>
      </c>
      <c r="G121" s="13" t="s">
        <v>101</v>
      </c>
      <c r="H121" s="13" t="s">
        <v>19</v>
      </c>
      <c r="I121" s="13" t="s">
        <v>59</v>
      </c>
      <c r="J121" s="16">
        <v>36802.89</v>
      </c>
      <c r="K121" s="125"/>
      <c r="M121" s="128"/>
      <c r="N121" s="17">
        <f t="shared" si="0"/>
        <v>102588.73</v>
      </c>
    </row>
    <row r="122" spans="1:16">
      <c r="A122" s="11" t="s">
        <v>298</v>
      </c>
      <c r="B122" s="35">
        <v>42313</v>
      </c>
      <c r="C122" s="33" t="s">
        <v>235</v>
      </c>
      <c r="D122" s="14">
        <v>2</v>
      </c>
      <c r="E122" s="15" t="s">
        <v>53</v>
      </c>
      <c r="F122" s="12">
        <v>29674</v>
      </c>
      <c r="G122" s="13" t="s">
        <v>14</v>
      </c>
      <c r="H122" s="13" t="s">
        <v>15</v>
      </c>
      <c r="I122" s="13" t="s">
        <v>59</v>
      </c>
      <c r="L122" s="16">
        <v>710.99</v>
      </c>
      <c r="M122" s="126">
        <v>31</v>
      </c>
      <c r="N122" s="17">
        <f t="shared" si="0"/>
        <v>101877.73999999999</v>
      </c>
    </row>
    <row r="123" spans="1:16">
      <c r="A123" s="11" t="s">
        <v>299</v>
      </c>
      <c r="B123" s="35">
        <v>42326</v>
      </c>
      <c r="C123" s="33" t="s">
        <v>300</v>
      </c>
      <c r="D123" s="14">
        <v>2</v>
      </c>
      <c r="E123" s="15" t="s">
        <v>53</v>
      </c>
      <c r="F123" s="12">
        <v>29884</v>
      </c>
      <c r="G123" s="13" t="s">
        <v>14</v>
      </c>
      <c r="H123" s="13" t="s">
        <v>15</v>
      </c>
      <c r="I123" s="13" t="s">
        <v>59</v>
      </c>
      <c r="L123" s="16">
        <v>3163.56</v>
      </c>
      <c r="M123" s="126">
        <v>32</v>
      </c>
      <c r="N123" s="17">
        <f t="shared" si="0"/>
        <v>98714.18</v>
      </c>
    </row>
    <row r="124" spans="1:16">
      <c r="A124" s="11" t="s">
        <v>301</v>
      </c>
      <c r="B124" s="35">
        <v>42333</v>
      </c>
      <c r="C124" s="33" t="s">
        <v>302</v>
      </c>
      <c r="D124" s="14">
        <v>2</v>
      </c>
      <c r="E124" s="15" t="s">
        <v>99</v>
      </c>
      <c r="F124" s="12" t="s">
        <v>303</v>
      </c>
      <c r="G124" s="13" t="s">
        <v>101</v>
      </c>
      <c r="H124" s="13" t="s">
        <v>19</v>
      </c>
      <c r="I124" s="13" t="s">
        <v>59</v>
      </c>
      <c r="J124" s="16">
        <v>163420.88</v>
      </c>
      <c r="K124" s="123">
        <v>36</v>
      </c>
      <c r="N124" s="17">
        <f t="shared" si="0"/>
        <v>262135.06</v>
      </c>
    </row>
    <row r="125" spans="1:16">
      <c r="A125" s="31" t="s">
        <v>304</v>
      </c>
      <c r="B125" s="35">
        <v>42338</v>
      </c>
      <c r="C125" s="33" t="s">
        <v>305</v>
      </c>
      <c r="D125" s="14">
        <v>2</v>
      </c>
      <c r="E125" s="15" t="s">
        <v>99</v>
      </c>
      <c r="F125" s="12" t="s">
        <v>306</v>
      </c>
      <c r="G125" s="13" t="s">
        <v>101</v>
      </c>
      <c r="H125" s="13" t="s">
        <v>19</v>
      </c>
      <c r="I125" s="13" t="s">
        <v>59</v>
      </c>
      <c r="J125" s="16">
        <v>7388.53</v>
      </c>
      <c r="K125" s="123">
        <v>33</v>
      </c>
      <c r="N125" s="17">
        <f t="shared" si="0"/>
        <v>269523.59000000003</v>
      </c>
    </row>
    <row r="126" spans="1:16">
      <c r="A126" s="11" t="s">
        <v>307</v>
      </c>
      <c r="B126" s="18">
        <v>42352</v>
      </c>
      <c r="C126" s="13" t="s">
        <v>52</v>
      </c>
      <c r="D126" s="14">
        <v>2</v>
      </c>
      <c r="E126" s="15" t="s">
        <v>53</v>
      </c>
      <c r="F126" s="12">
        <v>30347</v>
      </c>
      <c r="G126" s="13" t="s">
        <v>14</v>
      </c>
      <c r="H126" s="13" t="s">
        <v>292</v>
      </c>
      <c r="I126" s="13" t="s">
        <v>59</v>
      </c>
      <c r="L126" s="16">
        <v>116</v>
      </c>
      <c r="N126" s="16">
        <v>342193.74</v>
      </c>
    </row>
    <row r="127" spans="1:16">
      <c r="A127" s="11" t="s">
        <v>308</v>
      </c>
      <c r="B127" s="18">
        <v>42357</v>
      </c>
      <c r="C127" s="13" t="s">
        <v>309</v>
      </c>
      <c r="D127" s="14">
        <v>2</v>
      </c>
      <c r="E127" s="15" t="s">
        <v>99</v>
      </c>
      <c r="F127" s="12" t="s">
        <v>310</v>
      </c>
      <c r="G127" s="13" t="s">
        <v>101</v>
      </c>
      <c r="H127" s="13" t="s">
        <v>19</v>
      </c>
      <c r="I127" s="13" t="s">
        <v>59</v>
      </c>
      <c r="J127" s="16">
        <v>72230.559999999998</v>
      </c>
      <c r="K127" s="123">
        <v>35</v>
      </c>
      <c r="N127" s="16">
        <v>414424.3</v>
      </c>
    </row>
    <row r="128" spans="1:16" s="23" customFormat="1" ht="12" thickBot="1">
      <c r="A128" s="23" t="s">
        <v>311</v>
      </c>
      <c r="B128" s="37">
        <v>42369</v>
      </c>
      <c r="C128" s="25" t="s">
        <v>312</v>
      </c>
      <c r="D128" s="26">
        <v>2</v>
      </c>
      <c r="E128" s="27" t="s">
        <v>53</v>
      </c>
      <c r="F128" s="24">
        <v>30674</v>
      </c>
      <c r="G128" s="25" t="s">
        <v>14</v>
      </c>
      <c r="H128" s="25" t="s">
        <v>24</v>
      </c>
      <c r="I128" s="25" t="s">
        <v>59</v>
      </c>
      <c r="J128" s="28"/>
      <c r="K128" s="124"/>
      <c r="L128" s="28">
        <v>108991.95</v>
      </c>
      <c r="M128" s="129"/>
      <c r="N128" s="30">
        <v>305432.34999999998</v>
      </c>
    </row>
    <row r="131" spans="1:14">
      <c r="I131" s="13" t="s">
        <v>4</v>
      </c>
      <c r="N131" s="16">
        <v>305432.34999999998</v>
      </c>
    </row>
    <row r="132" spans="1:14">
      <c r="A132" s="11" t="s">
        <v>313</v>
      </c>
      <c r="B132" s="18">
        <v>42373</v>
      </c>
      <c r="C132" s="13" t="s">
        <v>52</v>
      </c>
      <c r="D132" s="14">
        <v>2</v>
      </c>
      <c r="E132" s="15" t="s">
        <v>53</v>
      </c>
      <c r="F132" s="12">
        <v>30678</v>
      </c>
      <c r="G132" s="13" t="s">
        <v>14</v>
      </c>
      <c r="H132" s="13" t="s">
        <v>292</v>
      </c>
      <c r="I132" s="13" t="s">
        <v>59</v>
      </c>
      <c r="L132" s="16">
        <v>79699.460000000006</v>
      </c>
      <c r="M132" s="126">
        <v>33</v>
      </c>
      <c r="N132" s="16">
        <v>225732.89</v>
      </c>
    </row>
    <row r="133" spans="1:14">
      <c r="A133" s="11" t="s">
        <v>314</v>
      </c>
      <c r="B133" s="18">
        <v>42378</v>
      </c>
      <c r="C133" s="13" t="s">
        <v>315</v>
      </c>
      <c r="D133" s="14">
        <v>2</v>
      </c>
      <c r="E133" s="15" t="s">
        <v>99</v>
      </c>
      <c r="F133" s="12" t="s">
        <v>316</v>
      </c>
      <c r="G133" s="13" t="s">
        <v>101</v>
      </c>
      <c r="H133" s="13" t="s">
        <v>19</v>
      </c>
      <c r="I133" s="13" t="s">
        <v>59</v>
      </c>
      <c r="J133" s="16">
        <v>20232.78</v>
      </c>
      <c r="K133" s="123">
        <v>36</v>
      </c>
      <c r="N133" s="16">
        <v>245965.67</v>
      </c>
    </row>
    <row r="134" spans="1:14">
      <c r="A134" s="11" t="s">
        <v>317</v>
      </c>
      <c r="B134" s="18">
        <v>42382</v>
      </c>
      <c r="C134" s="13" t="s">
        <v>52</v>
      </c>
      <c r="D134" s="14">
        <v>2</v>
      </c>
      <c r="E134" s="15" t="s">
        <v>53</v>
      </c>
      <c r="F134" s="12">
        <v>30869</v>
      </c>
      <c r="G134" s="13" t="s">
        <v>14</v>
      </c>
      <c r="H134" s="13" t="s">
        <v>292</v>
      </c>
      <c r="I134" s="13" t="s">
        <v>59</v>
      </c>
      <c r="L134" s="16">
        <v>33909.61</v>
      </c>
      <c r="M134" s="126">
        <v>34</v>
      </c>
      <c r="N134" s="16">
        <v>212056.06</v>
      </c>
    </row>
    <row r="135" spans="1:14">
      <c r="A135" s="11" t="s">
        <v>318</v>
      </c>
      <c r="B135" s="18">
        <v>42384</v>
      </c>
      <c r="C135" s="13" t="s">
        <v>319</v>
      </c>
      <c r="D135" s="14">
        <v>2</v>
      </c>
      <c r="E135" s="15" t="s">
        <v>99</v>
      </c>
      <c r="F135" s="12" t="s">
        <v>320</v>
      </c>
      <c r="G135" s="13" t="s">
        <v>101</v>
      </c>
      <c r="H135" s="13" t="s">
        <v>19</v>
      </c>
      <c r="I135" s="13" t="s">
        <v>59</v>
      </c>
      <c r="J135" s="16">
        <v>13337.11</v>
      </c>
      <c r="K135" s="123">
        <v>43</v>
      </c>
      <c r="N135" s="16">
        <v>225393.17</v>
      </c>
    </row>
    <row r="136" spans="1:14">
      <c r="A136" s="11" t="s">
        <v>321</v>
      </c>
      <c r="B136" s="18">
        <v>42396</v>
      </c>
      <c r="C136" s="13" t="s">
        <v>322</v>
      </c>
      <c r="D136" s="14">
        <v>2</v>
      </c>
      <c r="E136" s="15" t="s">
        <v>99</v>
      </c>
      <c r="F136" s="12" t="s">
        <v>323</v>
      </c>
      <c r="G136" s="13" t="s">
        <v>101</v>
      </c>
      <c r="H136" s="13" t="s">
        <v>19</v>
      </c>
      <c r="I136" s="13" t="s">
        <v>59</v>
      </c>
      <c r="J136" s="16">
        <v>9727.3700000000008</v>
      </c>
      <c r="K136" s="123">
        <v>37</v>
      </c>
      <c r="N136" s="16">
        <v>235120.54</v>
      </c>
    </row>
    <row r="137" spans="1:14">
      <c r="I137" s="13" t="s">
        <v>31</v>
      </c>
      <c r="J137" s="16">
        <v>43297.26</v>
      </c>
      <c r="L137" s="16">
        <v>113609.07</v>
      </c>
      <c r="N137" s="16"/>
    </row>
    <row r="138" spans="1:14">
      <c r="I138" s="13" t="s">
        <v>32</v>
      </c>
      <c r="N138" s="16">
        <v>235120.54</v>
      </c>
    </row>
    <row r="140" spans="1:14">
      <c r="I140" s="13" t="s">
        <v>4</v>
      </c>
      <c r="K140" s="125"/>
      <c r="M140" s="128"/>
      <c r="N140" s="16">
        <v>235120.54</v>
      </c>
    </row>
    <row r="141" spans="1:14">
      <c r="A141" s="11" t="s">
        <v>1941</v>
      </c>
      <c r="B141" s="18">
        <v>42401</v>
      </c>
      <c r="C141" s="13" t="s">
        <v>2812</v>
      </c>
      <c r="D141" s="14">
        <v>1</v>
      </c>
      <c r="E141" s="15" t="s">
        <v>1105</v>
      </c>
      <c r="F141" s="12">
        <v>30491</v>
      </c>
      <c r="G141" s="13" t="s">
        <v>2813</v>
      </c>
      <c r="H141" s="13" t="s">
        <v>24</v>
      </c>
      <c r="I141" s="13" t="s">
        <v>2811</v>
      </c>
      <c r="J141" s="16">
        <v>58770.85</v>
      </c>
      <c r="K141" s="125"/>
      <c r="M141" s="128"/>
      <c r="N141" s="16">
        <f>+N140+J141-L141</f>
        <v>293891.39</v>
      </c>
    </row>
    <row r="142" spans="1:14">
      <c r="A142" s="11" t="s">
        <v>1827</v>
      </c>
      <c r="B142" s="18">
        <v>42405</v>
      </c>
      <c r="C142" s="13" t="s">
        <v>1828</v>
      </c>
      <c r="D142" s="14">
        <v>2</v>
      </c>
      <c r="E142" s="15" t="s">
        <v>99</v>
      </c>
      <c r="F142" s="12">
        <v>59537</v>
      </c>
      <c r="G142" s="13" t="s">
        <v>101</v>
      </c>
      <c r="H142" s="13" t="s">
        <v>19</v>
      </c>
      <c r="I142" s="13" t="s">
        <v>59</v>
      </c>
      <c r="J142" s="16">
        <v>13027.28</v>
      </c>
      <c r="K142" s="125"/>
      <c r="M142" s="128"/>
      <c r="N142" s="16">
        <f t="shared" ref="N142:N146" si="1">+N141+J142-L142</f>
        <v>306918.67000000004</v>
      </c>
    </row>
    <row r="143" spans="1:14">
      <c r="A143" s="11" t="s">
        <v>1829</v>
      </c>
      <c r="B143" s="18">
        <v>42406</v>
      </c>
      <c r="C143" s="13" t="s">
        <v>1830</v>
      </c>
      <c r="D143" s="14">
        <v>2</v>
      </c>
      <c r="E143" s="15" t="s">
        <v>99</v>
      </c>
      <c r="F143" s="12" t="s">
        <v>1831</v>
      </c>
      <c r="G143" s="13" t="s">
        <v>101</v>
      </c>
      <c r="H143" s="13" t="s">
        <v>19</v>
      </c>
      <c r="I143" s="13" t="s">
        <v>59</v>
      </c>
      <c r="J143" s="16">
        <v>29065.55</v>
      </c>
      <c r="K143" s="125"/>
      <c r="M143" s="128"/>
      <c r="N143" s="16">
        <f t="shared" si="1"/>
        <v>335984.22000000003</v>
      </c>
    </row>
    <row r="144" spans="1:14">
      <c r="A144" s="11" t="s">
        <v>1832</v>
      </c>
      <c r="B144" s="18">
        <v>42408</v>
      </c>
      <c r="C144" s="13" t="s">
        <v>1833</v>
      </c>
      <c r="D144" s="14">
        <v>2</v>
      </c>
      <c r="E144" s="15" t="s">
        <v>53</v>
      </c>
      <c r="F144" s="12">
        <v>31254</v>
      </c>
      <c r="G144" s="13" t="s">
        <v>14</v>
      </c>
      <c r="H144" s="13" t="s">
        <v>19</v>
      </c>
      <c r="I144" s="13" t="s">
        <v>59</v>
      </c>
      <c r="K144" s="125"/>
      <c r="L144" s="16">
        <v>72230.559999999998</v>
      </c>
      <c r="M144" s="128">
        <v>35</v>
      </c>
      <c r="N144" s="16">
        <f t="shared" si="1"/>
        <v>263753.66000000003</v>
      </c>
    </row>
    <row r="145" spans="1:14">
      <c r="A145" s="11" t="s">
        <v>1834</v>
      </c>
      <c r="B145" s="18">
        <v>42420</v>
      </c>
      <c r="C145" s="13" t="s">
        <v>1835</v>
      </c>
      <c r="D145" s="14">
        <v>2</v>
      </c>
      <c r="E145" s="15" t="s">
        <v>99</v>
      </c>
      <c r="F145" s="12" t="s">
        <v>1836</v>
      </c>
      <c r="G145" s="13" t="s">
        <v>101</v>
      </c>
      <c r="H145" s="13" t="s">
        <v>19</v>
      </c>
      <c r="I145" s="13" t="s">
        <v>59</v>
      </c>
      <c r="J145" s="16">
        <v>15910.86</v>
      </c>
      <c r="K145" s="125"/>
      <c r="M145" s="128"/>
      <c r="N145" s="16">
        <f t="shared" si="1"/>
        <v>279664.52</v>
      </c>
    </row>
    <row r="146" spans="1:14">
      <c r="A146" s="11" t="s">
        <v>608</v>
      </c>
      <c r="B146" s="18">
        <v>42420</v>
      </c>
      <c r="C146" s="13" t="s">
        <v>1837</v>
      </c>
      <c r="D146" s="14">
        <v>2</v>
      </c>
      <c r="E146" s="15" t="s">
        <v>53</v>
      </c>
      <c r="F146" s="12">
        <v>31452</v>
      </c>
      <c r="G146" s="13" t="s">
        <v>14</v>
      </c>
      <c r="H146" s="13" t="s">
        <v>19</v>
      </c>
      <c r="I146" s="13" t="s">
        <v>59</v>
      </c>
      <c r="K146" s="125"/>
      <c r="L146" s="16">
        <v>183653.66</v>
      </c>
      <c r="M146" s="128">
        <v>36</v>
      </c>
      <c r="N146" s="16">
        <f t="shared" si="1"/>
        <v>96010.860000000015</v>
      </c>
    </row>
    <row r="148" spans="1:14">
      <c r="I148" s="13" t="s">
        <v>4</v>
      </c>
      <c r="N148" s="16">
        <v>96010.860000000015</v>
      </c>
    </row>
    <row r="149" spans="1:14">
      <c r="A149" s="11" t="s">
        <v>1968</v>
      </c>
      <c r="B149" s="18">
        <v>42437</v>
      </c>
      <c r="C149" s="13" t="s">
        <v>1969</v>
      </c>
      <c r="D149" s="14">
        <v>2</v>
      </c>
      <c r="E149" s="15" t="s">
        <v>99</v>
      </c>
      <c r="F149" s="12">
        <v>60199</v>
      </c>
      <c r="G149" s="13" t="s">
        <v>101</v>
      </c>
      <c r="H149" s="13" t="s">
        <v>19</v>
      </c>
      <c r="I149" s="13" t="s">
        <v>59</v>
      </c>
      <c r="J149" s="16">
        <v>18648.939999999999</v>
      </c>
      <c r="N149" s="16">
        <f>+N148+J149-L149</f>
        <v>114659.80000000002</v>
      </c>
    </row>
    <row r="150" spans="1:14">
      <c r="A150" s="11" t="s">
        <v>1970</v>
      </c>
      <c r="B150" s="18">
        <v>42443</v>
      </c>
      <c r="C150" s="13" t="s">
        <v>1971</v>
      </c>
      <c r="D150" s="14">
        <v>2</v>
      </c>
      <c r="E150" s="15" t="s">
        <v>53</v>
      </c>
      <c r="F150" s="12">
        <v>31808</v>
      </c>
      <c r="G150" s="13" t="s">
        <v>14</v>
      </c>
      <c r="H150" s="13" t="s">
        <v>19</v>
      </c>
      <c r="I150" s="13" t="s">
        <v>59</v>
      </c>
      <c r="L150" s="16">
        <v>22976.43</v>
      </c>
      <c r="M150" s="126">
        <v>37</v>
      </c>
      <c r="N150" s="16">
        <f t="shared" ref="N150:N156" si="2">+N149+J150-L150</f>
        <v>91683.370000000024</v>
      </c>
    </row>
    <row r="151" spans="1:14">
      <c r="A151" s="11" t="s">
        <v>1972</v>
      </c>
      <c r="B151" s="18">
        <v>42447</v>
      </c>
      <c r="C151" s="13" t="s">
        <v>1973</v>
      </c>
      <c r="D151" s="14">
        <v>2</v>
      </c>
      <c r="E151" s="15" t="s">
        <v>53</v>
      </c>
      <c r="F151" s="12">
        <v>31877</v>
      </c>
      <c r="G151" s="13" t="s">
        <v>14</v>
      </c>
      <c r="H151" s="13" t="s">
        <v>19</v>
      </c>
      <c r="I151" s="13" t="s">
        <v>59</v>
      </c>
      <c r="L151" s="16">
        <v>373.32</v>
      </c>
      <c r="M151" s="126">
        <v>38</v>
      </c>
      <c r="N151" s="16">
        <f t="shared" si="2"/>
        <v>91310.050000000017</v>
      </c>
    </row>
    <row r="152" spans="1:14">
      <c r="A152" s="11" t="s">
        <v>1299</v>
      </c>
      <c r="B152" s="18">
        <v>42447</v>
      </c>
      <c r="C152" s="13" t="s">
        <v>1973</v>
      </c>
      <c r="D152" s="14">
        <v>2</v>
      </c>
      <c r="E152" s="15" t="s">
        <v>53</v>
      </c>
      <c r="F152" s="12">
        <v>31892</v>
      </c>
      <c r="G152" s="13" t="s">
        <v>14</v>
      </c>
      <c r="H152" s="13" t="s">
        <v>19</v>
      </c>
      <c r="I152" s="13" t="s">
        <v>59</v>
      </c>
      <c r="L152" s="16">
        <v>475.22</v>
      </c>
      <c r="M152" s="126">
        <v>39</v>
      </c>
      <c r="N152" s="16">
        <f t="shared" si="2"/>
        <v>90834.830000000016</v>
      </c>
    </row>
    <row r="153" spans="1:14">
      <c r="A153" s="11" t="s">
        <v>1778</v>
      </c>
      <c r="B153" s="18">
        <v>42448</v>
      </c>
      <c r="C153" s="13" t="s">
        <v>1974</v>
      </c>
      <c r="D153" s="14">
        <v>2</v>
      </c>
      <c r="E153" s="15" t="s">
        <v>99</v>
      </c>
      <c r="F153" s="12">
        <v>59964</v>
      </c>
      <c r="G153" s="13" t="s">
        <v>101</v>
      </c>
      <c r="H153" s="13" t="s">
        <v>19</v>
      </c>
      <c r="I153" s="13" t="s">
        <v>59</v>
      </c>
      <c r="J153" s="16">
        <v>14000.33</v>
      </c>
      <c r="K153" s="123">
        <v>44</v>
      </c>
      <c r="N153" s="16">
        <f t="shared" si="2"/>
        <v>104835.16000000002</v>
      </c>
    </row>
    <row r="154" spans="1:14">
      <c r="A154" s="11" t="s">
        <v>1975</v>
      </c>
      <c r="B154" s="18">
        <v>42448</v>
      </c>
      <c r="C154" s="13" t="s">
        <v>1973</v>
      </c>
      <c r="D154" s="14">
        <v>2</v>
      </c>
      <c r="E154" s="15" t="s">
        <v>53</v>
      </c>
      <c r="F154" s="12">
        <v>31909</v>
      </c>
      <c r="G154" s="13" t="s">
        <v>14</v>
      </c>
      <c r="H154" s="13" t="s">
        <v>19</v>
      </c>
      <c r="I154" s="13" t="s">
        <v>59</v>
      </c>
      <c r="L154" s="16">
        <v>270.27</v>
      </c>
      <c r="M154" s="126">
        <v>40</v>
      </c>
      <c r="N154" s="16">
        <f t="shared" si="2"/>
        <v>104564.89000000001</v>
      </c>
    </row>
    <row r="155" spans="1:14">
      <c r="A155" s="11" t="s">
        <v>1976</v>
      </c>
      <c r="B155" s="18">
        <v>42452</v>
      </c>
      <c r="C155" s="13" t="s">
        <v>1973</v>
      </c>
      <c r="D155" s="14">
        <v>2</v>
      </c>
      <c r="E155" s="15" t="s">
        <v>53</v>
      </c>
      <c r="F155" s="12">
        <v>31930</v>
      </c>
      <c r="G155" s="13" t="s">
        <v>14</v>
      </c>
      <c r="H155" s="13" t="s">
        <v>19</v>
      </c>
      <c r="I155" s="13" t="s">
        <v>59</v>
      </c>
      <c r="L155" s="16">
        <v>574.82000000000005</v>
      </c>
      <c r="M155" s="126">
        <v>41</v>
      </c>
      <c r="N155" s="16">
        <f t="shared" si="2"/>
        <v>103990.07</v>
      </c>
    </row>
    <row r="156" spans="1:14">
      <c r="A156" s="11" t="s">
        <v>1977</v>
      </c>
      <c r="B156" s="18">
        <v>42458</v>
      </c>
      <c r="C156" s="13" t="s">
        <v>1978</v>
      </c>
      <c r="D156" s="14">
        <v>2</v>
      </c>
      <c r="E156" s="15" t="s">
        <v>99</v>
      </c>
      <c r="F156" s="12" t="s">
        <v>1979</v>
      </c>
      <c r="G156" s="13" t="s">
        <v>101</v>
      </c>
      <c r="H156" s="13" t="s">
        <v>19</v>
      </c>
      <c r="I156" s="13" t="s">
        <v>59</v>
      </c>
      <c r="J156" s="16">
        <v>28012.26</v>
      </c>
      <c r="N156" s="16">
        <f t="shared" si="2"/>
        <v>132002.33000000002</v>
      </c>
    </row>
    <row r="157" spans="1:14">
      <c r="N157" s="16"/>
    </row>
    <row r="158" spans="1:14">
      <c r="I158" s="13" t="s">
        <v>4</v>
      </c>
      <c r="N158" s="16">
        <v>132002.32999999999</v>
      </c>
    </row>
    <row r="159" spans="1:14">
      <c r="A159" s="11" t="s">
        <v>2114</v>
      </c>
      <c r="B159" s="18">
        <v>42465</v>
      </c>
      <c r="C159" s="13" t="s">
        <v>2115</v>
      </c>
      <c r="D159" s="14">
        <v>2</v>
      </c>
      <c r="E159" s="15" t="s">
        <v>99</v>
      </c>
      <c r="F159" s="12">
        <v>60879</v>
      </c>
      <c r="G159" s="13" t="s">
        <v>101</v>
      </c>
      <c r="H159" s="13" t="s">
        <v>19</v>
      </c>
      <c r="I159" s="13" t="s">
        <v>59</v>
      </c>
      <c r="J159" s="16">
        <v>7142.79</v>
      </c>
      <c r="K159" s="123">
        <v>45</v>
      </c>
      <c r="N159" s="16">
        <f>+N158+J159-L159</f>
        <v>139145.12</v>
      </c>
    </row>
    <row r="160" spans="1:14">
      <c r="A160" s="11" t="s">
        <v>2116</v>
      </c>
      <c r="B160" s="18">
        <v>42467</v>
      </c>
      <c r="C160" s="13" t="s">
        <v>2117</v>
      </c>
      <c r="D160" s="14">
        <v>2</v>
      </c>
      <c r="E160" s="15" t="s">
        <v>53</v>
      </c>
      <c r="F160" s="12">
        <v>32198</v>
      </c>
      <c r="G160" s="13" t="s">
        <v>14</v>
      </c>
      <c r="H160" s="13" t="s">
        <v>19</v>
      </c>
      <c r="I160" s="13" t="s">
        <v>59</v>
      </c>
      <c r="L160" s="16">
        <v>58003.69</v>
      </c>
      <c r="M160" s="126">
        <v>42</v>
      </c>
      <c r="N160" s="16">
        <f t="shared" ref="N160:N164" si="3">+N159+J160-L160</f>
        <v>81141.429999999993</v>
      </c>
    </row>
    <row r="161" spans="1:14">
      <c r="A161" s="11" t="s">
        <v>1962</v>
      </c>
      <c r="B161" s="18">
        <v>42474</v>
      </c>
      <c r="C161" s="13" t="s">
        <v>2118</v>
      </c>
      <c r="D161" s="14">
        <v>2</v>
      </c>
      <c r="E161" s="15" t="s">
        <v>99</v>
      </c>
      <c r="F161" s="12">
        <v>60047</v>
      </c>
      <c r="G161" s="13" t="s">
        <v>101</v>
      </c>
      <c r="H161" s="13" t="s">
        <v>19</v>
      </c>
      <c r="I161" s="13" t="s">
        <v>59</v>
      </c>
      <c r="J161" s="16">
        <v>51340.160000000003</v>
      </c>
      <c r="N161" s="16">
        <f t="shared" si="3"/>
        <v>132481.59</v>
      </c>
    </row>
    <row r="162" spans="1:14">
      <c r="A162" s="11" t="s">
        <v>2119</v>
      </c>
      <c r="B162" s="18">
        <v>42475</v>
      </c>
      <c r="C162" s="13" t="s">
        <v>2120</v>
      </c>
      <c r="D162" s="14">
        <v>2</v>
      </c>
      <c r="E162" s="15" t="s">
        <v>99</v>
      </c>
      <c r="F162" s="12" t="s">
        <v>2121</v>
      </c>
      <c r="G162" s="13" t="s">
        <v>101</v>
      </c>
      <c r="H162" s="13" t="s">
        <v>19</v>
      </c>
      <c r="I162" s="13" t="s">
        <v>59</v>
      </c>
      <c r="J162" s="16">
        <v>15511.46</v>
      </c>
      <c r="N162" s="16">
        <f t="shared" si="3"/>
        <v>147993.04999999999</v>
      </c>
    </row>
    <row r="163" spans="1:14">
      <c r="A163" s="11" t="s">
        <v>2122</v>
      </c>
      <c r="B163" s="18">
        <v>42479</v>
      </c>
      <c r="C163" s="13" t="s">
        <v>2123</v>
      </c>
      <c r="D163" s="14">
        <v>2</v>
      </c>
      <c r="E163" s="15" t="s">
        <v>53</v>
      </c>
      <c r="F163" s="12">
        <v>32344</v>
      </c>
      <c r="G163" s="13" t="s">
        <v>14</v>
      </c>
      <c r="H163" s="13" t="s">
        <v>19</v>
      </c>
      <c r="I163" s="13" t="s">
        <v>59</v>
      </c>
      <c r="L163" s="16">
        <v>12794.5</v>
      </c>
      <c r="M163" s="126">
        <v>43</v>
      </c>
      <c r="N163" s="16">
        <f t="shared" si="3"/>
        <v>135198.54999999999</v>
      </c>
    </row>
    <row r="164" spans="1:14">
      <c r="A164" s="11" t="s">
        <v>2177</v>
      </c>
      <c r="B164" s="18">
        <v>42485</v>
      </c>
      <c r="C164" s="13" t="s">
        <v>2123</v>
      </c>
      <c r="D164" s="14">
        <v>2</v>
      </c>
      <c r="E164" s="15" t="s">
        <v>53</v>
      </c>
      <c r="F164" s="12">
        <v>32417</v>
      </c>
      <c r="G164" s="13" t="s">
        <v>14</v>
      </c>
      <c r="H164" s="13" t="s">
        <v>19</v>
      </c>
      <c r="I164" s="13" t="s">
        <v>59</v>
      </c>
      <c r="L164" s="16">
        <v>542.61</v>
      </c>
      <c r="N164" s="16">
        <f t="shared" si="3"/>
        <v>134655.94</v>
      </c>
    </row>
    <row r="165" spans="1:14">
      <c r="N165" s="16"/>
    </row>
    <row r="167" spans="1:14">
      <c r="I167" s="13" t="s">
        <v>4</v>
      </c>
      <c r="L167" s="109"/>
      <c r="N167" s="16">
        <v>134655.94</v>
      </c>
    </row>
    <row r="168" spans="1:14">
      <c r="A168" s="11" t="s">
        <v>2231</v>
      </c>
      <c r="B168" s="18">
        <v>42492</v>
      </c>
      <c r="C168" s="13" t="s">
        <v>2232</v>
      </c>
      <c r="D168" s="14">
        <v>2</v>
      </c>
      <c r="E168" s="15" t="s">
        <v>53</v>
      </c>
      <c r="F168" s="12">
        <v>32585</v>
      </c>
      <c r="G168" s="13" t="s">
        <v>14</v>
      </c>
      <c r="H168" s="13" t="s">
        <v>19</v>
      </c>
      <c r="I168" s="13" t="s">
        <v>59</v>
      </c>
      <c r="L168" s="109">
        <v>14000.33</v>
      </c>
      <c r="M168" s="126">
        <v>44</v>
      </c>
      <c r="N168" s="16">
        <f>+N167+J168-L168</f>
        <v>120655.61</v>
      </c>
    </row>
    <row r="169" spans="1:14">
      <c r="A169" s="11" t="s">
        <v>2233</v>
      </c>
      <c r="B169" s="18">
        <v>42493</v>
      </c>
      <c r="C169" s="13">
        <v>60879</v>
      </c>
      <c r="D169" s="14">
        <v>2</v>
      </c>
      <c r="E169" s="15" t="s">
        <v>53</v>
      </c>
      <c r="F169" s="12">
        <v>32614</v>
      </c>
      <c r="G169" s="13" t="s">
        <v>14</v>
      </c>
      <c r="H169" s="13" t="s">
        <v>19</v>
      </c>
      <c r="I169" s="13" t="s">
        <v>59</v>
      </c>
      <c r="L169" s="109">
        <v>7142.79</v>
      </c>
      <c r="M169" s="126">
        <v>45</v>
      </c>
      <c r="N169" s="16">
        <f t="shared" ref="N169:N176" si="4">+N168+J169-L169</f>
        <v>113512.82</v>
      </c>
    </row>
    <row r="170" spans="1:14">
      <c r="A170" s="11" t="s">
        <v>2234</v>
      </c>
      <c r="B170" s="18">
        <v>42495</v>
      </c>
      <c r="C170" s="13">
        <v>60199</v>
      </c>
      <c r="D170" s="14">
        <v>2</v>
      </c>
      <c r="E170" s="15" t="s">
        <v>53</v>
      </c>
      <c r="F170" s="12">
        <v>32626</v>
      </c>
      <c r="G170" s="13" t="s">
        <v>14</v>
      </c>
      <c r="H170" s="13" t="s">
        <v>19</v>
      </c>
      <c r="I170" s="13" t="s">
        <v>59</v>
      </c>
      <c r="L170" s="109">
        <v>17901.75</v>
      </c>
      <c r="M170" s="126">
        <v>46</v>
      </c>
      <c r="N170" s="16">
        <f t="shared" si="4"/>
        <v>95611.07</v>
      </c>
    </row>
    <row r="171" spans="1:14">
      <c r="A171" s="11" t="s">
        <v>695</v>
      </c>
      <c r="B171" s="18">
        <v>42496</v>
      </c>
      <c r="C171" s="13" t="s">
        <v>2235</v>
      </c>
      <c r="D171" s="14">
        <v>2</v>
      </c>
      <c r="E171" s="15" t="s">
        <v>53</v>
      </c>
      <c r="F171" s="12">
        <v>32642</v>
      </c>
      <c r="G171" s="13" t="s">
        <v>14</v>
      </c>
      <c r="H171" s="13" t="s">
        <v>19</v>
      </c>
      <c r="I171" s="13" t="s">
        <v>59</v>
      </c>
      <c r="L171" s="109">
        <v>747.19</v>
      </c>
      <c r="M171" s="126">
        <v>46</v>
      </c>
      <c r="N171" s="16">
        <f t="shared" si="4"/>
        <v>94863.88</v>
      </c>
    </row>
    <row r="172" spans="1:14">
      <c r="A172" s="11" t="s">
        <v>2236</v>
      </c>
      <c r="B172" s="18">
        <v>42499</v>
      </c>
      <c r="C172" s="13" t="s">
        <v>2237</v>
      </c>
      <c r="D172" s="14">
        <v>2</v>
      </c>
      <c r="E172" s="15" t="s">
        <v>53</v>
      </c>
      <c r="F172" s="12">
        <v>32686</v>
      </c>
      <c r="G172" s="13" t="s">
        <v>14</v>
      </c>
      <c r="H172" s="13" t="s">
        <v>19</v>
      </c>
      <c r="I172" s="13" t="s">
        <v>59</v>
      </c>
      <c r="L172" s="109">
        <v>28012.26</v>
      </c>
      <c r="N172" s="16">
        <f t="shared" si="4"/>
        <v>66851.62000000001</v>
      </c>
    </row>
    <row r="173" spans="1:14">
      <c r="A173" s="11" t="s">
        <v>1692</v>
      </c>
      <c r="B173" s="18">
        <v>42501</v>
      </c>
      <c r="C173" s="13" t="s">
        <v>2238</v>
      </c>
      <c r="D173" s="14">
        <v>2</v>
      </c>
      <c r="E173" s="15" t="s">
        <v>53</v>
      </c>
      <c r="F173" s="12">
        <v>32712</v>
      </c>
      <c r="G173" s="13" t="s">
        <v>14</v>
      </c>
      <c r="H173" s="13" t="s">
        <v>19</v>
      </c>
      <c r="I173" s="13" t="s">
        <v>59</v>
      </c>
      <c r="L173" s="109">
        <v>15511.46</v>
      </c>
      <c r="N173" s="16">
        <f t="shared" si="4"/>
        <v>51340.160000000011</v>
      </c>
    </row>
    <row r="174" spans="1:14">
      <c r="A174" s="11" t="s">
        <v>2239</v>
      </c>
      <c r="B174" s="18">
        <v>42513</v>
      </c>
      <c r="C174" s="13" t="s">
        <v>2240</v>
      </c>
      <c r="D174" s="14">
        <v>2</v>
      </c>
      <c r="E174" s="15" t="s">
        <v>53</v>
      </c>
      <c r="F174" s="12">
        <v>32917</v>
      </c>
      <c r="G174" s="13" t="s">
        <v>14</v>
      </c>
      <c r="H174" s="13" t="s">
        <v>19</v>
      </c>
      <c r="I174" s="13" t="s">
        <v>59</v>
      </c>
      <c r="L174" s="109">
        <v>51340.160000000003</v>
      </c>
      <c r="N174" s="16">
        <f t="shared" si="4"/>
        <v>0</v>
      </c>
    </row>
    <row r="175" spans="1:14">
      <c r="A175" s="11" t="s">
        <v>2241</v>
      </c>
      <c r="B175" s="18">
        <v>42517</v>
      </c>
      <c r="C175" s="13" t="s">
        <v>2242</v>
      </c>
      <c r="D175" s="14">
        <v>2</v>
      </c>
      <c r="E175" s="15" t="s">
        <v>99</v>
      </c>
      <c r="F175" s="12" t="s">
        <v>2243</v>
      </c>
      <c r="G175" s="13" t="s">
        <v>101</v>
      </c>
      <c r="H175" s="13" t="s">
        <v>19</v>
      </c>
      <c r="I175" s="13" t="s">
        <v>59</v>
      </c>
      <c r="J175" s="16">
        <v>39762.19</v>
      </c>
      <c r="L175" s="109"/>
      <c r="N175" s="16">
        <f t="shared" si="4"/>
        <v>39762.19</v>
      </c>
    </row>
    <row r="176" spans="1:14">
      <c r="A176" s="11" t="s">
        <v>2244</v>
      </c>
      <c r="B176" s="18">
        <v>42521</v>
      </c>
      <c r="C176" s="13" t="s">
        <v>2245</v>
      </c>
      <c r="D176" s="14">
        <v>2</v>
      </c>
      <c r="E176" s="15" t="s">
        <v>99</v>
      </c>
      <c r="F176" s="12" t="s">
        <v>2246</v>
      </c>
      <c r="G176" s="13" t="s">
        <v>101</v>
      </c>
      <c r="H176" s="13" t="s">
        <v>19</v>
      </c>
      <c r="I176" s="13" t="s">
        <v>59</v>
      </c>
      <c r="J176" s="16">
        <v>12153.67</v>
      </c>
      <c r="L176" s="109"/>
      <c r="N176" s="16">
        <f t="shared" si="4"/>
        <v>51915.86</v>
      </c>
    </row>
    <row r="178" spans="1:14">
      <c r="I178" s="13" t="s">
        <v>4</v>
      </c>
      <c r="L178" s="109"/>
      <c r="N178" s="16">
        <v>51915.86</v>
      </c>
    </row>
    <row r="179" spans="1:14">
      <c r="A179" s="11" t="s">
        <v>2350</v>
      </c>
      <c r="B179" s="18">
        <v>42528</v>
      </c>
      <c r="C179" s="13" t="s">
        <v>2351</v>
      </c>
      <c r="D179" s="14">
        <v>2</v>
      </c>
      <c r="E179" s="15" t="s">
        <v>99</v>
      </c>
      <c r="F179" s="12" t="s">
        <v>2352</v>
      </c>
      <c r="G179" s="13" t="s">
        <v>101</v>
      </c>
      <c r="H179" s="13" t="s">
        <v>19</v>
      </c>
      <c r="I179" s="13" t="s">
        <v>59</v>
      </c>
      <c r="J179" s="16">
        <v>17179.38</v>
      </c>
      <c r="L179" s="109"/>
      <c r="N179" s="16">
        <f>+N178+J179-L179</f>
        <v>69095.240000000005</v>
      </c>
    </row>
    <row r="180" spans="1:14">
      <c r="A180" s="11" t="s">
        <v>2353</v>
      </c>
      <c r="B180" s="18">
        <v>42529</v>
      </c>
      <c r="C180" s="13" t="s">
        <v>2354</v>
      </c>
      <c r="D180" s="14">
        <v>2</v>
      </c>
      <c r="E180" s="15" t="s">
        <v>99</v>
      </c>
      <c r="F180" s="12" t="s">
        <v>2355</v>
      </c>
      <c r="G180" s="13" t="s">
        <v>101</v>
      </c>
      <c r="H180" s="13" t="s">
        <v>19</v>
      </c>
      <c r="I180" s="13" t="s">
        <v>59</v>
      </c>
      <c r="J180" s="16">
        <v>10212.73</v>
      </c>
      <c r="L180" s="109"/>
      <c r="N180" s="16">
        <f t="shared" ref="N180:N182" si="5">+N179+J180-L180</f>
        <v>79307.97</v>
      </c>
    </row>
    <row r="181" spans="1:14">
      <c r="A181" s="11" t="s">
        <v>1692</v>
      </c>
      <c r="B181" s="18">
        <v>42530</v>
      </c>
      <c r="C181" s="13" t="s">
        <v>2356</v>
      </c>
      <c r="D181" s="14">
        <v>2</v>
      </c>
      <c r="E181" s="15" t="s">
        <v>99</v>
      </c>
      <c r="F181" s="12" t="s">
        <v>2357</v>
      </c>
      <c r="G181" s="13" t="s">
        <v>101</v>
      </c>
      <c r="H181" s="13" t="s">
        <v>19</v>
      </c>
      <c r="I181" s="13" t="s">
        <v>59</v>
      </c>
      <c r="J181" s="16">
        <v>12672.21</v>
      </c>
      <c r="K181" s="123">
        <v>48</v>
      </c>
      <c r="L181" s="109"/>
      <c r="N181" s="16">
        <f t="shared" si="5"/>
        <v>91980.18</v>
      </c>
    </row>
    <row r="182" spans="1:14">
      <c r="A182" s="11" t="s">
        <v>249</v>
      </c>
      <c r="B182" s="18">
        <v>42548</v>
      </c>
      <c r="C182" s="13" t="s">
        <v>2817</v>
      </c>
      <c r="D182" s="14">
        <v>2</v>
      </c>
      <c r="E182" s="15" t="s">
        <v>99</v>
      </c>
      <c r="F182" s="12" t="s">
        <v>2816</v>
      </c>
      <c r="G182" s="13" t="s">
        <v>101</v>
      </c>
      <c r="H182" s="13" t="s">
        <v>19</v>
      </c>
      <c r="I182" s="13" t="s">
        <v>59</v>
      </c>
      <c r="J182" s="16">
        <v>17617.2</v>
      </c>
      <c r="L182" s="109"/>
      <c r="N182" s="16">
        <f t="shared" si="5"/>
        <v>109597.37999999999</v>
      </c>
    </row>
    <row r="183" spans="1:14">
      <c r="L183" s="109"/>
      <c r="N183" s="16"/>
    </row>
    <row r="185" spans="1:14">
      <c r="I185" s="13" t="s">
        <v>4</v>
      </c>
      <c r="L185" s="109"/>
      <c r="N185" s="16">
        <v>109597.38</v>
      </c>
    </row>
    <row r="186" spans="1:14">
      <c r="A186" s="11" t="s">
        <v>1351</v>
      </c>
      <c r="B186" s="18">
        <v>42558</v>
      </c>
      <c r="C186" s="13" t="s">
        <v>2478</v>
      </c>
      <c r="D186" s="14">
        <v>2</v>
      </c>
      <c r="E186" s="15" t="s">
        <v>53</v>
      </c>
      <c r="F186" s="12">
        <v>33745</v>
      </c>
      <c r="G186" s="13" t="s">
        <v>14</v>
      </c>
      <c r="H186" s="13" t="s">
        <v>19</v>
      </c>
      <c r="I186" s="13" t="s">
        <v>59</v>
      </c>
      <c r="L186" s="109">
        <v>39762.19</v>
      </c>
      <c r="N186" s="16">
        <f>+N185+J186-L186</f>
        <v>69835.19</v>
      </c>
    </row>
    <row r="187" spans="1:14">
      <c r="A187" s="11" t="s">
        <v>2479</v>
      </c>
      <c r="B187" s="18">
        <v>42564</v>
      </c>
      <c r="C187" s="13" t="s">
        <v>2480</v>
      </c>
      <c r="D187" s="14">
        <v>2</v>
      </c>
      <c r="E187" s="15" t="s">
        <v>53</v>
      </c>
      <c r="F187" s="12">
        <v>33798</v>
      </c>
      <c r="G187" s="13" t="s">
        <v>14</v>
      </c>
      <c r="H187" s="13" t="s">
        <v>19</v>
      </c>
      <c r="I187" s="13" t="s">
        <v>59</v>
      </c>
      <c r="L187" s="109">
        <v>10212.73</v>
      </c>
      <c r="N187" s="16">
        <f t="shared" ref="N187:N191" si="6">+N186+J187-L187</f>
        <v>59622.460000000006</v>
      </c>
    </row>
    <row r="188" spans="1:14">
      <c r="A188" s="11" t="s">
        <v>2481</v>
      </c>
      <c r="B188" s="18">
        <v>42569</v>
      </c>
      <c r="C188" s="13" t="s">
        <v>2482</v>
      </c>
      <c r="D188" s="14">
        <v>2</v>
      </c>
      <c r="E188" s="15" t="s">
        <v>99</v>
      </c>
      <c r="F188" s="12" t="s">
        <v>2483</v>
      </c>
      <c r="G188" s="13" t="s">
        <v>101</v>
      </c>
      <c r="H188" s="13" t="s">
        <v>19</v>
      </c>
      <c r="I188" s="13" t="s">
        <v>59</v>
      </c>
      <c r="J188" s="16">
        <v>8160.48</v>
      </c>
      <c r="K188" s="123">
        <v>49</v>
      </c>
      <c r="L188" s="109"/>
      <c r="N188" s="16">
        <f t="shared" si="6"/>
        <v>67782.94</v>
      </c>
    </row>
    <row r="189" spans="1:14">
      <c r="A189" s="11" t="s">
        <v>223</v>
      </c>
      <c r="B189" s="18">
        <v>42569</v>
      </c>
      <c r="C189" s="13" t="s">
        <v>2484</v>
      </c>
      <c r="D189" s="14">
        <v>2</v>
      </c>
      <c r="E189" s="15" t="s">
        <v>53</v>
      </c>
      <c r="F189" s="12">
        <v>33904</v>
      </c>
      <c r="G189" s="13" t="s">
        <v>14</v>
      </c>
      <c r="H189" s="13" t="s">
        <v>19</v>
      </c>
      <c r="I189" s="13" t="s">
        <v>59</v>
      </c>
      <c r="L189" s="109">
        <v>17179.38</v>
      </c>
      <c r="N189" s="16">
        <f t="shared" si="6"/>
        <v>50603.56</v>
      </c>
    </row>
    <row r="190" spans="1:14">
      <c r="A190" s="11" t="s">
        <v>2485</v>
      </c>
      <c r="B190" s="18">
        <v>42579</v>
      </c>
      <c r="C190" s="13" t="s">
        <v>2486</v>
      </c>
      <c r="D190" s="14">
        <v>2</v>
      </c>
      <c r="E190" s="15" t="s">
        <v>99</v>
      </c>
      <c r="F190" s="12" t="s">
        <v>2487</v>
      </c>
      <c r="G190" s="13" t="s">
        <v>101</v>
      </c>
      <c r="H190" s="13" t="s">
        <v>19</v>
      </c>
      <c r="I190" s="13" t="s">
        <v>59</v>
      </c>
      <c r="J190" s="16">
        <v>11241.53</v>
      </c>
      <c r="L190" s="109"/>
      <c r="N190" s="16">
        <f t="shared" si="6"/>
        <v>61845.09</v>
      </c>
    </row>
    <row r="191" spans="1:14">
      <c r="A191" s="11" t="s">
        <v>2488</v>
      </c>
      <c r="B191" s="18">
        <v>42581</v>
      </c>
      <c r="C191" s="13" t="s">
        <v>2489</v>
      </c>
      <c r="D191" s="14">
        <v>2</v>
      </c>
      <c r="E191" s="15" t="s">
        <v>99</v>
      </c>
      <c r="F191" s="12" t="s">
        <v>2490</v>
      </c>
      <c r="G191" s="13" t="s">
        <v>101</v>
      </c>
      <c r="H191" s="13" t="s">
        <v>19</v>
      </c>
      <c r="I191" s="13" t="s">
        <v>59</v>
      </c>
      <c r="J191" s="16">
        <v>13563.04</v>
      </c>
      <c r="K191" s="123">
        <v>47</v>
      </c>
      <c r="L191" s="109"/>
      <c r="N191" s="16">
        <f t="shared" si="6"/>
        <v>75408.13</v>
      </c>
    </row>
    <row r="192" spans="1:14">
      <c r="L192" s="109"/>
      <c r="N192" s="16"/>
    </row>
    <row r="193" spans="1:14">
      <c r="L193" s="109"/>
      <c r="N193" s="16"/>
    </row>
    <row r="195" spans="1:14">
      <c r="I195" s="13" t="s">
        <v>4</v>
      </c>
      <c r="L195" s="14"/>
      <c r="N195" s="16">
        <v>75408.13</v>
      </c>
    </row>
    <row r="196" spans="1:14">
      <c r="A196" s="11" t="s">
        <v>2535</v>
      </c>
      <c r="B196" s="18">
        <v>42585</v>
      </c>
      <c r="C196" s="13" t="s">
        <v>2489</v>
      </c>
      <c r="D196" s="14">
        <v>2</v>
      </c>
      <c r="E196" s="15" t="s">
        <v>880</v>
      </c>
      <c r="F196" s="12" t="s">
        <v>2490</v>
      </c>
      <c r="G196" s="13" t="s">
        <v>881</v>
      </c>
      <c r="H196" s="13" t="s">
        <v>15</v>
      </c>
      <c r="I196" s="13" t="s">
        <v>59</v>
      </c>
      <c r="L196" s="122">
        <v>13563.04</v>
      </c>
      <c r="M196" s="126">
        <v>47</v>
      </c>
      <c r="N196" s="16">
        <f>+N195+J196-L196</f>
        <v>61845.090000000004</v>
      </c>
    </row>
    <row r="197" spans="1:14">
      <c r="A197" s="11" t="s">
        <v>2536</v>
      </c>
      <c r="B197" s="18">
        <v>42585</v>
      </c>
      <c r="C197" s="13" t="s">
        <v>2489</v>
      </c>
      <c r="D197" s="14">
        <v>2</v>
      </c>
      <c r="E197" s="15" t="s">
        <v>99</v>
      </c>
      <c r="F197" s="12">
        <v>64596</v>
      </c>
      <c r="H197" s="13" t="s">
        <v>19</v>
      </c>
      <c r="I197" s="13" t="s">
        <v>59</v>
      </c>
      <c r="J197" s="16">
        <v>16249.31</v>
      </c>
      <c r="L197" s="14"/>
      <c r="N197" s="16">
        <f t="shared" ref="N197:N201" si="7">+N196+J197-L197</f>
        <v>78094.400000000009</v>
      </c>
    </row>
    <row r="198" spans="1:14">
      <c r="A198" s="11" t="s">
        <v>2537</v>
      </c>
      <c r="B198" s="18">
        <v>42594</v>
      </c>
      <c r="C198" s="13" t="s">
        <v>2538</v>
      </c>
      <c r="D198" s="14">
        <v>2</v>
      </c>
      <c r="E198" s="15" t="s">
        <v>53</v>
      </c>
      <c r="F198" s="12">
        <v>34378</v>
      </c>
      <c r="G198" s="13" t="s">
        <v>14</v>
      </c>
      <c r="H198" s="13" t="s">
        <v>19</v>
      </c>
      <c r="I198" s="13" t="s">
        <v>59</v>
      </c>
      <c r="L198" s="122">
        <v>17617.2</v>
      </c>
      <c r="N198" s="16">
        <f t="shared" si="7"/>
        <v>60477.200000000012</v>
      </c>
    </row>
    <row r="199" spans="1:14">
      <c r="A199" s="11" t="s">
        <v>2539</v>
      </c>
      <c r="B199" s="18">
        <v>42600</v>
      </c>
      <c r="C199" s="13" t="s">
        <v>2540</v>
      </c>
      <c r="D199" s="14">
        <v>2</v>
      </c>
      <c r="E199" s="15" t="s">
        <v>53</v>
      </c>
      <c r="F199" s="12">
        <v>34455</v>
      </c>
      <c r="G199" s="13" t="s">
        <v>14</v>
      </c>
      <c r="H199" s="13" t="s">
        <v>19</v>
      </c>
      <c r="I199" s="13" t="s">
        <v>59</v>
      </c>
      <c r="L199" s="122">
        <v>12672.21</v>
      </c>
      <c r="M199" s="126">
        <v>48</v>
      </c>
      <c r="N199" s="16">
        <f t="shared" si="7"/>
        <v>47804.990000000013</v>
      </c>
    </row>
    <row r="200" spans="1:14">
      <c r="A200" s="11" t="s">
        <v>2541</v>
      </c>
      <c r="B200" s="18">
        <v>42606</v>
      </c>
      <c r="C200" s="13" t="s">
        <v>2542</v>
      </c>
      <c r="D200" s="14">
        <v>2</v>
      </c>
      <c r="E200" s="15" t="s">
        <v>53</v>
      </c>
      <c r="F200" s="12">
        <v>34550</v>
      </c>
      <c r="G200" s="13" t="s">
        <v>14</v>
      </c>
      <c r="H200" s="13" t="s">
        <v>19</v>
      </c>
      <c r="I200" s="13" t="s">
        <v>59</v>
      </c>
      <c r="L200" s="122">
        <v>8160.48</v>
      </c>
      <c r="M200" s="126">
        <v>49</v>
      </c>
      <c r="N200" s="16">
        <f t="shared" si="7"/>
        <v>39644.510000000009</v>
      </c>
    </row>
    <row r="201" spans="1:14">
      <c r="A201" s="11" t="s">
        <v>2543</v>
      </c>
      <c r="B201" s="18">
        <v>42613</v>
      </c>
      <c r="C201" s="13" t="s">
        <v>2544</v>
      </c>
      <c r="D201" s="14">
        <v>2</v>
      </c>
      <c r="E201" s="15" t="s">
        <v>99</v>
      </c>
      <c r="F201" s="12" t="s">
        <v>2545</v>
      </c>
      <c r="G201" s="13" t="s">
        <v>101</v>
      </c>
      <c r="H201" s="13" t="s">
        <v>19</v>
      </c>
      <c r="I201" s="13" t="s">
        <v>59</v>
      </c>
      <c r="J201" s="16">
        <v>12368.29</v>
      </c>
      <c r="L201" s="11"/>
      <c r="N201" s="16">
        <f t="shared" si="7"/>
        <v>52012.80000000001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4:S850"/>
  <sheetViews>
    <sheetView topLeftCell="A788" workbookViewId="0">
      <selection activeCell="J804" sqref="J804:J848"/>
    </sheetView>
  </sheetViews>
  <sheetFormatPr baseColWidth="10" defaultRowHeight="11.25"/>
  <cols>
    <col min="1" max="3" width="11.42578125" style="2"/>
    <col min="4" max="4" width="1.85546875" style="2" bestFit="1" customWidth="1"/>
    <col min="5" max="5" width="8" style="2" bestFit="1" customWidth="1"/>
    <col min="6" max="6" width="7.42578125" style="112" bestFit="1" customWidth="1"/>
    <col min="7" max="7" width="20.28515625" style="2" bestFit="1" customWidth="1"/>
    <col min="8" max="8" width="11.42578125" style="2"/>
    <col min="9" max="9" width="32.85546875" style="2" bestFit="1" customWidth="1"/>
    <col min="10" max="10" width="11.140625" style="3" customWidth="1"/>
    <col min="11" max="11" width="4.42578125" style="114" bestFit="1" customWidth="1"/>
    <col min="12" max="12" width="10.85546875" style="40" bestFit="1" customWidth="1"/>
    <col min="13" max="13" width="3.28515625" style="41" customWidth="1"/>
    <col min="14" max="14" width="11.42578125" style="3"/>
    <col min="15" max="16384" width="11.42578125" style="2"/>
  </cols>
  <sheetData>
    <row r="4" spans="1:18">
      <c r="A4" s="1" t="s">
        <v>0</v>
      </c>
      <c r="B4" s="6"/>
    </row>
    <row r="5" spans="1:18">
      <c r="A5" s="1" t="s">
        <v>1</v>
      </c>
      <c r="B5" s="6"/>
    </row>
    <row r="6" spans="1:18">
      <c r="A6" s="1" t="s">
        <v>324</v>
      </c>
      <c r="B6" s="6"/>
    </row>
    <row r="7" spans="1:18">
      <c r="A7" s="1"/>
      <c r="B7" s="6"/>
    </row>
    <row r="8" spans="1:18">
      <c r="A8" s="1"/>
      <c r="B8" s="6"/>
    </row>
    <row r="9" spans="1:18">
      <c r="A9" s="1"/>
      <c r="B9" s="6"/>
    </row>
    <row r="10" spans="1:18">
      <c r="A10" s="2" t="s">
        <v>325</v>
      </c>
      <c r="B10" s="6"/>
    </row>
    <row r="11" spans="1:18">
      <c r="B11" s="6"/>
    </row>
    <row r="12" spans="1:18">
      <c r="B12" s="6"/>
      <c r="I12" s="2" t="s">
        <v>4</v>
      </c>
      <c r="K12" s="115"/>
      <c r="L12" s="103"/>
      <c r="M12" s="43"/>
      <c r="N12" s="3">
        <v>37164.730000000003</v>
      </c>
    </row>
    <row r="13" spans="1:18">
      <c r="A13" s="2" t="s">
        <v>326</v>
      </c>
      <c r="B13" s="6">
        <v>41281</v>
      </c>
      <c r="C13" s="2" t="s">
        <v>327</v>
      </c>
      <c r="D13" s="2">
        <v>2</v>
      </c>
      <c r="E13" s="2" t="s">
        <v>192</v>
      </c>
      <c r="F13" s="112" t="s">
        <v>328</v>
      </c>
      <c r="G13" s="2" t="s">
        <v>35</v>
      </c>
      <c r="H13" s="2" t="s">
        <v>15</v>
      </c>
      <c r="I13" s="2" t="s">
        <v>329</v>
      </c>
      <c r="K13" s="115"/>
      <c r="L13" s="103">
        <v>14072.68</v>
      </c>
      <c r="M13" s="43"/>
      <c r="N13" s="3">
        <v>23092.05</v>
      </c>
    </row>
    <row r="14" spans="1:18">
      <c r="A14" s="2" t="s">
        <v>330</v>
      </c>
      <c r="B14" s="6">
        <v>41283</v>
      </c>
      <c r="C14" s="2" t="s">
        <v>327</v>
      </c>
      <c r="D14" s="2">
        <v>2</v>
      </c>
      <c r="E14" s="2" t="s">
        <v>65</v>
      </c>
      <c r="F14" s="112" t="s">
        <v>331</v>
      </c>
      <c r="G14" s="2" t="s">
        <v>8</v>
      </c>
      <c r="H14" s="2" t="s">
        <v>19</v>
      </c>
      <c r="I14" s="2" t="s">
        <v>329</v>
      </c>
      <c r="J14" s="3">
        <v>16706.62</v>
      </c>
      <c r="K14" s="115">
        <v>1</v>
      </c>
      <c r="L14" s="103"/>
      <c r="M14" s="43"/>
      <c r="N14" s="3">
        <v>39798.67</v>
      </c>
    </row>
    <row r="15" spans="1:18">
      <c r="A15" s="2" t="s">
        <v>332</v>
      </c>
      <c r="B15" s="6">
        <v>41284</v>
      </c>
      <c r="C15" s="2" t="s">
        <v>12</v>
      </c>
      <c r="D15" s="2">
        <v>2</v>
      </c>
      <c r="E15" s="2" t="s">
        <v>53</v>
      </c>
      <c r="F15" s="112">
        <v>18296</v>
      </c>
      <c r="G15" s="2" t="s">
        <v>14</v>
      </c>
      <c r="H15" s="2" t="s">
        <v>15</v>
      </c>
      <c r="I15" s="2" t="s">
        <v>333</v>
      </c>
      <c r="K15" s="115"/>
      <c r="L15" s="103">
        <v>4436.7700000000004</v>
      </c>
      <c r="M15" s="43"/>
      <c r="N15" s="3">
        <v>35361.9</v>
      </c>
      <c r="O15" s="2" t="s">
        <v>334</v>
      </c>
      <c r="P15" s="3">
        <v>4436.7700000000004</v>
      </c>
      <c r="R15" s="3"/>
    </row>
    <row r="16" spans="1:18">
      <c r="A16" s="2" t="s">
        <v>335</v>
      </c>
      <c r="B16" s="6">
        <v>41286</v>
      </c>
      <c r="C16" s="2" t="s">
        <v>336</v>
      </c>
      <c r="D16" s="2">
        <v>2</v>
      </c>
      <c r="E16" s="2" t="s">
        <v>65</v>
      </c>
      <c r="F16" s="112" t="s">
        <v>337</v>
      </c>
      <c r="G16" s="2" t="s">
        <v>8</v>
      </c>
      <c r="H16" s="2" t="s">
        <v>19</v>
      </c>
      <c r="I16" s="2" t="s">
        <v>329</v>
      </c>
      <c r="J16" s="3">
        <v>19238.599999999999</v>
      </c>
      <c r="K16" s="115">
        <v>5</v>
      </c>
      <c r="L16" s="103"/>
      <c r="M16" s="43"/>
      <c r="N16" s="3">
        <v>54600.5</v>
      </c>
    </row>
    <row r="17" spans="1:16">
      <c r="A17" s="2" t="s">
        <v>338</v>
      </c>
      <c r="B17" s="6">
        <v>41289</v>
      </c>
      <c r="C17" s="2" t="s">
        <v>12</v>
      </c>
      <c r="D17" s="2">
        <v>2</v>
      </c>
      <c r="E17" s="2" t="s">
        <v>53</v>
      </c>
      <c r="F17" s="112">
        <v>18333</v>
      </c>
      <c r="G17" s="2" t="s">
        <v>14</v>
      </c>
      <c r="H17" s="2" t="s">
        <v>15</v>
      </c>
      <c r="I17" s="2" t="s">
        <v>329</v>
      </c>
      <c r="K17" s="115"/>
      <c r="L17" s="103">
        <v>16706.62</v>
      </c>
      <c r="M17" s="43">
        <v>1</v>
      </c>
      <c r="N17" s="3">
        <v>37893.879999999997</v>
      </c>
    </row>
    <row r="18" spans="1:16">
      <c r="A18" s="2" t="s">
        <v>339</v>
      </c>
      <c r="B18" s="6">
        <v>41292</v>
      </c>
      <c r="C18" s="2" t="s">
        <v>340</v>
      </c>
      <c r="D18" s="2">
        <v>2</v>
      </c>
      <c r="E18" s="2" t="s">
        <v>65</v>
      </c>
      <c r="F18" s="112" t="s">
        <v>341</v>
      </c>
      <c r="G18" s="2" t="s">
        <v>8</v>
      </c>
      <c r="H18" s="2" t="s">
        <v>19</v>
      </c>
      <c r="I18" s="2" t="s">
        <v>329</v>
      </c>
      <c r="J18" s="3">
        <v>24466.23</v>
      </c>
      <c r="K18" s="115">
        <v>2</v>
      </c>
      <c r="L18" s="103"/>
      <c r="M18" s="43"/>
      <c r="N18" s="3">
        <v>62360.11</v>
      </c>
    </row>
    <row r="19" spans="1:16">
      <c r="A19" s="2" t="s">
        <v>342</v>
      </c>
      <c r="B19" s="6">
        <v>41297</v>
      </c>
      <c r="C19" s="2" t="s">
        <v>12</v>
      </c>
      <c r="D19" s="2">
        <v>2</v>
      </c>
      <c r="E19" s="2" t="s">
        <v>53</v>
      </c>
      <c r="F19" s="112">
        <v>18403</v>
      </c>
      <c r="G19" s="2" t="s">
        <v>14</v>
      </c>
      <c r="H19" s="2" t="s">
        <v>15</v>
      </c>
      <c r="I19" s="2" t="s">
        <v>329</v>
      </c>
      <c r="K19" s="115"/>
      <c r="L19" s="103">
        <v>12102.88</v>
      </c>
      <c r="M19" s="43"/>
      <c r="N19" s="3">
        <v>50257.23</v>
      </c>
      <c r="O19" s="2" t="s">
        <v>343</v>
      </c>
      <c r="P19" s="44">
        <v>12102.88</v>
      </c>
    </row>
    <row r="20" spans="1:16">
      <c r="A20" s="2" t="s">
        <v>344</v>
      </c>
      <c r="B20" s="6">
        <v>41302</v>
      </c>
      <c r="C20" s="2" t="s">
        <v>12</v>
      </c>
      <c r="D20" s="2">
        <v>2</v>
      </c>
      <c r="E20" s="2" t="s">
        <v>53</v>
      </c>
      <c r="F20" s="112">
        <v>18446</v>
      </c>
      <c r="G20" s="2" t="s">
        <v>14</v>
      </c>
      <c r="H20" s="2" t="s">
        <v>15</v>
      </c>
      <c r="I20" s="2" t="s">
        <v>329</v>
      </c>
      <c r="K20" s="115"/>
      <c r="L20" s="103">
        <v>24466.23</v>
      </c>
      <c r="M20" s="43">
        <v>2</v>
      </c>
      <c r="N20" s="3">
        <v>25791</v>
      </c>
    </row>
    <row r="21" spans="1:16">
      <c r="A21" s="2" t="s">
        <v>345</v>
      </c>
      <c r="B21" s="6">
        <v>41303</v>
      </c>
      <c r="C21" s="2" t="s">
        <v>346</v>
      </c>
      <c r="D21" s="2">
        <v>2</v>
      </c>
      <c r="E21" s="2" t="s">
        <v>65</v>
      </c>
      <c r="F21" s="112" t="s">
        <v>347</v>
      </c>
      <c r="G21" s="2" t="s">
        <v>8</v>
      </c>
      <c r="H21" s="2" t="s">
        <v>19</v>
      </c>
      <c r="I21" s="2" t="s">
        <v>329</v>
      </c>
      <c r="J21" s="3">
        <v>11908.71</v>
      </c>
      <c r="K21" s="115">
        <v>3</v>
      </c>
      <c r="L21" s="103"/>
      <c r="M21" s="43"/>
      <c r="N21" s="3">
        <v>37699.71</v>
      </c>
    </row>
    <row r="22" spans="1:16">
      <c r="A22" s="2" t="s">
        <v>348</v>
      </c>
      <c r="B22" s="6">
        <v>41303</v>
      </c>
      <c r="C22" s="2" t="s">
        <v>349</v>
      </c>
      <c r="D22" s="2">
        <v>2</v>
      </c>
      <c r="E22" s="2" t="s">
        <v>65</v>
      </c>
      <c r="F22" s="112" t="s">
        <v>350</v>
      </c>
      <c r="G22" s="2" t="s">
        <v>8</v>
      </c>
      <c r="H22" s="2" t="s">
        <v>19</v>
      </c>
      <c r="I22" s="2" t="s">
        <v>329</v>
      </c>
      <c r="J22" s="3">
        <v>11464.59</v>
      </c>
      <c r="K22" s="115">
        <v>3</v>
      </c>
      <c r="L22" s="103"/>
      <c r="M22" s="43"/>
      <c r="N22" s="3">
        <v>49164.3</v>
      </c>
    </row>
    <row r="23" spans="1:16">
      <c r="A23" s="2" t="s">
        <v>351</v>
      </c>
      <c r="B23" s="6">
        <v>41313</v>
      </c>
      <c r="C23" s="2" t="s">
        <v>12</v>
      </c>
      <c r="D23" s="2">
        <v>2</v>
      </c>
      <c r="E23" s="2" t="s">
        <v>53</v>
      </c>
      <c r="F23" s="112">
        <v>18586</v>
      </c>
      <c r="G23" s="2" t="s">
        <v>14</v>
      </c>
      <c r="H23" s="2" t="s">
        <v>15</v>
      </c>
      <c r="I23" s="2" t="s">
        <v>329</v>
      </c>
      <c r="K23" s="115"/>
      <c r="L23" s="103">
        <v>23373.3</v>
      </c>
      <c r="M23" s="43">
        <v>3</v>
      </c>
      <c r="N23" s="3">
        <v>25791</v>
      </c>
    </row>
    <row r="24" spans="1:16">
      <c r="A24" s="2" t="s">
        <v>352</v>
      </c>
      <c r="B24" s="6">
        <v>41317</v>
      </c>
      <c r="C24" s="2" t="s">
        <v>353</v>
      </c>
      <c r="D24" s="2">
        <v>2</v>
      </c>
      <c r="E24" s="2" t="s">
        <v>65</v>
      </c>
      <c r="F24" s="112" t="s">
        <v>354</v>
      </c>
      <c r="G24" s="2" t="s">
        <v>8</v>
      </c>
      <c r="H24" s="2" t="s">
        <v>19</v>
      </c>
      <c r="I24" s="2" t="s">
        <v>329</v>
      </c>
      <c r="J24" s="3">
        <v>3008.99</v>
      </c>
      <c r="K24" s="115">
        <v>4</v>
      </c>
      <c r="L24" s="103"/>
      <c r="M24" s="43"/>
      <c r="N24" s="3">
        <v>28799.99</v>
      </c>
    </row>
    <row r="25" spans="1:16">
      <c r="A25" s="2" t="s">
        <v>355</v>
      </c>
      <c r="B25" s="6">
        <v>41318</v>
      </c>
      <c r="C25" s="2" t="s">
        <v>356</v>
      </c>
      <c r="D25" s="2">
        <v>2</v>
      </c>
      <c r="E25" s="2" t="s">
        <v>65</v>
      </c>
      <c r="F25" s="112" t="s">
        <v>357</v>
      </c>
      <c r="G25" s="2" t="s">
        <v>8</v>
      </c>
      <c r="H25" s="2" t="s">
        <v>19</v>
      </c>
      <c r="I25" s="2" t="s">
        <v>329</v>
      </c>
      <c r="J25" s="3">
        <v>11216.54</v>
      </c>
      <c r="K25" s="115">
        <v>4</v>
      </c>
      <c r="L25" s="103"/>
      <c r="M25" s="43"/>
      <c r="N25" s="3">
        <v>40016.53</v>
      </c>
    </row>
    <row r="26" spans="1:16">
      <c r="A26" s="2" t="s">
        <v>358</v>
      </c>
      <c r="B26" s="6">
        <v>41324</v>
      </c>
      <c r="C26" s="2" t="s">
        <v>359</v>
      </c>
      <c r="D26" s="2">
        <v>2</v>
      </c>
      <c r="E26" s="2" t="s">
        <v>65</v>
      </c>
      <c r="F26" s="112" t="s">
        <v>360</v>
      </c>
      <c r="G26" s="2" t="s">
        <v>8</v>
      </c>
      <c r="H26" s="2" t="s">
        <v>19</v>
      </c>
      <c r="I26" s="2" t="s">
        <v>329</v>
      </c>
      <c r="J26" s="3">
        <v>13958.91</v>
      </c>
      <c r="K26" s="115">
        <v>5</v>
      </c>
      <c r="L26" s="103"/>
      <c r="M26" s="43"/>
      <c r="N26" s="3">
        <v>53975.44</v>
      </c>
    </row>
    <row r="27" spans="1:16">
      <c r="A27" s="2" t="s">
        <v>361</v>
      </c>
      <c r="B27" s="6">
        <v>41324</v>
      </c>
      <c r="C27" s="2" t="s">
        <v>362</v>
      </c>
      <c r="D27" s="2">
        <v>2</v>
      </c>
      <c r="E27" s="2" t="s">
        <v>65</v>
      </c>
      <c r="F27" s="112" t="s">
        <v>363</v>
      </c>
      <c r="G27" s="2" t="s">
        <v>8</v>
      </c>
      <c r="H27" s="2" t="s">
        <v>19</v>
      </c>
      <c r="I27" s="2" t="s">
        <v>329</v>
      </c>
      <c r="J27" s="3">
        <v>45943.95</v>
      </c>
      <c r="K27" s="115">
        <v>5</v>
      </c>
      <c r="L27" s="103"/>
      <c r="M27" s="43"/>
      <c r="N27" s="3">
        <v>99919.39</v>
      </c>
    </row>
    <row r="28" spans="1:16">
      <c r="A28" s="2" t="s">
        <v>364</v>
      </c>
      <c r="B28" s="6">
        <v>41326</v>
      </c>
      <c r="C28" s="2" t="s">
        <v>12</v>
      </c>
      <c r="D28" s="2">
        <v>2</v>
      </c>
      <c r="E28" s="2" t="s">
        <v>274</v>
      </c>
      <c r="F28" s="112">
        <v>18692</v>
      </c>
      <c r="G28" s="2" t="s">
        <v>275</v>
      </c>
      <c r="H28" s="2" t="s">
        <v>15</v>
      </c>
      <c r="I28" s="2" t="s">
        <v>333</v>
      </c>
      <c r="K28" s="115"/>
      <c r="L28" s="103">
        <v>14225.53</v>
      </c>
      <c r="M28" s="43">
        <v>4</v>
      </c>
      <c r="N28" s="3">
        <v>85693.86</v>
      </c>
    </row>
    <row r="29" spans="1:16">
      <c r="A29" s="2" t="s">
        <v>365</v>
      </c>
      <c r="B29" s="6">
        <v>41332</v>
      </c>
      <c r="C29" s="2" t="s">
        <v>366</v>
      </c>
      <c r="D29" s="2">
        <v>2</v>
      </c>
      <c r="E29" s="2" t="s">
        <v>65</v>
      </c>
      <c r="F29" s="112" t="s">
        <v>367</v>
      </c>
      <c r="G29" s="2" t="s">
        <v>8</v>
      </c>
      <c r="H29" s="2" t="s">
        <v>19</v>
      </c>
      <c r="I29" s="2" t="s">
        <v>329</v>
      </c>
      <c r="J29" s="3">
        <v>18028.27</v>
      </c>
      <c r="K29" s="115">
        <v>6</v>
      </c>
      <c r="L29" s="103"/>
      <c r="M29" s="43"/>
      <c r="N29" s="3">
        <v>103722.13</v>
      </c>
    </row>
    <row r="30" spans="1:16">
      <c r="A30" s="2" t="s">
        <v>76</v>
      </c>
      <c r="B30" s="6">
        <v>41332</v>
      </c>
      <c r="C30" s="2" t="s">
        <v>12</v>
      </c>
      <c r="D30" s="2">
        <v>2</v>
      </c>
      <c r="E30" s="2" t="s">
        <v>53</v>
      </c>
      <c r="F30" s="112">
        <v>18741</v>
      </c>
      <c r="G30" s="2" t="s">
        <v>14</v>
      </c>
      <c r="H30" s="2" t="s">
        <v>15</v>
      </c>
      <c r="I30" s="2" t="s">
        <v>329</v>
      </c>
      <c r="K30" s="115"/>
      <c r="L30" s="103">
        <v>79141.460000000006</v>
      </c>
      <c r="M30" s="43">
        <v>5</v>
      </c>
      <c r="N30" s="3">
        <v>24580.67</v>
      </c>
    </row>
    <row r="31" spans="1:16">
      <c r="A31" s="2" t="s">
        <v>368</v>
      </c>
      <c r="B31" s="6">
        <v>41333</v>
      </c>
      <c r="C31" s="2" t="s">
        <v>369</v>
      </c>
      <c r="D31" s="2">
        <v>2</v>
      </c>
      <c r="E31" s="2" t="s">
        <v>65</v>
      </c>
      <c r="F31" s="112" t="s">
        <v>370</v>
      </c>
      <c r="G31" s="2" t="s">
        <v>8</v>
      </c>
      <c r="H31" s="2" t="s">
        <v>19</v>
      </c>
      <c r="I31" s="2" t="s">
        <v>329</v>
      </c>
      <c r="J31" s="3">
        <v>51312.29</v>
      </c>
      <c r="K31" s="115" t="s">
        <v>186</v>
      </c>
      <c r="L31" s="103"/>
      <c r="M31" s="43"/>
      <c r="N31" s="3">
        <v>75892.960000000006</v>
      </c>
    </row>
    <row r="32" spans="1:16">
      <c r="A32" s="2" t="s">
        <v>371</v>
      </c>
      <c r="B32" s="6">
        <v>41337</v>
      </c>
      <c r="C32" s="2" t="s">
        <v>369</v>
      </c>
      <c r="D32" s="2">
        <v>2</v>
      </c>
      <c r="E32" s="2" t="s">
        <v>192</v>
      </c>
      <c r="F32" s="112" t="s">
        <v>372</v>
      </c>
      <c r="G32" s="2" t="s">
        <v>35</v>
      </c>
      <c r="H32" s="2" t="s">
        <v>15</v>
      </c>
      <c r="I32" s="2" t="s">
        <v>329</v>
      </c>
      <c r="K32" s="115"/>
      <c r="L32" s="103">
        <v>51312.29</v>
      </c>
      <c r="M32" s="43" t="s">
        <v>186</v>
      </c>
      <c r="N32" s="3">
        <v>24580.67</v>
      </c>
    </row>
    <row r="33" spans="1:14">
      <c r="A33" s="2" t="s">
        <v>373</v>
      </c>
      <c r="B33" s="6">
        <v>41338</v>
      </c>
      <c r="C33" s="2" t="s">
        <v>369</v>
      </c>
      <c r="D33" s="2">
        <v>2</v>
      </c>
      <c r="E33" s="2" t="s">
        <v>65</v>
      </c>
      <c r="F33" s="112" t="s">
        <v>374</v>
      </c>
      <c r="G33" s="2" t="s">
        <v>8</v>
      </c>
      <c r="H33" s="2" t="s">
        <v>19</v>
      </c>
      <c r="I33" s="2" t="s">
        <v>329</v>
      </c>
      <c r="J33" s="3">
        <v>50912.28</v>
      </c>
      <c r="K33" s="115">
        <v>7</v>
      </c>
      <c r="L33" s="103"/>
      <c r="M33" s="43"/>
      <c r="N33" s="3">
        <v>75492.95</v>
      </c>
    </row>
    <row r="34" spans="1:14">
      <c r="A34" s="2" t="s">
        <v>375</v>
      </c>
      <c r="B34" s="6">
        <v>41340</v>
      </c>
      <c r="C34" s="2" t="s">
        <v>12</v>
      </c>
      <c r="D34" s="2">
        <v>2</v>
      </c>
      <c r="E34" s="2" t="s">
        <v>53</v>
      </c>
      <c r="F34" s="112">
        <v>18842</v>
      </c>
      <c r="G34" s="2" t="s">
        <v>14</v>
      </c>
      <c r="H34" s="2" t="s">
        <v>15</v>
      </c>
      <c r="I34" s="2" t="s">
        <v>329</v>
      </c>
      <c r="K34" s="115"/>
      <c r="L34" s="103">
        <v>18028.27</v>
      </c>
      <c r="M34" s="43">
        <v>6</v>
      </c>
      <c r="N34" s="3">
        <v>57464.68</v>
      </c>
    </row>
    <row r="35" spans="1:14">
      <c r="A35" s="2" t="s">
        <v>335</v>
      </c>
      <c r="B35" s="6">
        <v>41345</v>
      </c>
      <c r="C35" s="2" t="s">
        <v>376</v>
      </c>
      <c r="D35" s="2">
        <v>2</v>
      </c>
      <c r="E35" s="2" t="s">
        <v>65</v>
      </c>
      <c r="F35" s="112" t="s">
        <v>377</v>
      </c>
      <c r="G35" s="2" t="s">
        <v>8</v>
      </c>
      <c r="H35" s="2" t="s">
        <v>19</v>
      </c>
      <c r="I35" s="2" t="s">
        <v>329</v>
      </c>
      <c r="J35" s="3">
        <v>34397.07</v>
      </c>
      <c r="K35" s="115">
        <v>7</v>
      </c>
      <c r="L35" s="103"/>
      <c r="M35" s="43"/>
      <c r="N35" s="3">
        <v>91861.75</v>
      </c>
    </row>
    <row r="36" spans="1:14">
      <c r="A36" s="2" t="s">
        <v>378</v>
      </c>
      <c r="B36" s="6">
        <v>41346</v>
      </c>
      <c r="C36" s="2" t="s">
        <v>379</v>
      </c>
      <c r="D36" s="2">
        <v>2</v>
      </c>
      <c r="E36" s="2" t="s">
        <v>65</v>
      </c>
      <c r="F36" s="112" t="s">
        <v>380</v>
      </c>
      <c r="G36" s="2" t="s">
        <v>8</v>
      </c>
      <c r="H36" s="2" t="s">
        <v>19</v>
      </c>
      <c r="I36" s="2" t="s">
        <v>329</v>
      </c>
      <c r="J36" s="3">
        <v>12308.82</v>
      </c>
      <c r="K36" s="115">
        <v>7</v>
      </c>
      <c r="L36" s="103"/>
      <c r="M36" s="43"/>
      <c r="N36" s="3">
        <v>104170.57</v>
      </c>
    </row>
    <row r="37" spans="1:14">
      <c r="A37" s="2" t="s">
        <v>144</v>
      </c>
      <c r="B37" s="6">
        <v>41353</v>
      </c>
      <c r="C37" s="2" t="s">
        <v>381</v>
      </c>
      <c r="D37" s="2">
        <v>2</v>
      </c>
      <c r="E37" s="2" t="s">
        <v>65</v>
      </c>
      <c r="F37" s="112" t="s">
        <v>382</v>
      </c>
      <c r="G37" s="2" t="s">
        <v>8</v>
      </c>
      <c r="H37" s="2" t="s">
        <v>19</v>
      </c>
      <c r="I37" s="2" t="s">
        <v>329</v>
      </c>
      <c r="J37" s="3">
        <v>12912.25</v>
      </c>
      <c r="K37" s="115">
        <v>8</v>
      </c>
      <c r="L37" s="103"/>
      <c r="M37" s="43"/>
      <c r="N37" s="3">
        <v>117082.82</v>
      </c>
    </row>
    <row r="38" spans="1:14">
      <c r="A38" s="2" t="s">
        <v>383</v>
      </c>
      <c r="B38" s="6">
        <v>41355</v>
      </c>
      <c r="C38" s="2" t="s">
        <v>12</v>
      </c>
      <c r="D38" s="2">
        <v>2</v>
      </c>
      <c r="E38" s="2" t="s">
        <v>53</v>
      </c>
      <c r="F38" s="112">
        <v>18990</v>
      </c>
      <c r="G38" s="2" t="s">
        <v>14</v>
      </c>
      <c r="H38" s="2" t="s">
        <v>15</v>
      </c>
      <c r="I38" s="2" t="s">
        <v>329</v>
      </c>
      <c r="K38" s="115"/>
      <c r="L38" s="103">
        <v>97618.17</v>
      </c>
      <c r="M38" s="43">
        <v>7</v>
      </c>
      <c r="N38" s="3">
        <v>19464.650000000001</v>
      </c>
    </row>
    <row r="39" spans="1:14">
      <c r="A39" s="2" t="s">
        <v>384</v>
      </c>
      <c r="B39" s="6">
        <v>41358</v>
      </c>
      <c r="C39" s="2" t="s">
        <v>385</v>
      </c>
      <c r="D39" s="2">
        <v>2</v>
      </c>
      <c r="E39" s="2" t="s">
        <v>65</v>
      </c>
      <c r="F39" s="112" t="s">
        <v>386</v>
      </c>
      <c r="G39" s="2" t="s">
        <v>8</v>
      </c>
      <c r="H39" s="2" t="s">
        <v>19</v>
      </c>
      <c r="I39" s="2" t="s">
        <v>329</v>
      </c>
      <c r="J39" s="3">
        <v>2623.73</v>
      </c>
      <c r="K39" s="115">
        <v>9</v>
      </c>
      <c r="L39" s="103"/>
      <c r="M39" s="43"/>
      <c r="N39" s="3">
        <v>22088.38</v>
      </c>
    </row>
    <row r="40" spans="1:14">
      <c r="A40" s="2" t="s">
        <v>387</v>
      </c>
      <c r="B40" s="6">
        <v>41368</v>
      </c>
      <c r="C40" s="2" t="s">
        <v>12</v>
      </c>
      <c r="D40" s="2">
        <v>2</v>
      </c>
      <c r="E40" s="2" t="s">
        <v>53</v>
      </c>
      <c r="F40" s="112">
        <v>19105</v>
      </c>
      <c r="G40" s="2" t="s">
        <v>14</v>
      </c>
      <c r="H40" s="2" t="s">
        <v>15</v>
      </c>
      <c r="I40" s="2" t="s">
        <v>329</v>
      </c>
      <c r="K40" s="115"/>
      <c r="L40" s="103">
        <v>12912.25</v>
      </c>
      <c r="M40" s="43">
        <v>8</v>
      </c>
      <c r="N40" s="3">
        <v>9176.1299999999992</v>
      </c>
    </row>
    <row r="41" spans="1:14">
      <c r="A41" s="2" t="s">
        <v>388</v>
      </c>
      <c r="B41" s="6">
        <v>41369</v>
      </c>
      <c r="C41" s="2" t="s">
        <v>12</v>
      </c>
      <c r="D41" s="2">
        <v>2</v>
      </c>
      <c r="E41" s="2" t="s">
        <v>53</v>
      </c>
      <c r="F41" s="112">
        <v>19125</v>
      </c>
      <c r="G41" s="2" t="s">
        <v>14</v>
      </c>
      <c r="H41" s="2" t="s">
        <v>15</v>
      </c>
      <c r="I41" s="2" t="s">
        <v>329</v>
      </c>
      <c r="K41" s="115"/>
      <c r="L41" s="103">
        <v>2623.73</v>
      </c>
      <c r="M41" s="43">
        <v>9</v>
      </c>
      <c r="N41" s="3">
        <v>6552.4</v>
      </c>
    </row>
    <row r="42" spans="1:14">
      <c r="A42" s="2" t="s">
        <v>389</v>
      </c>
      <c r="B42" s="6">
        <v>41388</v>
      </c>
      <c r="C42" s="2" t="s">
        <v>390</v>
      </c>
      <c r="D42" s="2">
        <v>2</v>
      </c>
      <c r="E42" s="2" t="s">
        <v>65</v>
      </c>
      <c r="F42" s="112" t="s">
        <v>391</v>
      </c>
      <c r="G42" s="2" t="s">
        <v>8</v>
      </c>
      <c r="H42" s="2" t="s">
        <v>19</v>
      </c>
      <c r="I42" s="2" t="s">
        <v>329</v>
      </c>
      <c r="J42" s="3">
        <v>11527.87</v>
      </c>
      <c r="K42" s="115">
        <v>10</v>
      </c>
      <c r="L42" s="103"/>
      <c r="M42" s="43"/>
      <c r="N42" s="3">
        <v>18080.27</v>
      </c>
    </row>
    <row r="43" spans="1:14">
      <c r="A43" s="2" t="s">
        <v>392</v>
      </c>
      <c r="B43" s="6">
        <v>41391</v>
      </c>
      <c r="C43" s="2" t="s">
        <v>393</v>
      </c>
      <c r="D43" s="2">
        <v>2</v>
      </c>
      <c r="E43" s="2" t="s">
        <v>65</v>
      </c>
      <c r="F43" s="112" t="s">
        <v>394</v>
      </c>
      <c r="G43" s="2" t="s">
        <v>8</v>
      </c>
      <c r="H43" s="2" t="s">
        <v>19</v>
      </c>
      <c r="I43" s="2" t="s">
        <v>329</v>
      </c>
      <c r="J43" s="3">
        <v>19042.5</v>
      </c>
      <c r="K43" s="115">
        <v>10</v>
      </c>
      <c r="L43" s="103"/>
      <c r="M43" s="43"/>
      <c r="N43" s="3">
        <v>37122.769999999997</v>
      </c>
    </row>
    <row r="44" spans="1:14">
      <c r="A44" s="2" t="s">
        <v>395</v>
      </c>
      <c r="B44" s="6">
        <v>41405</v>
      </c>
      <c r="C44" s="2" t="s">
        <v>12</v>
      </c>
      <c r="D44" s="2">
        <v>2</v>
      </c>
      <c r="E44" s="2" t="s">
        <v>53</v>
      </c>
      <c r="F44" s="112">
        <v>19445</v>
      </c>
      <c r="G44" s="2" t="s">
        <v>14</v>
      </c>
      <c r="H44" s="2" t="s">
        <v>15</v>
      </c>
      <c r="I44" s="2" t="s">
        <v>329</v>
      </c>
      <c r="K44" s="115"/>
      <c r="L44" s="103">
        <v>30570.37</v>
      </c>
      <c r="M44" s="43">
        <v>10</v>
      </c>
      <c r="N44" s="3">
        <v>6552.4</v>
      </c>
    </row>
    <row r="45" spans="1:14">
      <c r="A45" s="2" t="s">
        <v>396</v>
      </c>
      <c r="B45" s="6">
        <v>41416</v>
      </c>
      <c r="C45" s="2" t="s">
        <v>397</v>
      </c>
      <c r="D45" s="2">
        <v>2</v>
      </c>
      <c r="E45" s="2" t="s">
        <v>65</v>
      </c>
      <c r="F45" s="112" t="s">
        <v>398</v>
      </c>
      <c r="G45" s="2" t="s">
        <v>8</v>
      </c>
      <c r="H45" s="2" t="s">
        <v>19</v>
      </c>
      <c r="I45" s="2" t="s">
        <v>329</v>
      </c>
      <c r="J45" s="3">
        <v>2271.2800000000002</v>
      </c>
      <c r="K45" s="115">
        <v>11</v>
      </c>
      <c r="L45" s="103"/>
      <c r="M45" s="43"/>
      <c r="N45" s="3">
        <v>8823.68</v>
      </c>
    </row>
    <row r="46" spans="1:14">
      <c r="A46" s="2" t="s">
        <v>399</v>
      </c>
      <c r="B46" s="6">
        <v>41421</v>
      </c>
      <c r="C46" s="2" t="s">
        <v>400</v>
      </c>
      <c r="D46" s="2">
        <v>2</v>
      </c>
      <c r="E46" s="2" t="s">
        <v>65</v>
      </c>
      <c r="F46" s="112" t="s">
        <v>401</v>
      </c>
      <c r="G46" s="2" t="s">
        <v>8</v>
      </c>
      <c r="H46" s="2" t="s">
        <v>19</v>
      </c>
      <c r="I46" s="2" t="s">
        <v>329</v>
      </c>
      <c r="J46" s="3">
        <v>25952.2</v>
      </c>
      <c r="K46" s="115">
        <v>11</v>
      </c>
      <c r="L46" s="103"/>
      <c r="M46" s="43"/>
      <c r="N46" s="3">
        <v>34775.879999999997</v>
      </c>
    </row>
    <row r="47" spans="1:14">
      <c r="A47" s="2" t="s">
        <v>402</v>
      </c>
      <c r="B47" s="6">
        <v>41421</v>
      </c>
      <c r="C47" s="2" t="s">
        <v>403</v>
      </c>
      <c r="D47" s="2">
        <v>2</v>
      </c>
      <c r="E47" s="2" t="s">
        <v>65</v>
      </c>
      <c r="F47" s="112" t="s">
        <v>404</v>
      </c>
      <c r="G47" s="2" t="s">
        <v>8</v>
      </c>
      <c r="H47" s="2" t="s">
        <v>19</v>
      </c>
      <c r="I47" s="2" t="s">
        <v>329</v>
      </c>
      <c r="J47" s="3">
        <v>5136.05</v>
      </c>
      <c r="K47" s="115">
        <v>11</v>
      </c>
      <c r="L47" s="103"/>
      <c r="M47" s="43"/>
      <c r="N47" s="3">
        <v>39911.93</v>
      </c>
    </row>
    <row r="48" spans="1:14">
      <c r="A48" s="2" t="s">
        <v>405</v>
      </c>
      <c r="B48" s="6">
        <v>41424</v>
      </c>
      <c r="C48" s="2" t="s">
        <v>406</v>
      </c>
      <c r="D48" s="2">
        <v>2</v>
      </c>
      <c r="E48" s="2" t="s">
        <v>65</v>
      </c>
      <c r="F48" s="112" t="s">
        <v>407</v>
      </c>
      <c r="G48" s="2" t="s">
        <v>8</v>
      </c>
      <c r="H48" s="2" t="s">
        <v>19</v>
      </c>
      <c r="I48" s="2" t="s">
        <v>329</v>
      </c>
      <c r="J48" s="3">
        <v>2712.68</v>
      </c>
      <c r="K48" s="115">
        <v>12</v>
      </c>
      <c r="L48" s="103"/>
      <c r="M48" s="43"/>
      <c r="N48" s="3">
        <v>42624.61</v>
      </c>
    </row>
    <row r="49" spans="1:14">
      <c r="A49" s="2" t="s">
        <v>408</v>
      </c>
      <c r="B49" s="6">
        <v>41424</v>
      </c>
      <c r="C49" s="2" t="s">
        <v>409</v>
      </c>
      <c r="D49" s="2">
        <v>2</v>
      </c>
      <c r="E49" s="2" t="s">
        <v>65</v>
      </c>
      <c r="F49" s="112" t="s">
        <v>410</v>
      </c>
      <c r="G49" s="2" t="s">
        <v>8</v>
      </c>
      <c r="H49" s="2" t="s">
        <v>19</v>
      </c>
      <c r="I49" s="2" t="s">
        <v>329</v>
      </c>
      <c r="J49" s="3">
        <v>27023</v>
      </c>
      <c r="K49" s="115">
        <v>12</v>
      </c>
      <c r="L49" s="103"/>
      <c r="M49" s="43"/>
      <c r="N49" s="3">
        <v>69647.61</v>
      </c>
    </row>
    <row r="50" spans="1:14">
      <c r="A50" s="2" t="s">
        <v>411</v>
      </c>
      <c r="B50" s="6">
        <v>41431</v>
      </c>
      <c r="C50" s="2" t="s">
        <v>12</v>
      </c>
      <c r="D50" s="2">
        <v>2</v>
      </c>
      <c r="E50" s="2" t="s">
        <v>53</v>
      </c>
      <c r="F50" s="112">
        <v>19688</v>
      </c>
      <c r="G50" s="2" t="s">
        <v>14</v>
      </c>
      <c r="H50" s="2" t="s">
        <v>15</v>
      </c>
      <c r="I50" s="2" t="s">
        <v>329</v>
      </c>
      <c r="K50" s="115"/>
      <c r="L50" s="103">
        <v>33359.53</v>
      </c>
      <c r="M50" s="43">
        <v>11</v>
      </c>
      <c r="N50" s="3">
        <v>36288.080000000002</v>
      </c>
    </row>
    <row r="51" spans="1:14">
      <c r="A51" s="2" t="s">
        <v>412</v>
      </c>
      <c r="B51" s="6">
        <v>41440</v>
      </c>
      <c r="C51" s="2" t="s">
        <v>12</v>
      </c>
      <c r="D51" s="2">
        <v>2</v>
      </c>
      <c r="E51" s="2" t="s">
        <v>53</v>
      </c>
      <c r="F51" s="112">
        <v>19765</v>
      </c>
      <c r="G51" s="2" t="s">
        <v>14</v>
      </c>
      <c r="H51" s="2" t="s">
        <v>15</v>
      </c>
      <c r="I51" s="2" t="s">
        <v>329</v>
      </c>
      <c r="K51" s="115"/>
      <c r="L51" s="103">
        <v>29735.68</v>
      </c>
      <c r="M51" s="43">
        <v>12</v>
      </c>
      <c r="N51" s="3">
        <v>6552.4</v>
      </c>
    </row>
    <row r="52" spans="1:14">
      <c r="A52" s="2" t="s">
        <v>413</v>
      </c>
      <c r="B52" s="6">
        <v>41454</v>
      </c>
      <c r="C52" s="2" t="s">
        <v>414</v>
      </c>
      <c r="D52" s="2">
        <v>2</v>
      </c>
      <c r="E52" s="2" t="s">
        <v>65</v>
      </c>
      <c r="F52" s="112" t="s">
        <v>415</v>
      </c>
      <c r="G52" s="2" t="s">
        <v>8</v>
      </c>
      <c r="H52" s="2" t="s">
        <v>15</v>
      </c>
      <c r="I52" s="2" t="s">
        <v>329</v>
      </c>
      <c r="J52" s="3">
        <v>13912.68</v>
      </c>
      <c r="K52" s="115">
        <v>13</v>
      </c>
      <c r="L52" s="103"/>
      <c r="M52" s="43"/>
      <c r="N52" s="3">
        <v>20465.080000000002</v>
      </c>
    </row>
    <row r="53" spans="1:14">
      <c r="A53" s="2" t="s">
        <v>416</v>
      </c>
      <c r="B53" s="6">
        <v>41454</v>
      </c>
      <c r="C53" s="2" t="s">
        <v>417</v>
      </c>
      <c r="D53" s="2">
        <v>2</v>
      </c>
      <c r="E53" s="2" t="s">
        <v>65</v>
      </c>
      <c r="F53" s="112" t="s">
        <v>418</v>
      </c>
      <c r="G53" s="2" t="s">
        <v>8</v>
      </c>
      <c r="H53" s="2" t="s">
        <v>15</v>
      </c>
      <c r="I53" s="2" t="s">
        <v>329</v>
      </c>
      <c r="J53" s="3">
        <v>109352.17</v>
      </c>
      <c r="K53" s="115" t="s">
        <v>210</v>
      </c>
      <c r="L53" s="103"/>
      <c r="M53" s="43"/>
      <c r="N53" s="3">
        <v>129817.25</v>
      </c>
    </row>
    <row r="54" spans="1:14">
      <c r="A54" s="2" t="s">
        <v>419</v>
      </c>
      <c r="B54" s="6">
        <v>41458</v>
      </c>
      <c r="C54" s="2" t="s">
        <v>414</v>
      </c>
      <c r="D54" s="2">
        <v>2</v>
      </c>
      <c r="E54" s="2" t="s">
        <v>192</v>
      </c>
      <c r="F54" s="112" t="s">
        <v>420</v>
      </c>
      <c r="G54" s="2" t="s">
        <v>35</v>
      </c>
      <c r="H54" s="2" t="s">
        <v>15</v>
      </c>
      <c r="I54" s="2" t="s">
        <v>329</v>
      </c>
      <c r="K54" s="115"/>
      <c r="L54" s="103">
        <v>13912.68</v>
      </c>
      <c r="M54" s="43">
        <v>13</v>
      </c>
      <c r="N54" s="3">
        <v>115904.57</v>
      </c>
    </row>
    <row r="55" spans="1:14">
      <c r="A55" s="2" t="s">
        <v>421</v>
      </c>
      <c r="B55" s="6">
        <v>41458</v>
      </c>
      <c r="C55" s="2" t="s">
        <v>414</v>
      </c>
      <c r="D55" s="2">
        <v>2</v>
      </c>
      <c r="E55" s="2" t="s">
        <v>65</v>
      </c>
      <c r="F55" s="112" t="s">
        <v>422</v>
      </c>
      <c r="G55" s="2" t="s">
        <v>8</v>
      </c>
      <c r="H55" s="2" t="s">
        <v>15</v>
      </c>
      <c r="I55" s="2" t="s">
        <v>329</v>
      </c>
      <c r="J55" s="3">
        <v>12591.23</v>
      </c>
      <c r="K55" s="115">
        <v>14</v>
      </c>
      <c r="L55" s="103"/>
      <c r="M55" s="43"/>
      <c r="N55" s="3">
        <v>128495.8</v>
      </c>
    </row>
    <row r="56" spans="1:14">
      <c r="A56" s="2" t="s">
        <v>423</v>
      </c>
      <c r="B56" s="6">
        <v>41472</v>
      </c>
      <c r="C56" s="2" t="s">
        <v>12</v>
      </c>
      <c r="D56" s="2">
        <v>2</v>
      </c>
      <c r="E56" s="2" t="s">
        <v>53</v>
      </c>
      <c r="F56" s="112">
        <v>20047</v>
      </c>
      <c r="G56" s="2" t="s">
        <v>14</v>
      </c>
      <c r="H56" s="2" t="s">
        <v>15</v>
      </c>
      <c r="I56" s="2" t="s">
        <v>329</v>
      </c>
      <c r="K56" s="115"/>
      <c r="L56" s="103">
        <v>12591.23</v>
      </c>
      <c r="M56" s="43">
        <v>14</v>
      </c>
      <c r="N56" s="3">
        <v>115904.57</v>
      </c>
    </row>
    <row r="57" spans="1:14">
      <c r="A57" s="2" t="s">
        <v>424</v>
      </c>
      <c r="B57" s="6">
        <v>41477</v>
      </c>
      <c r="C57" s="2" t="s">
        <v>425</v>
      </c>
      <c r="D57" s="2">
        <v>2</v>
      </c>
      <c r="E57" s="2" t="s">
        <v>65</v>
      </c>
      <c r="F57" s="112" t="s">
        <v>426</v>
      </c>
      <c r="G57" s="2" t="s">
        <v>8</v>
      </c>
      <c r="H57" s="2" t="s">
        <v>19</v>
      </c>
      <c r="I57" s="2" t="s">
        <v>329</v>
      </c>
      <c r="J57" s="3">
        <v>20125.25</v>
      </c>
      <c r="K57" s="115">
        <v>15</v>
      </c>
      <c r="L57" s="103"/>
      <c r="M57" s="43"/>
      <c r="N57" s="3">
        <v>136029.82</v>
      </c>
    </row>
    <row r="58" spans="1:14">
      <c r="A58" s="2" t="s">
        <v>427</v>
      </c>
      <c r="B58" s="6">
        <v>41478</v>
      </c>
      <c r="C58" s="2" t="s">
        <v>12</v>
      </c>
      <c r="D58" s="2">
        <v>2</v>
      </c>
      <c r="E58" s="2" t="s">
        <v>53</v>
      </c>
      <c r="F58" s="112">
        <v>20105</v>
      </c>
      <c r="G58" s="2" t="s">
        <v>14</v>
      </c>
      <c r="H58" s="2" t="s">
        <v>15</v>
      </c>
      <c r="I58" s="2" t="s">
        <v>329</v>
      </c>
      <c r="K58" s="115"/>
      <c r="L58" s="103">
        <v>109352.17</v>
      </c>
      <c r="M58" s="43" t="s">
        <v>210</v>
      </c>
      <c r="N58" s="3">
        <v>26677.65</v>
      </c>
    </row>
    <row r="59" spans="1:14">
      <c r="A59" s="2" t="s">
        <v>428</v>
      </c>
      <c r="B59" s="6">
        <v>41478</v>
      </c>
      <c r="C59" s="2" t="s">
        <v>429</v>
      </c>
      <c r="D59" s="2">
        <v>2</v>
      </c>
      <c r="E59" s="2" t="s">
        <v>65</v>
      </c>
      <c r="F59" s="112" t="s">
        <v>430</v>
      </c>
      <c r="G59" s="2" t="s">
        <v>8</v>
      </c>
      <c r="H59" s="2" t="s">
        <v>19</v>
      </c>
      <c r="I59" s="2" t="s">
        <v>329</v>
      </c>
      <c r="J59" s="3">
        <v>15748.79</v>
      </c>
      <c r="K59" s="115">
        <v>16</v>
      </c>
      <c r="L59" s="103"/>
      <c r="M59" s="43"/>
      <c r="N59" s="3">
        <v>42426.44</v>
      </c>
    </row>
    <row r="60" spans="1:14">
      <c r="A60" s="2" t="s">
        <v>431</v>
      </c>
      <c r="B60" s="6">
        <v>41485</v>
      </c>
      <c r="C60" s="2" t="s">
        <v>432</v>
      </c>
      <c r="D60" s="2">
        <v>2</v>
      </c>
      <c r="E60" s="2" t="s">
        <v>65</v>
      </c>
      <c r="F60" s="112" t="s">
        <v>433</v>
      </c>
      <c r="G60" s="2" t="s">
        <v>8</v>
      </c>
      <c r="H60" s="2" t="s">
        <v>19</v>
      </c>
      <c r="I60" s="2" t="s">
        <v>329</v>
      </c>
      <c r="J60" s="3">
        <v>58687.71</v>
      </c>
      <c r="K60" s="115">
        <v>17</v>
      </c>
      <c r="L60" s="103"/>
      <c r="M60" s="43"/>
      <c r="N60" s="3">
        <v>101114.15</v>
      </c>
    </row>
    <row r="61" spans="1:14">
      <c r="A61" s="2" t="s">
        <v>434</v>
      </c>
      <c r="B61" s="6">
        <v>41486</v>
      </c>
      <c r="C61" s="2" t="s">
        <v>12</v>
      </c>
      <c r="D61" s="2">
        <v>2</v>
      </c>
      <c r="E61" s="2" t="s">
        <v>53</v>
      </c>
      <c r="F61" s="112">
        <v>20219</v>
      </c>
      <c r="G61" s="2" t="s">
        <v>14</v>
      </c>
      <c r="H61" s="2" t="s">
        <v>24</v>
      </c>
      <c r="I61" s="2" t="s">
        <v>329</v>
      </c>
      <c r="K61" s="115"/>
      <c r="L61" s="103">
        <v>20125.25</v>
      </c>
      <c r="M61" s="43">
        <v>15</v>
      </c>
      <c r="N61" s="3">
        <v>80988.899999999994</v>
      </c>
    </row>
    <row r="62" spans="1:14">
      <c r="A62" s="2" t="s">
        <v>435</v>
      </c>
      <c r="B62" s="6">
        <v>41495</v>
      </c>
      <c r="C62" s="2" t="s">
        <v>12</v>
      </c>
      <c r="D62" s="2">
        <v>2</v>
      </c>
      <c r="E62" s="2" t="s">
        <v>53</v>
      </c>
      <c r="F62" s="112">
        <v>20312</v>
      </c>
      <c r="G62" s="2" t="s">
        <v>14</v>
      </c>
      <c r="H62" s="2" t="s">
        <v>15</v>
      </c>
      <c r="I62" s="2" t="s">
        <v>329</v>
      </c>
      <c r="K62" s="115"/>
      <c r="L62" s="103">
        <v>15748.79</v>
      </c>
      <c r="M62" s="43">
        <v>16</v>
      </c>
      <c r="N62" s="3">
        <v>65240.11</v>
      </c>
    </row>
    <row r="63" spans="1:14">
      <c r="A63" s="2" t="s">
        <v>423</v>
      </c>
      <c r="B63" s="6">
        <v>41505</v>
      </c>
      <c r="C63" s="2" t="s">
        <v>436</v>
      </c>
      <c r="D63" s="2">
        <v>2</v>
      </c>
      <c r="E63" s="2" t="s">
        <v>65</v>
      </c>
      <c r="F63" s="112" t="s">
        <v>437</v>
      </c>
      <c r="G63" s="2" t="s">
        <v>8</v>
      </c>
      <c r="H63" s="2" t="s">
        <v>19</v>
      </c>
      <c r="I63" s="2" t="s">
        <v>329</v>
      </c>
      <c r="J63" s="3">
        <v>11464.49</v>
      </c>
      <c r="K63" s="115">
        <v>18</v>
      </c>
      <c r="L63" s="103"/>
      <c r="M63" s="43"/>
      <c r="N63" s="3">
        <v>76704.600000000006</v>
      </c>
    </row>
    <row r="64" spans="1:14">
      <c r="A64" s="2" t="s">
        <v>438</v>
      </c>
      <c r="B64" s="6">
        <v>41505</v>
      </c>
      <c r="C64" s="2" t="s">
        <v>439</v>
      </c>
      <c r="D64" s="2">
        <v>2</v>
      </c>
      <c r="E64" s="2" t="s">
        <v>65</v>
      </c>
      <c r="F64" s="112" t="s">
        <v>440</v>
      </c>
      <c r="G64" s="2" t="s">
        <v>8</v>
      </c>
      <c r="H64" s="2" t="s">
        <v>19</v>
      </c>
      <c r="I64" s="2" t="s">
        <v>329</v>
      </c>
      <c r="J64" s="3">
        <v>50580.67</v>
      </c>
      <c r="K64" s="115">
        <v>21</v>
      </c>
      <c r="L64" s="103"/>
      <c r="M64" s="43"/>
      <c r="N64" s="3">
        <v>127285.27</v>
      </c>
    </row>
    <row r="65" spans="1:18">
      <c r="A65" s="2" t="s">
        <v>441</v>
      </c>
      <c r="B65" s="6">
        <v>41506</v>
      </c>
      <c r="C65" s="2" t="s">
        <v>442</v>
      </c>
      <c r="D65" s="2">
        <v>2</v>
      </c>
      <c r="E65" s="2" t="s">
        <v>65</v>
      </c>
      <c r="F65" s="112" t="s">
        <v>443</v>
      </c>
      <c r="G65" s="2" t="s">
        <v>8</v>
      </c>
      <c r="H65" s="2" t="s">
        <v>19</v>
      </c>
      <c r="I65" s="2" t="s">
        <v>329</v>
      </c>
      <c r="J65" s="3">
        <v>15089.22</v>
      </c>
      <c r="K65" s="115">
        <v>21</v>
      </c>
      <c r="L65" s="103"/>
      <c r="M65" s="43"/>
      <c r="N65" s="3">
        <v>142374.49</v>
      </c>
    </row>
    <row r="66" spans="1:18">
      <c r="A66" s="2" t="s">
        <v>444</v>
      </c>
      <c r="B66" s="6">
        <v>41506</v>
      </c>
      <c r="C66" s="2" t="s">
        <v>445</v>
      </c>
      <c r="D66" s="2">
        <v>2</v>
      </c>
      <c r="E66" s="2" t="s">
        <v>65</v>
      </c>
      <c r="F66" s="112" t="s">
        <v>446</v>
      </c>
      <c r="G66" s="2" t="s">
        <v>8</v>
      </c>
      <c r="H66" s="2" t="s">
        <v>19</v>
      </c>
      <c r="I66" s="2" t="s">
        <v>329</v>
      </c>
      <c r="J66" s="3">
        <v>15285.95</v>
      </c>
      <c r="K66" s="115">
        <v>20</v>
      </c>
      <c r="L66" s="103"/>
      <c r="M66" s="43"/>
      <c r="N66" s="3">
        <v>157660.44</v>
      </c>
    </row>
    <row r="67" spans="1:18">
      <c r="A67" s="2" t="s">
        <v>447</v>
      </c>
      <c r="B67" s="6">
        <v>41508</v>
      </c>
      <c r="C67" s="2" t="s">
        <v>273</v>
      </c>
      <c r="D67" s="2">
        <v>2</v>
      </c>
      <c r="E67" s="2" t="s">
        <v>274</v>
      </c>
      <c r="F67" s="112">
        <v>20424</v>
      </c>
      <c r="G67" s="2" t="s">
        <v>275</v>
      </c>
      <c r="H67" s="2" t="s">
        <v>15</v>
      </c>
      <c r="I67" s="2" t="s">
        <v>333</v>
      </c>
      <c r="K67" s="115"/>
      <c r="L67" s="103">
        <v>58687.71</v>
      </c>
      <c r="M67" s="43">
        <v>17</v>
      </c>
      <c r="N67" s="3">
        <v>98972.73</v>
      </c>
    </row>
    <row r="68" spans="1:18">
      <c r="A68" s="2" t="s">
        <v>448</v>
      </c>
      <c r="B68" s="6">
        <v>41515</v>
      </c>
      <c r="C68" s="2" t="s">
        <v>12</v>
      </c>
      <c r="D68" s="2">
        <v>2</v>
      </c>
      <c r="E68" s="2" t="s">
        <v>53</v>
      </c>
      <c r="F68" s="112">
        <v>20493</v>
      </c>
      <c r="G68" s="2" t="s">
        <v>14</v>
      </c>
      <c r="H68" s="2" t="s">
        <v>15</v>
      </c>
      <c r="I68" s="2" t="s">
        <v>329</v>
      </c>
      <c r="K68" s="115"/>
      <c r="L68" s="103">
        <v>11464.49</v>
      </c>
      <c r="M68" s="43">
        <v>18</v>
      </c>
      <c r="N68" s="3">
        <v>87508.24</v>
      </c>
    </row>
    <row r="69" spans="1:18">
      <c r="A69" s="2" t="s">
        <v>449</v>
      </c>
      <c r="B69" s="6">
        <v>41516</v>
      </c>
      <c r="C69" s="2" t="s">
        <v>450</v>
      </c>
      <c r="D69" s="2">
        <v>2</v>
      </c>
      <c r="E69" s="2" t="s">
        <v>65</v>
      </c>
      <c r="F69" s="112" t="s">
        <v>451</v>
      </c>
      <c r="G69" s="2" t="s">
        <v>8</v>
      </c>
      <c r="H69" s="2" t="s">
        <v>19</v>
      </c>
      <c r="I69" s="2" t="s">
        <v>329</v>
      </c>
      <c r="J69" s="3">
        <v>13259.77</v>
      </c>
      <c r="K69" s="115">
        <v>23</v>
      </c>
      <c r="L69" s="103"/>
      <c r="M69" s="43"/>
      <c r="N69" s="3">
        <v>100768.01</v>
      </c>
    </row>
    <row r="70" spans="1:18">
      <c r="A70" s="2" t="s">
        <v>452</v>
      </c>
      <c r="B70" s="6">
        <v>41516</v>
      </c>
      <c r="C70" s="2" t="s">
        <v>453</v>
      </c>
      <c r="D70" s="2">
        <v>2</v>
      </c>
      <c r="E70" s="2" t="s">
        <v>65</v>
      </c>
      <c r="F70" s="112" t="s">
        <v>454</v>
      </c>
      <c r="G70" s="2" t="s">
        <v>8</v>
      </c>
      <c r="H70" s="2" t="s">
        <v>19</v>
      </c>
      <c r="I70" s="2" t="s">
        <v>329</v>
      </c>
      <c r="J70" s="3">
        <v>23654.46</v>
      </c>
      <c r="K70" s="115">
        <v>19</v>
      </c>
      <c r="L70" s="103"/>
      <c r="M70" s="43"/>
      <c r="N70" s="3">
        <v>124422.47</v>
      </c>
    </row>
    <row r="71" spans="1:18">
      <c r="A71" s="2" t="s">
        <v>455</v>
      </c>
      <c r="B71" s="6">
        <v>41516</v>
      </c>
      <c r="C71" s="2" t="s">
        <v>453</v>
      </c>
      <c r="D71" s="2">
        <v>2</v>
      </c>
      <c r="E71" s="2" t="s">
        <v>192</v>
      </c>
      <c r="F71" s="112" t="s">
        <v>456</v>
      </c>
      <c r="G71" s="2" t="s">
        <v>35</v>
      </c>
      <c r="H71" s="2" t="s">
        <v>15</v>
      </c>
      <c r="I71" s="2" t="s">
        <v>329</v>
      </c>
      <c r="K71" s="115"/>
      <c r="L71" s="103">
        <v>23654.46</v>
      </c>
      <c r="M71" s="43">
        <v>19</v>
      </c>
      <c r="N71" s="3">
        <v>100768.01</v>
      </c>
    </row>
    <row r="72" spans="1:18">
      <c r="A72" s="2" t="s">
        <v>457</v>
      </c>
      <c r="B72" s="6">
        <v>41517</v>
      </c>
      <c r="C72" s="2" t="s">
        <v>453</v>
      </c>
      <c r="D72" s="2">
        <v>2</v>
      </c>
      <c r="E72" s="2" t="s">
        <v>65</v>
      </c>
      <c r="F72" s="112" t="s">
        <v>458</v>
      </c>
      <c r="G72" s="2" t="s">
        <v>8</v>
      </c>
      <c r="H72" s="2" t="s">
        <v>19</v>
      </c>
      <c r="I72" s="2" t="s">
        <v>329</v>
      </c>
      <c r="J72" s="3">
        <v>34536.75</v>
      </c>
      <c r="K72" s="115">
        <v>25</v>
      </c>
      <c r="L72" s="103"/>
      <c r="M72" s="43"/>
      <c r="N72" s="3">
        <v>135304.76</v>
      </c>
    </row>
    <row r="73" spans="1:18">
      <c r="A73" s="2" t="s">
        <v>277</v>
      </c>
      <c r="B73" s="6">
        <v>41517</v>
      </c>
      <c r="C73" s="2" t="s">
        <v>12</v>
      </c>
      <c r="D73" s="2">
        <v>2</v>
      </c>
      <c r="E73" s="2" t="s">
        <v>53</v>
      </c>
      <c r="F73" s="112">
        <v>20531</v>
      </c>
      <c r="G73" s="2" t="s">
        <v>14</v>
      </c>
      <c r="H73" s="2" t="s">
        <v>19</v>
      </c>
      <c r="I73" s="2" t="s">
        <v>329</v>
      </c>
      <c r="K73" s="115"/>
      <c r="L73" s="103">
        <v>15285.95</v>
      </c>
      <c r="M73" s="43">
        <v>20</v>
      </c>
      <c r="N73" s="3">
        <v>120018.81</v>
      </c>
    </row>
    <row r="74" spans="1:18">
      <c r="A74" s="2" t="s">
        <v>459</v>
      </c>
      <c r="B74" s="6">
        <v>41517</v>
      </c>
      <c r="C74" s="2" t="s">
        <v>52</v>
      </c>
      <c r="D74" s="2">
        <v>2</v>
      </c>
      <c r="E74" s="2" t="s">
        <v>53</v>
      </c>
      <c r="F74" s="112">
        <v>20534</v>
      </c>
      <c r="G74" s="2" t="s">
        <v>14</v>
      </c>
      <c r="H74" s="2" t="s">
        <v>24</v>
      </c>
      <c r="I74" s="2" t="s">
        <v>329</v>
      </c>
      <c r="K74" s="115"/>
      <c r="L74" s="103">
        <v>702.64</v>
      </c>
      <c r="M74" s="43"/>
      <c r="N74" s="3">
        <v>119316.17</v>
      </c>
      <c r="O74" s="2" t="s">
        <v>460</v>
      </c>
      <c r="P74" s="3">
        <v>175.86</v>
      </c>
      <c r="Q74" s="2" t="s">
        <v>461</v>
      </c>
      <c r="R74" s="3">
        <v>526.78</v>
      </c>
    </row>
    <row r="75" spans="1:18">
      <c r="A75" s="2" t="s">
        <v>462</v>
      </c>
      <c r="B75" s="6">
        <v>41517</v>
      </c>
      <c r="C75" s="2" t="s">
        <v>52</v>
      </c>
      <c r="D75" s="2">
        <v>2</v>
      </c>
      <c r="E75" s="2" t="s">
        <v>53</v>
      </c>
      <c r="F75" s="112">
        <v>20538</v>
      </c>
      <c r="G75" s="2" t="s">
        <v>14</v>
      </c>
      <c r="H75" s="2" t="s">
        <v>24</v>
      </c>
      <c r="I75" s="2" t="s">
        <v>329</v>
      </c>
      <c r="K75" s="115"/>
      <c r="L75" s="103">
        <v>6376.54</v>
      </c>
      <c r="M75" s="43"/>
      <c r="N75" s="3">
        <v>112939.63</v>
      </c>
      <c r="O75" s="2" t="s">
        <v>460</v>
      </c>
      <c r="P75" s="3">
        <v>6376.54</v>
      </c>
    </row>
    <row r="76" spans="1:18">
      <c r="A76" s="2" t="s">
        <v>463</v>
      </c>
      <c r="B76" s="6">
        <v>41520</v>
      </c>
      <c r="C76" s="2" t="s">
        <v>12</v>
      </c>
      <c r="D76" s="2">
        <v>2</v>
      </c>
      <c r="E76" s="2" t="s">
        <v>53</v>
      </c>
      <c r="F76" s="112">
        <v>20580</v>
      </c>
      <c r="G76" s="2" t="s">
        <v>14</v>
      </c>
      <c r="H76" s="2" t="s">
        <v>15</v>
      </c>
      <c r="I76" s="2" t="s">
        <v>329</v>
      </c>
      <c r="K76" s="115"/>
      <c r="L76" s="103">
        <v>65669.89</v>
      </c>
      <c r="M76" s="43">
        <v>21</v>
      </c>
      <c r="N76" s="3">
        <v>47269.74</v>
      </c>
    </row>
    <row r="77" spans="1:18">
      <c r="A77" s="2" t="s">
        <v>464</v>
      </c>
      <c r="B77" s="6">
        <v>41535</v>
      </c>
      <c r="C77" s="2" t="s">
        <v>465</v>
      </c>
      <c r="D77" s="2">
        <v>2</v>
      </c>
      <c r="E77" s="2" t="s">
        <v>65</v>
      </c>
      <c r="F77" s="112" t="s">
        <v>466</v>
      </c>
      <c r="G77" s="2" t="s">
        <v>8</v>
      </c>
      <c r="H77" s="2" t="s">
        <v>19</v>
      </c>
      <c r="I77" s="2" t="s">
        <v>329</v>
      </c>
      <c r="J77" s="3">
        <v>10866.52</v>
      </c>
      <c r="K77" s="115">
        <v>25</v>
      </c>
      <c r="L77" s="103"/>
      <c r="M77" s="43"/>
      <c r="N77" s="3">
        <v>58136.26</v>
      </c>
    </row>
    <row r="78" spans="1:18">
      <c r="A78" s="2" t="s">
        <v>467</v>
      </c>
      <c r="B78" s="6">
        <v>41535</v>
      </c>
      <c r="C78" s="2" t="s">
        <v>468</v>
      </c>
      <c r="D78" s="2">
        <v>2</v>
      </c>
      <c r="E78" s="2" t="s">
        <v>65</v>
      </c>
      <c r="F78" s="112" t="s">
        <v>469</v>
      </c>
      <c r="G78" s="2" t="s">
        <v>8</v>
      </c>
      <c r="H78" s="2" t="s">
        <v>19</v>
      </c>
      <c r="I78" s="2" t="s">
        <v>329</v>
      </c>
      <c r="J78" s="3">
        <v>12860.94</v>
      </c>
      <c r="K78" s="115">
        <v>24</v>
      </c>
      <c r="L78" s="103"/>
      <c r="M78" s="43"/>
      <c r="N78" s="3">
        <v>70997.2</v>
      </c>
    </row>
    <row r="79" spans="1:18">
      <c r="A79" s="2" t="s">
        <v>470</v>
      </c>
      <c r="B79" s="6">
        <v>41545</v>
      </c>
      <c r="C79" s="2" t="s">
        <v>471</v>
      </c>
      <c r="D79" s="2">
        <v>2</v>
      </c>
      <c r="E79" s="2" t="s">
        <v>65</v>
      </c>
      <c r="F79" s="112" t="s">
        <v>472</v>
      </c>
      <c r="G79" s="2" t="s">
        <v>8</v>
      </c>
      <c r="H79" s="2" t="s">
        <v>19</v>
      </c>
      <c r="I79" s="2" t="s">
        <v>329</v>
      </c>
      <c r="J79" s="3">
        <v>2853.86</v>
      </c>
      <c r="K79" s="115">
        <v>22</v>
      </c>
      <c r="L79" s="103"/>
      <c r="M79" s="43"/>
      <c r="N79" s="3">
        <v>73851.06</v>
      </c>
    </row>
    <row r="80" spans="1:18">
      <c r="A80" s="2" t="s">
        <v>473</v>
      </c>
      <c r="B80" s="6">
        <v>41545</v>
      </c>
      <c r="C80" s="2" t="s">
        <v>474</v>
      </c>
      <c r="D80" s="2">
        <v>2</v>
      </c>
      <c r="E80" s="2" t="s">
        <v>65</v>
      </c>
      <c r="F80" s="112" t="s">
        <v>475</v>
      </c>
      <c r="G80" s="2" t="s">
        <v>8</v>
      </c>
      <c r="H80" s="2" t="s">
        <v>19</v>
      </c>
      <c r="I80" s="2" t="s">
        <v>329</v>
      </c>
      <c r="J80" s="3">
        <v>39674.879999999997</v>
      </c>
      <c r="K80" s="115">
        <v>24</v>
      </c>
      <c r="L80" s="103"/>
      <c r="M80" s="43"/>
      <c r="N80" s="3">
        <v>113525.94</v>
      </c>
    </row>
    <row r="81" spans="1:16">
      <c r="A81" s="2" t="s">
        <v>93</v>
      </c>
      <c r="B81" s="6">
        <v>41547</v>
      </c>
      <c r="C81" s="2" t="s">
        <v>476</v>
      </c>
      <c r="D81" s="2">
        <v>2</v>
      </c>
      <c r="E81" s="2" t="s">
        <v>65</v>
      </c>
      <c r="F81" s="112" t="s">
        <v>477</v>
      </c>
      <c r="G81" s="2" t="s">
        <v>8</v>
      </c>
      <c r="H81" s="2" t="s">
        <v>19</v>
      </c>
      <c r="I81" s="2" t="s">
        <v>329</v>
      </c>
      <c r="J81" s="3">
        <v>10276.36</v>
      </c>
      <c r="K81" s="115">
        <v>23</v>
      </c>
      <c r="L81" s="103"/>
      <c r="M81" s="43"/>
      <c r="N81" s="3">
        <v>123802.3</v>
      </c>
    </row>
    <row r="82" spans="1:16">
      <c r="A82" s="2" t="s">
        <v>478</v>
      </c>
      <c r="B82" s="6">
        <v>41562</v>
      </c>
      <c r="C82" s="2" t="s">
        <v>479</v>
      </c>
      <c r="D82" s="2">
        <v>2</v>
      </c>
      <c r="E82" s="2" t="s">
        <v>65</v>
      </c>
      <c r="F82" s="112" t="s">
        <v>480</v>
      </c>
      <c r="G82" s="2" t="s">
        <v>8</v>
      </c>
      <c r="H82" s="2" t="s">
        <v>19</v>
      </c>
      <c r="I82" s="2" t="s">
        <v>329</v>
      </c>
      <c r="J82" s="3">
        <v>2628.27</v>
      </c>
      <c r="K82" s="115">
        <v>25</v>
      </c>
      <c r="L82" s="103"/>
      <c r="M82" s="43"/>
      <c r="N82" s="3">
        <v>126430.57</v>
      </c>
    </row>
    <row r="83" spans="1:16">
      <c r="A83" s="2" t="s">
        <v>481</v>
      </c>
      <c r="B83" s="6">
        <v>41578</v>
      </c>
      <c r="C83" s="2" t="s">
        <v>482</v>
      </c>
      <c r="D83" s="2">
        <v>2</v>
      </c>
      <c r="E83" s="2" t="s">
        <v>65</v>
      </c>
      <c r="F83" s="112" t="s">
        <v>483</v>
      </c>
      <c r="G83" s="2" t="s">
        <v>8</v>
      </c>
      <c r="H83" s="2" t="s">
        <v>19</v>
      </c>
      <c r="I83" s="2" t="s">
        <v>329</v>
      </c>
      <c r="J83" s="3">
        <v>2656.12</v>
      </c>
      <c r="K83" s="115">
        <v>26</v>
      </c>
      <c r="L83" s="103"/>
      <c r="M83" s="43"/>
      <c r="N83" s="3">
        <v>129086.69</v>
      </c>
    </row>
    <row r="84" spans="1:16">
      <c r="A84" s="2" t="s">
        <v>484</v>
      </c>
      <c r="B84" s="6">
        <v>41578</v>
      </c>
      <c r="C84" s="2" t="s">
        <v>485</v>
      </c>
      <c r="D84" s="2">
        <v>2</v>
      </c>
      <c r="E84" s="2" t="s">
        <v>65</v>
      </c>
      <c r="F84" s="112" t="s">
        <v>486</v>
      </c>
      <c r="G84" s="2" t="s">
        <v>8</v>
      </c>
      <c r="H84" s="2" t="s">
        <v>19</v>
      </c>
      <c r="I84" s="2" t="s">
        <v>329</v>
      </c>
      <c r="J84" s="3">
        <v>11762.32</v>
      </c>
      <c r="K84" s="115">
        <v>25</v>
      </c>
      <c r="L84" s="103"/>
      <c r="M84" s="43"/>
      <c r="N84" s="3">
        <v>140849.01</v>
      </c>
    </row>
    <row r="85" spans="1:16">
      <c r="A85" s="2" t="s">
        <v>487</v>
      </c>
      <c r="B85" s="6">
        <v>41578</v>
      </c>
      <c r="C85" s="2" t="s">
        <v>488</v>
      </c>
      <c r="D85" s="2">
        <v>2</v>
      </c>
      <c r="E85" s="2" t="s">
        <v>65</v>
      </c>
      <c r="F85" s="112" t="s">
        <v>489</v>
      </c>
      <c r="G85" s="2" t="s">
        <v>8</v>
      </c>
      <c r="H85" s="2" t="s">
        <v>19</v>
      </c>
      <c r="I85" s="2" t="s">
        <v>329</v>
      </c>
      <c r="J85" s="3">
        <v>4940.1400000000003</v>
      </c>
      <c r="K85" s="115">
        <v>25</v>
      </c>
      <c r="L85" s="103"/>
      <c r="M85" s="43"/>
      <c r="N85" s="3">
        <v>145789.15</v>
      </c>
    </row>
    <row r="86" spans="1:16">
      <c r="A86" s="2" t="s">
        <v>490</v>
      </c>
      <c r="B86" s="6">
        <v>41578</v>
      </c>
      <c r="C86" s="2" t="s">
        <v>491</v>
      </c>
      <c r="D86" s="2">
        <v>2</v>
      </c>
      <c r="E86" s="2" t="s">
        <v>65</v>
      </c>
      <c r="F86" s="112" t="s">
        <v>492</v>
      </c>
      <c r="G86" s="2" t="s">
        <v>8</v>
      </c>
      <c r="H86" s="2" t="s">
        <v>19</v>
      </c>
      <c r="I86" s="2" t="s">
        <v>329</v>
      </c>
      <c r="J86" s="3">
        <v>15159</v>
      </c>
      <c r="K86" s="115">
        <v>45</v>
      </c>
      <c r="L86" s="103"/>
      <c r="M86" s="43"/>
      <c r="N86" s="3">
        <v>162281.65</v>
      </c>
      <c r="P86" s="45"/>
    </row>
    <row r="87" spans="1:16">
      <c r="A87" s="2" t="s">
        <v>490</v>
      </c>
      <c r="B87" s="6">
        <v>41578</v>
      </c>
      <c r="C87" s="2" t="s">
        <v>491</v>
      </c>
      <c r="D87" s="2">
        <v>2</v>
      </c>
      <c r="E87" s="2" t="s">
        <v>65</v>
      </c>
      <c r="F87" s="112" t="s">
        <v>492</v>
      </c>
      <c r="G87" s="2" t="s">
        <v>8</v>
      </c>
      <c r="H87" s="2" t="s">
        <v>19</v>
      </c>
      <c r="I87" s="2" t="s">
        <v>329</v>
      </c>
      <c r="J87" s="3">
        <v>1333.5</v>
      </c>
      <c r="K87" s="115">
        <v>46</v>
      </c>
      <c r="L87" s="103"/>
      <c r="M87" s="43"/>
    </row>
    <row r="88" spans="1:16">
      <c r="A88" s="2" t="s">
        <v>283</v>
      </c>
      <c r="B88" s="6">
        <v>41578</v>
      </c>
      <c r="C88" s="2" t="s">
        <v>12</v>
      </c>
      <c r="D88" s="2">
        <v>2</v>
      </c>
      <c r="E88" s="2" t="s">
        <v>53</v>
      </c>
      <c r="F88" s="112">
        <v>21164</v>
      </c>
      <c r="G88" s="2" t="s">
        <v>14</v>
      </c>
      <c r="H88" s="2" t="s">
        <v>24</v>
      </c>
      <c r="I88" s="2" t="s">
        <v>329</v>
      </c>
      <c r="K88" s="115"/>
      <c r="L88" s="103">
        <v>2853.86</v>
      </c>
      <c r="M88" s="43">
        <v>22</v>
      </c>
      <c r="N88" s="3">
        <v>159427.79</v>
      </c>
    </row>
    <row r="89" spans="1:16">
      <c r="A89" s="2" t="s">
        <v>493</v>
      </c>
      <c r="B89" s="6">
        <v>41578</v>
      </c>
      <c r="C89" s="2" t="s">
        <v>12</v>
      </c>
      <c r="D89" s="2">
        <v>2</v>
      </c>
      <c r="E89" s="2" t="s">
        <v>53</v>
      </c>
      <c r="F89" s="112">
        <v>21165</v>
      </c>
      <c r="G89" s="2" t="s">
        <v>14</v>
      </c>
      <c r="H89" s="2" t="s">
        <v>24</v>
      </c>
      <c r="I89" s="2" t="s">
        <v>329</v>
      </c>
      <c r="K89" s="115"/>
      <c r="L89" s="103">
        <v>23536.13</v>
      </c>
      <c r="M89" s="43">
        <v>23</v>
      </c>
      <c r="N89" s="3">
        <v>135891.66</v>
      </c>
    </row>
    <row r="90" spans="1:16">
      <c r="A90" s="2" t="s">
        <v>494</v>
      </c>
      <c r="B90" s="6">
        <v>41582</v>
      </c>
      <c r="C90" s="2" t="s">
        <v>12</v>
      </c>
      <c r="D90" s="2">
        <v>2</v>
      </c>
      <c r="E90" s="2" t="s">
        <v>53</v>
      </c>
      <c r="F90" s="112">
        <v>21219</v>
      </c>
      <c r="G90" s="2" t="s">
        <v>14</v>
      </c>
      <c r="H90" s="2" t="s">
        <v>15</v>
      </c>
      <c r="I90" s="2" t="s">
        <v>329</v>
      </c>
      <c r="K90" s="115"/>
      <c r="L90" s="103">
        <v>52535.82</v>
      </c>
      <c r="M90" s="43">
        <v>24</v>
      </c>
      <c r="N90" s="3">
        <v>83355.839999999997</v>
      </c>
    </row>
    <row r="91" spans="1:16">
      <c r="A91" s="2" t="s">
        <v>495</v>
      </c>
      <c r="B91" s="6">
        <v>41597</v>
      </c>
      <c r="C91" s="2" t="s">
        <v>12</v>
      </c>
      <c r="D91" s="2">
        <v>2</v>
      </c>
      <c r="E91" s="2" t="s">
        <v>53</v>
      </c>
      <c r="F91" s="112">
        <v>21359</v>
      </c>
      <c r="G91" s="2" t="s">
        <v>14</v>
      </c>
      <c r="H91" s="2" t="s">
        <v>15</v>
      </c>
      <c r="I91" s="2" t="s">
        <v>329</v>
      </c>
      <c r="K91" s="115"/>
      <c r="L91" s="103">
        <v>64734</v>
      </c>
      <c r="M91" s="43">
        <v>25</v>
      </c>
      <c r="N91" s="3">
        <v>18621.84</v>
      </c>
    </row>
    <row r="92" spans="1:16">
      <c r="A92" s="2" t="s">
        <v>496</v>
      </c>
      <c r="B92" s="6">
        <v>41607</v>
      </c>
      <c r="C92" s="2" t="s">
        <v>497</v>
      </c>
      <c r="D92" s="2">
        <v>2</v>
      </c>
      <c r="E92" s="2" t="s">
        <v>65</v>
      </c>
      <c r="F92" s="112" t="s">
        <v>498</v>
      </c>
      <c r="G92" s="2" t="s">
        <v>8</v>
      </c>
      <c r="H92" s="2" t="s">
        <v>19</v>
      </c>
      <c r="I92" s="2" t="s">
        <v>329</v>
      </c>
      <c r="J92" s="3">
        <v>37228.019999999997</v>
      </c>
      <c r="K92" s="115">
        <v>26</v>
      </c>
      <c r="L92" s="103"/>
      <c r="M92" s="43"/>
      <c r="N92" s="3">
        <v>55849.86</v>
      </c>
    </row>
    <row r="93" spans="1:16">
      <c r="A93" s="2" t="s">
        <v>499</v>
      </c>
      <c r="B93" s="6">
        <v>41608</v>
      </c>
      <c r="C93" s="2" t="s">
        <v>500</v>
      </c>
      <c r="D93" s="2">
        <v>2</v>
      </c>
      <c r="E93" s="2" t="s">
        <v>65</v>
      </c>
      <c r="F93" s="112" t="s">
        <v>501</v>
      </c>
      <c r="G93" s="2" t="s">
        <v>8</v>
      </c>
      <c r="H93" s="2" t="s">
        <v>19</v>
      </c>
      <c r="I93" s="2" t="s">
        <v>329</v>
      </c>
      <c r="J93" s="3">
        <v>11288.81</v>
      </c>
      <c r="K93" s="115">
        <v>33</v>
      </c>
      <c r="L93" s="103"/>
      <c r="M93" s="43"/>
      <c r="N93" s="3">
        <v>67138.67</v>
      </c>
    </row>
    <row r="94" spans="1:16">
      <c r="A94" s="2" t="s">
        <v>502</v>
      </c>
      <c r="B94" s="6">
        <v>41608</v>
      </c>
      <c r="C94" s="2" t="s">
        <v>503</v>
      </c>
      <c r="D94" s="2">
        <v>2</v>
      </c>
      <c r="E94" s="2" t="s">
        <v>65</v>
      </c>
      <c r="F94" s="112" t="s">
        <v>504</v>
      </c>
      <c r="G94" s="2" t="s">
        <v>8</v>
      </c>
      <c r="H94" s="2" t="s">
        <v>19</v>
      </c>
      <c r="I94" s="2" t="s">
        <v>329</v>
      </c>
      <c r="J94" s="3">
        <v>93037.05</v>
      </c>
      <c r="K94" s="115" t="s">
        <v>218</v>
      </c>
      <c r="L94" s="103"/>
      <c r="M94" s="43"/>
      <c r="N94" s="3">
        <v>160175.72</v>
      </c>
    </row>
    <row r="95" spans="1:16">
      <c r="A95" s="2" t="s">
        <v>505</v>
      </c>
      <c r="B95" s="6">
        <v>41618</v>
      </c>
      <c r="C95" s="2" t="s">
        <v>503</v>
      </c>
      <c r="D95" s="2">
        <v>2</v>
      </c>
      <c r="E95" s="2" t="s">
        <v>192</v>
      </c>
      <c r="F95" s="112" t="s">
        <v>506</v>
      </c>
      <c r="G95" s="2" t="s">
        <v>35</v>
      </c>
      <c r="H95" s="2" t="s">
        <v>15</v>
      </c>
      <c r="I95" s="2" t="s">
        <v>329</v>
      </c>
      <c r="K95" s="115"/>
      <c r="L95" s="103">
        <v>93037.05</v>
      </c>
      <c r="M95" s="43" t="s">
        <v>218</v>
      </c>
      <c r="N95" s="3">
        <v>67138.67</v>
      </c>
    </row>
    <row r="96" spans="1:16">
      <c r="A96" s="2" t="s">
        <v>507</v>
      </c>
      <c r="B96" s="6">
        <v>41618</v>
      </c>
      <c r="C96" s="2" t="s">
        <v>503</v>
      </c>
      <c r="D96" s="2">
        <v>2</v>
      </c>
      <c r="E96" s="2" t="s">
        <v>65</v>
      </c>
      <c r="F96" s="112" t="s">
        <v>508</v>
      </c>
      <c r="G96" s="2" t="s">
        <v>8</v>
      </c>
      <c r="H96" s="2" t="s">
        <v>19</v>
      </c>
      <c r="I96" s="2" t="s">
        <v>329</v>
      </c>
      <c r="J96" s="3">
        <v>93810.240000000005</v>
      </c>
      <c r="K96" s="115" t="s">
        <v>166</v>
      </c>
      <c r="L96" s="103"/>
      <c r="M96" s="43"/>
      <c r="N96" s="3">
        <v>160948.91</v>
      </c>
    </row>
    <row r="97" spans="1:16">
      <c r="A97" s="2" t="s">
        <v>509</v>
      </c>
      <c r="B97" s="6">
        <v>41619</v>
      </c>
      <c r="C97" s="2" t="s">
        <v>503</v>
      </c>
      <c r="D97" s="2">
        <v>2</v>
      </c>
      <c r="E97" s="2" t="s">
        <v>192</v>
      </c>
      <c r="F97" s="112" t="s">
        <v>510</v>
      </c>
      <c r="G97" s="2" t="s">
        <v>35</v>
      </c>
      <c r="H97" s="2" t="s">
        <v>15</v>
      </c>
      <c r="I97" s="2" t="s">
        <v>329</v>
      </c>
      <c r="K97" s="115"/>
      <c r="L97" s="103">
        <v>93810.240000000005</v>
      </c>
      <c r="M97" s="43" t="s">
        <v>166</v>
      </c>
      <c r="N97" s="3">
        <v>67138.67</v>
      </c>
    </row>
    <row r="98" spans="1:16">
      <c r="A98" s="2" t="s">
        <v>511</v>
      </c>
      <c r="B98" s="6">
        <v>41621</v>
      </c>
      <c r="C98" s="2" t="s">
        <v>503</v>
      </c>
      <c r="D98" s="2">
        <v>2</v>
      </c>
      <c r="E98" s="2" t="s">
        <v>65</v>
      </c>
      <c r="F98" s="112" t="s">
        <v>512</v>
      </c>
      <c r="G98" s="2" t="s">
        <v>8</v>
      </c>
      <c r="H98" s="2" t="s">
        <v>19</v>
      </c>
      <c r="I98" s="2" t="s">
        <v>329</v>
      </c>
      <c r="J98" s="3">
        <v>92090.13</v>
      </c>
      <c r="K98" s="115">
        <v>28</v>
      </c>
      <c r="L98" s="103"/>
      <c r="M98" s="43"/>
      <c r="N98" s="3">
        <v>159228.79999999999</v>
      </c>
    </row>
    <row r="99" spans="1:16">
      <c r="A99" s="2" t="s">
        <v>513</v>
      </c>
      <c r="B99" s="6">
        <v>41625</v>
      </c>
      <c r="C99" s="2" t="s">
        <v>273</v>
      </c>
      <c r="D99" s="2">
        <v>2</v>
      </c>
      <c r="E99" s="2" t="s">
        <v>53</v>
      </c>
      <c r="F99" s="112">
        <v>21718</v>
      </c>
      <c r="G99" s="2" t="s">
        <v>14</v>
      </c>
      <c r="H99" s="2" t="s">
        <v>15</v>
      </c>
      <c r="I99" s="2" t="s">
        <v>329</v>
      </c>
      <c r="K99" s="115"/>
      <c r="L99" s="103">
        <v>39884.14</v>
      </c>
      <c r="M99" s="43">
        <v>26</v>
      </c>
      <c r="N99" s="3">
        <v>119344.66</v>
      </c>
    </row>
    <row r="100" spans="1:16">
      <c r="A100" s="2" t="s">
        <v>514</v>
      </c>
      <c r="B100" s="6">
        <v>41626</v>
      </c>
      <c r="C100" s="2" t="s">
        <v>515</v>
      </c>
      <c r="D100" s="2">
        <v>2</v>
      </c>
      <c r="E100" s="2" t="s">
        <v>65</v>
      </c>
      <c r="F100" s="112" t="s">
        <v>516</v>
      </c>
      <c r="G100" s="2" t="s">
        <v>8</v>
      </c>
      <c r="H100" s="2" t="s">
        <v>19</v>
      </c>
      <c r="I100" s="2" t="s">
        <v>329</v>
      </c>
      <c r="J100" s="3">
        <v>2542.13</v>
      </c>
      <c r="K100" s="115">
        <v>28</v>
      </c>
      <c r="L100" s="103"/>
      <c r="M100" s="43"/>
      <c r="N100" s="3">
        <v>136455.39000000001</v>
      </c>
      <c r="P100" s="45"/>
    </row>
    <row r="101" spans="1:16">
      <c r="A101" s="2" t="s">
        <v>514</v>
      </c>
      <c r="B101" s="6">
        <v>41626</v>
      </c>
      <c r="C101" s="2" t="s">
        <v>515</v>
      </c>
      <c r="D101" s="2">
        <v>2</v>
      </c>
      <c r="E101" s="2" t="s">
        <v>65</v>
      </c>
      <c r="F101" s="112" t="s">
        <v>516</v>
      </c>
      <c r="G101" s="2" t="s">
        <v>8</v>
      </c>
      <c r="H101" s="2" t="s">
        <v>19</v>
      </c>
      <c r="I101" s="2" t="s">
        <v>329</v>
      </c>
      <c r="J101" s="3">
        <v>14568.6</v>
      </c>
      <c r="K101" s="115">
        <v>29</v>
      </c>
      <c r="L101" s="103"/>
      <c r="M101" s="43"/>
    </row>
    <row r="102" spans="1:16">
      <c r="A102" s="2" t="s">
        <v>517</v>
      </c>
      <c r="B102" s="6">
        <v>41626</v>
      </c>
      <c r="C102" s="2" t="s">
        <v>518</v>
      </c>
      <c r="D102" s="2">
        <v>2</v>
      </c>
      <c r="E102" s="2" t="s">
        <v>65</v>
      </c>
      <c r="F102" s="112" t="s">
        <v>519</v>
      </c>
      <c r="G102" s="2" t="s">
        <v>8</v>
      </c>
      <c r="H102" s="2" t="s">
        <v>19</v>
      </c>
      <c r="I102" s="2" t="s">
        <v>329</v>
      </c>
      <c r="J102" s="3">
        <v>2542.13</v>
      </c>
      <c r="K102" s="115">
        <v>29</v>
      </c>
      <c r="L102" s="103"/>
      <c r="M102" s="43"/>
      <c r="N102" s="3">
        <v>138997.51999999999</v>
      </c>
    </row>
    <row r="103" spans="1:16">
      <c r="A103" s="2" t="s">
        <v>520</v>
      </c>
      <c r="B103" s="6">
        <v>41626</v>
      </c>
      <c r="C103" s="2" t="s">
        <v>521</v>
      </c>
      <c r="D103" s="2">
        <v>2</v>
      </c>
      <c r="E103" s="2" t="s">
        <v>65</v>
      </c>
      <c r="F103" s="112" t="s">
        <v>522</v>
      </c>
      <c r="G103" s="2" t="s">
        <v>8</v>
      </c>
      <c r="H103" s="2" t="s">
        <v>19</v>
      </c>
      <c r="I103" s="2" t="s">
        <v>329</v>
      </c>
      <c r="J103" s="3">
        <v>87904.07</v>
      </c>
      <c r="K103" s="115" t="s">
        <v>523</v>
      </c>
      <c r="L103" s="103"/>
      <c r="M103" s="43"/>
      <c r="N103" s="3">
        <v>226901.59</v>
      </c>
    </row>
    <row r="104" spans="1:16">
      <c r="A104" s="2" t="s">
        <v>524</v>
      </c>
      <c r="B104" s="6">
        <v>41635</v>
      </c>
      <c r="C104" s="2" t="s">
        <v>525</v>
      </c>
      <c r="D104" s="2">
        <v>2</v>
      </c>
      <c r="E104" s="2" t="s">
        <v>65</v>
      </c>
      <c r="F104" s="112" t="s">
        <v>526</v>
      </c>
      <c r="G104" s="2" t="s">
        <v>8</v>
      </c>
      <c r="H104" s="2" t="s">
        <v>19</v>
      </c>
      <c r="I104" s="2" t="s">
        <v>329</v>
      </c>
      <c r="J104" s="3">
        <v>16965.34</v>
      </c>
      <c r="K104" s="115">
        <v>27</v>
      </c>
      <c r="L104" s="103"/>
      <c r="M104" s="43"/>
      <c r="N104" s="3">
        <v>243866.93</v>
      </c>
    </row>
    <row r="105" spans="1:16">
      <c r="A105" s="2" t="s">
        <v>527</v>
      </c>
      <c r="B105" s="6">
        <v>41635</v>
      </c>
      <c r="C105" s="2" t="s">
        <v>528</v>
      </c>
      <c r="D105" s="2">
        <v>2</v>
      </c>
      <c r="E105" s="2" t="s">
        <v>65</v>
      </c>
      <c r="F105" s="112" t="s">
        <v>529</v>
      </c>
      <c r="G105" s="2" t="s">
        <v>8</v>
      </c>
      <c r="H105" s="2" t="s">
        <v>19</v>
      </c>
      <c r="I105" s="2" t="s">
        <v>329</v>
      </c>
      <c r="J105" s="3">
        <v>7735.3</v>
      </c>
      <c r="K105" s="115">
        <v>32</v>
      </c>
      <c r="L105" s="103"/>
      <c r="M105" s="43"/>
      <c r="N105" s="3">
        <v>251602.23</v>
      </c>
    </row>
    <row r="106" spans="1:16">
      <c r="B106" s="6"/>
      <c r="I106" s="2" t="s">
        <v>31</v>
      </c>
      <c r="J106" s="3">
        <v>1403086.3</v>
      </c>
      <c r="K106" s="115"/>
      <c r="L106" s="103">
        <v>1188648.8</v>
      </c>
      <c r="M106" s="43"/>
    </row>
    <row r="107" spans="1:16">
      <c r="B107" s="6"/>
      <c r="I107" s="2" t="s">
        <v>32</v>
      </c>
      <c r="K107" s="115"/>
      <c r="L107" s="103"/>
      <c r="M107" s="43"/>
      <c r="N107" s="3">
        <v>251602.23</v>
      </c>
    </row>
    <row r="108" spans="1:16" s="46" customFormat="1" ht="12" thickBot="1">
      <c r="B108" s="47"/>
      <c r="F108" s="27"/>
      <c r="J108" s="48"/>
      <c r="K108" s="116"/>
      <c r="L108" s="28"/>
      <c r="M108" s="49"/>
      <c r="N108" s="48"/>
    </row>
    <row r="109" spans="1:16">
      <c r="B109" s="6"/>
    </row>
    <row r="110" spans="1:16">
      <c r="B110" s="6"/>
      <c r="N110" s="3">
        <v>251602.23</v>
      </c>
    </row>
    <row r="111" spans="1:16">
      <c r="A111" s="2" t="s">
        <v>530</v>
      </c>
      <c r="B111" s="6">
        <v>41667</v>
      </c>
      <c r="C111" s="2" t="s">
        <v>521</v>
      </c>
      <c r="D111" s="2">
        <v>2</v>
      </c>
      <c r="E111" s="2" t="s">
        <v>192</v>
      </c>
      <c r="F111" s="112" t="s">
        <v>531</v>
      </c>
      <c r="G111" s="2" t="s">
        <v>35</v>
      </c>
      <c r="H111" s="2" t="s">
        <v>15</v>
      </c>
      <c r="I111" s="2" t="s">
        <v>329</v>
      </c>
      <c r="K111" s="115"/>
      <c r="L111" s="103">
        <v>87904.07</v>
      </c>
      <c r="M111" s="43" t="s">
        <v>523</v>
      </c>
      <c r="N111" s="3">
        <v>163698.16</v>
      </c>
    </row>
    <row r="112" spans="1:16">
      <c r="A112" s="2" t="s">
        <v>532</v>
      </c>
      <c r="B112" s="6">
        <v>41667</v>
      </c>
      <c r="C112" s="2" t="s">
        <v>12</v>
      </c>
      <c r="D112" s="2">
        <v>2</v>
      </c>
      <c r="E112" s="2" t="s">
        <v>53</v>
      </c>
      <c r="F112" s="112">
        <v>22194</v>
      </c>
      <c r="G112" s="2" t="s">
        <v>14</v>
      </c>
      <c r="H112" s="2" t="s">
        <v>15</v>
      </c>
      <c r="I112" s="2" t="s">
        <v>329</v>
      </c>
      <c r="K112" s="115"/>
      <c r="L112" s="103">
        <v>16965.34</v>
      </c>
      <c r="M112" s="43">
        <v>27</v>
      </c>
      <c r="N112" s="3">
        <v>146732.82</v>
      </c>
    </row>
    <row r="113" spans="1:16">
      <c r="A113" s="2" t="s">
        <v>533</v>
      </c>
      <c r="B113" s="6">
        <v>41667</v>
      </c>
      <c r="C113" s="2" t="s">
        <v>521</v>
      </c>
      <c r="D113" s="2">
        <v>2</v>
      </c>
      <c r="E113" s="2" t="s">
        <v>65</v>
      </c>
      <c r="F113" s="112" t="s">
        <v>534</v>
      </c>
      <c r="G113" s="2" t="s">
        <v>8</v>
      </c>
      <c r="H113" s="2" t="s">
        <v>19</v>
      </c>
      <c r="I113" s="2" t="s">
        <v>329</v>
      </c>
      <c r="J113" s="3">
        <v>95354.27</v>
      </c>
      <c r="K113" s="115">
        <v>32</v>
      </c>
      <c r="L113" s="103"/>
      <c r="M113" s="43"/>
      <c r="N113" s="3">
        <v>242087.09</v>
      </c>
    </row>
    <row r="114" spans="1:16">
      <c r="A114" s="2" t="s">
        <v>365</v>
      </c>
      <c r="B114" s="6">
        <v>41667</v>
      </c>
      <c r="C114" s="2" t="s">
        <v>535</v>
      </c>
      <c r="D114" s="2">
        <v>2</v>
      </c>
      <c r="E114" s="2" t="s">
        <v>65</v>
      </c>
      <c r="F114" s="112" t="s">
        <v>536</v>
      </c>
      <c r="G114" s="2" t="s">
        <v>8</v>
      </c>
      <c r="H114" s="2" t="s">
        <v>19</v>
      </c>
      <c r="I114" s="2" t="s">
        <v>329</v>
      </c>
      <c r="J114" s="3">
        <v>80872.56</v>
      </c>
      <c r="K114" s="115">
        <v>31</v>
      </c>
      <c r="L114" s="103"/>
      <c r="M114" s="43"/>
      <c r="N114" s="3">
        <v>322959.65000000002</v>
      </c>
    </row>
    <row r="115" spans="1:16">
      <c r="A115" s="2" t="s">
        <v>537</v>
      </c>
      <c r="B115" s="6">
        <v>41667</v>
      </c>
      <c r="C115" s="2" t="s">
        <v>538</v>
      </c>
      <c r="D115" s="2">
        <v>2</v>
      </c>
      <c r="E115" s="2" t="s">
        <v>65</v>
      </c>
      <c r="F115" s="112" t="s">
        <v>539</v>
      </c>
      <c r="G115" s="2" t="s">
        <v>8</v>
      </c>
      <c r="H115" s="2" t="s">
        <v>19</v>
      </c>
      <c r="I115" s="2" t="s">
        <v>329</v>
      </c>
      <c r="J115" s="3">
        <v>15813.39</v>
      </c>
      <c r="K115" s="115">
        <v>30</v>
      </c>
      <c r="L115" s="103"/>
      <c r="M115" s="43"/>
      <c r="N115" s="3">
        <v>338773.04</v>
      </c>
    </row>
    <row r="116" spans="1:16">
      <c r="A116" s="2" t="s">
        <v>540</v>
      </c>
      <c r="B116" s="6">
        <v>41667</v>
      </c>
      <c r="C116" s="2" t="s">
        <v>541</v>
      </c>
      <c r="D116" s="2">
        <v>2</v>
      </c>
      <c r="E116" s="2" t="s">
        <v>65</v>
      </c>
      <c r="F116" s="112" t="s">
        <v>542</v>
      </c>
      <c r="G116" s="2" t="s">
        <v>8</v>
      </c>
      <c r="H116" s="2" t="s">
        <v>19</v>
      </c>
      <c r="I116" s="2" t="s">
        <v>329</v>
      </c>
      <c r="J116" s="3">
        <v>12381.05</v>
      </c>
      <c r="K116" s="115">
        <v>29</v>
      </c>
      <c r="L116" s="103"/>
      <c r="M116" s="43"/>
      <c r="N116" s="3">
        <v>351154.09</v>
      </c>
    </row>
    <row r="117" spans="1:16">
      <c r="A117" s="2" t="s">
        <v>543</v>
      </c>
      <c r="B117" s="6">
        <v>41667</v>
      </c>
      <c r="C117" s="2" t="s">
        <v>544</v>
      </c>
      <c r="D117" s="2">
        <v>2</v>
      </c>
      <c r="E117" s="2" t="s">
        <v>65</v>
      </c>
      <c r="F117" s="112" t="s">
        <v>545</v>
      </c>
      <c r="G117" s="2" t="s">
        <v>8</v>
      </c>
      <c r="H117" s="2" t="s">
        <v>19</v>
      </c>
      <c r="I117" s="2" t="s">
        <v>329</v>
      </c>
      <c r="J117" s="3">
        <v>2946.18</v>
      </c>
      <c r="K117" s="115">
        <v>29</v>
      </c>
      <c r="L117" s="103"/>
      <c r="M117" s="43"/>
      <c r="N117" s="3">
        <v>354100.27</v>
      </c>
    </row>
    <row r="118" spans="1:16">
      <c r="A118" s="2" t="s">
        <v>546</v>
      </c>
      <c r="B118" s="6">
        <v>41685</v>
      </c>
      <c r="C118" s="2" t="s">
        <v>12</v>
      </c>
      <c r="D118" s="2">
        <v>2</v>
      </c>
      <c r="E118" s="2" t="s">
        <v>53</v>
      </c>
      <c r="F118" s="112">
        <v>22388</v>
      </c>
      <c r="G118" s="2" t="s">
        <v>14</v>
      </c>
      <c r="H118" s="2" t="s">
        <v>15</v>
      </c>
      <c r="I118" s="2" t="s">
        <v>329</v>
      </c>
      <c r="K118" s="115"/>
      <c r="L118" s="103">
        <v>94632.26</v>
      </c>
      <c r="M118" s="43">
        <v>28</v>
      </c>
      <c r="N118" s="3">
        <v>259468.01</v>
      </c>
    </row>
    <row r="119" spans="1:16">
      <c r="A119" s="2" t="s">
        <v>547</v>
      </c>
      <c r="B119" s="6">
        <v>41688</v>
      </c>
      <c r="C119" s="2" t="s">
        <v>548</v>
      </c>
      <c r="D119" s="2">
        <v>2</v>
      </c>
      <c r="E119" s="2" t="s">
        <v>65</v>
      </c>
      <c r="F119" s="112" t="s">
        <v>549</v>
      </c>
      <c r="G119" s="2" t="s">
        <v>8</v>
      </c>
      <c r="H119" s="2" t="s">
        <v>19</v>
      </c>
      <c r="I119" s="2" t="s">
        <v>329</v>
      </c>
      <c r="J119" s="3">
        <v>21644.32</v>
      </c>
      <c r="K119" s="115">
        <v>32</v>
      </c>
      <c r="L119" s="103"/>
      <c r="M119" s="43"/>
      <c r="N119" s="3">
        <v>281112.33</v>
      </c>
    </row>
    <row r="120" spans="1:16">
      <c r="A120" s="2" t="s">
        <v>550</v>
      </c>
      <c r="B120" s="6">
        <v>41688</v>
      </c>
      <c r="C120" s="2" t="s">
        <v>551</v>
      </c>
      <c r="D120" s="2">
        <v>2</v>
      </c>
      <c r="E120" s="2" t="s">
        <v>65</v>
      </c>
      <c r="F120" s="112" t="s">
        <v>552</v>
      </c>
      <c r="G120" s="2" t="s">
        <v>8</v>
      </c>
      <c r="H120" s="2" t="s">
        <v>19</v>
      </c>
      <c r="I120" s="2" t="s">
        <v>329</v>
      </c>
      <c r="J120" s="3">
        <v>17317.28</v>
      </c>
      <c r="K120" s="115">
        <v>37</v>
      </c>
      <c r="L120" s="103"/>
      <c r="M120" s="43"/>
      <c r="N120" s="3">
        <v>298429.61</v>
      </c>
    </row>
    <row r="121" spans="1:16">
      <c r="A121" s="2" t="s">
        <v>358</v>
      </c>
      <c r="B121" s="6">
        <v>41688</v>
      </c>
      <c r="C121" s="2" t="s">
        <v>553</v>
      </c>
      <c r="D121" s="2">
        <v>2</v>
      </c>
      <c r="E121" s="2" t="s">
        <v>65</v>
      </c>
      <c r="F121" s="112" t="s">
        <v>554</v>
      </c>
      <c r="G121" s="2" t="s">
        <v>8</v>
      </c>
      <c r="H121" s="2" t="s">
        <v>19</v>
      </c>
      <c r="I121" s="2" t="s">
        <v>329</v>
      </c>
      <c r="J121" s="3">
        <v>578.5</v>
      </c>
      <c r="K121" s="115">
        <v>32</v>
      </c>
      <c r="L121" s="103"/>
      <c r="M121" s="43"/>
    </row>
    <row r="122" spans="1:16">
      <c r="A122" s="2" t="s">
        <v>358</v>
      </c>
      <c r="B122" s="6">
        <v>41688</v>
      </c>
      <c r="C122" s="2" t="s">
        <v>553</v>
      </c>
      <c r="D122" s="2">
        <v>2</v>
      </c>
      <c r="E122" s="2" t="s">
        <v>65</v>
      </c>
      <c r="F122" s="112" t="s">
        <v>554</v>
      </c>
      <c r="G122" s="2" t="s">
        <v>8</v>
      </c>
      <c r="H122" s="2" t="s">
        <v>19</v>
      </c>
      <c r="I122" s="2" t="s">
        <v>329</v>
      </c>
      <c r="J122" s="3">
        <v>39028.68</v>
      </c>
      <c r="K122" s="115">
        <v>31</v>
      </c>
      <c r="L122" s="103"/>
      <c r="M122" s="43"/>
      <c r="N122" s="3">
        <v>338036.79</v>
      </c>
      <c r="P122" s="45"/>
    </row>
    <row r="123" spans="1:16">
      <c r="A123" s="2" t="s">
        <v>46</v>
      </c>
      <c r="B123" s="6">
        <v>41688</v>
      </c>
      <c r="C123" s="2" t="s">
        <v>555</v>
      </c>
      <c r="D123" s="2">
        <v>2</v>
      </c>
      <c r="E123" s="2" t="s">
        <v>65</v>
      </c>
      <c r="F123" s="112" t="s">
        <v>556</v>
      </c>
      <c r="G123" s="2" t="s">
        <v>8</v>
      </c>
      <c r="H123" s="2" t="s">
        <v>19</v>
      </c>
      <c r="I123" s="2" t="s">
        <v>329</v>
      </c>
      <c r="J123" s="3">
        <v>23614.07</v>
      </c>
      <c r="K123" s="115">
        <v>31</v>
      </c>
      <c r="L123" s="103"/>
      <c r="M123" s="43"/>
      <c r="N123" s="3">
        <v>361650.86</v>
      </c>
    </row>
    <row r="124" spans="1:16">
      <c r="A124" s="2" t="s">
        <v>339</v>
      </c>
      <c r="B124" s="6">
        <v>41688</v>
      </c>
      <c r="C124" s="2" t="s">
        <v>557</v>
      </c>
      <c r="D124" s="2">
        <v>2</v>
      </c>
      <c r="E124" s="2" t="s">
        <v>65</v>
      </c>
      <c r="F124" s="112" t="s">
        <v>558</v>
      </c>
      <c r="G124" s="2" t="s">
        <v>8</v>
      </c>
      <c r="H124" s="2" t="s">
        <v>19</v>
      </c>
      <c r="I124" s="2" t="s">
        <v>329</v>
      </c>
      <c r="J124" s="3">
        <v>3.48</v>
      </c>
      <c r="K124" s="115">
        <v>32</v>
      </c>
      <c r="L124" s="103"/>
      <c r="M124" s="43"/>
    </row>
    <row r="125" spans="1:16">
      <c r="A125" s="2" t="s">
        <v>339</v>
      </c>
      <c r="B125" s="6">
        <v>41688</v>
      </c>
      <c r="C125" s="2" t="s">
        <v>557</v>
      </c>
      <c r="D125" s="2">
        <v>2</v>
      </c>
      <c r="E125" s="2" t="s">
        <v>65</v>
      </c>
      <c r="F125" s="112" t="s">
        <v>558</v>
      </c>
      <c r="G125" s="2" t="s">
        <v>8</v>
      </c>
      <c r="H125" s="2" t="s">
        <v>19</v>
      </c>
      <c r="I125" s="2" t="s">
        <v>329</v>
      </c>
      <c r="J125" s="3">
        <v>10025.64</v>
      </c>
      <c r="K125" s="115">
        <v>31</v>
      </c>
      <c r="L125" s="103"/>
      <c r="M125" s="43"/>
      <c r="N125" s="3">
        <v>371679.98</v>
      </c>
      <c r="P125" s="45"/>
    </row>
    <row r="126" spans="1:16">
      <c r="A126" s="2" t="s">
        <v>559</v>
      </c>
      <c r="B126" s="6">
        <v>41695</v>
      </c>
      <c r="C126" s="2" t="s">
        <v>560</v>
      </c>
      <c r="D126" s="2">
        <v>2</v>
      </c>
      <c r="E126" s="2" t="s">
        <v>65</v>
      </c>
      <c r="F126" s="112" t="s">
        <v>561</v>
      </c>
      <c r="G126" s="2" t="s">
        <v>8</v>
      </c>
      <c r="H126" s="2" t="s">
        <v>19</v>
      </c>
      <c r="I126" s="2" t="s">
        <v>562</v>
      </c>
      <c r="J126" s="3">
        <v>20703.509999999998</v>
      </c>
      <c r="K126" s="115" t="s">
        <v>563</v>
      </c>
      <c r="L126" s="103"/>
      <c r="M126" s="43"/>
      <c r="N126" s="3">
        <v>392383.49</v>
      </c>
    </row>
    <row r="127" spans="1:16">
      <c r="A127" s="2" t="s">
        <v>564</v>
      </c>
      <c r="B127" s="6">
        <v>41695</v>
      </c>
      <c r="C127" s="2" t="s">
        <v>560</v>
      </c>
      <c r="D127" s="2">
        <v>2</v>
      </c>
      <c r="E127" s="2" t="s">
        <v>192</v>
      </c>
      <c r="F127" s="112" t="s">
        <v>565</v>
      </c>
      <c r="G127" s="2" t="s">
        <v>35</v>
      </c>
      <c r="H127" s="2" t="s">
        <v>15</v>
      </c>
      <c r="I127" s="2" t="s">
        <v>562</v>
      </c>
      <c r="K127" s="115"/>
      <c r="L127" s="103">
        <v>20703.509999999998</v>
      </c>
      <c r="M127" s="43" t="s">
        <v>563</v>
      </c>
      <c r="N127" s="3">
        <v>371679.98</v>
      </c>
    </row>
    <row r="128" spans="1:16">
      <c r="A128" s="2" t="s">
        <v>566</v>
      </c>
      <c r="B128" s="6">
        <v>41695</v>
      </c>
      <c r="C128" s="2" t="s">
        <v>560</v>
      </c>
      <c r="D128" s="2">
        <v>2</v>
      </c>
      <c r="E128" s="2" t="s">
        <v>99</v>
      </c>
      <c r="F128" s="112" t="s">
        <v>567</v>
      </c>
      <c r="G128" s="2" t="s">
        <v>101</v>
      </c>
      <c r="H128" s="2" t="s">
        <v>19</v>
      </c>
      <c r="I128" s="2" t="s">
        <v>562</v>
      </c>
      <c r="J128" s="3">
        <v>20703.509999999998</v>
      </c>
      <c r="K128" s="115">
        <v>33</v>
      </c>
      <c r="L128" s="103"/>
      <c r="M128" s="43"/>
      <c r="N128" s="3">
        <v>392383.49</v>
      </c>
    </row>
    <row r="129" spans="1:14">
      <c r="A129" s="2" t="s">
        <v>568</v>
      </c>
      <c r="B129" s="6">
        <v>41696</v>
      </c>
      <c r="C129" s="2" t="s">
        <v>12</v>
      </c>
      <c r="D129" s="2">
        <v>2</v>
      </c>
      <c r="E129" s="2" t="s">
        <v>53</v>
      </c>
      <c r="F129" s="112">
        <v>22491</v>
      </c>
      <c r="G129" s="2" t="s">
        <v>14</v>
      </c>
      <c r="H129" s="2" t="s">
        <v>15</v>
      </c>
      <c r="I129" s="2" t="s">
        <v>562</v>
      </c>
      <c r="K129" s="115"/>
      <c r="L129" s="103">
        <v>32437.96</v>
      </c>
      <c r="M129" s="43">
        <v>29</v>
      </c>
      <c r="N129" s="3">
        <v>359945.53</v>
      </c>
    </row>
    <row r="130" spans="1:14">
      <c r="A130" s="2" t="s">
        <v>569</v>
      </c>
      <c r="B130" s="6">
        <v>41696</v>
      </c>
      <c r="C130" s="2" t="s">
        <v>12</v>
      </c>
      <c r="D130" s="2">
        <v>2</v>
      </c>
      <c r="E130" s="2" t="s">
        <v>53</v>
      </c>
      <c r="F130" s="112">
        <v>22492</v>
      </c>
      <c r="G130" s="2" t="s">
        <v>14</v>
      </c>
      <c r="H130" s="2" t="s">
        <v>15</v>
      </c>
      <c r="I130" s="2" t="s">
        <v>562</v>
      </c>
      <c r="K130" s="115"/>
      <c r="L130" s="103">
        <v>15813.39</v>
      </c>
      <c r="M130" s="43">
        <v>30</v>
      </c>
      <c r="N130" s="3">
        <v>344132.14</v>
      </c>
    </row>
    <row r="131" spans="1:14">
      <c r="A131" s="2" t="s">
        <v>570</v>
      </c>
      <c r="B131" s="6">
        <v>41697</v>
      </c>
      <c r="C131" s="2" t="s">
        <v>571</v>
      </c>
      <c r="D131" s="2">
        <v>2</v>
      </c>
      <c r="E131" s="2" t="s">
        <v>99</v>
      </c>
      <c r="F131" s="112" t="s">
        <v>572</v>
      </c>
      <c r="G131" s="2" t="s">
        <v>101</v>
      </c>
      <c r="H131" s="2" t="s">
        <v>19</v>
      </c>
      <c r="I131" s="2" t="s">
        <v>562</v>
      </c>
      <c r="J131" s="3">
        <v>30712.43</v>
      </c>
      <c r="K131" s="115">
        <v>34</v>
      </c>
      <c r="L131" s="103"/>
      <c r="M131" s="43"/>
      <c r="N131" s="3">
        <v>374844.57</v>
      </c>
    </row>
    <row r="132" spans="1:14">
      <c r="A132" s="2" t="s">
        <v>573</v>
      </c>
      <c r="B132" s="6">
        <v>41697</v>
      </c>
      <c r="C132" s="2" t="s">
        <v>273</v>
      </c>
      <c r="D132" s="2">
        <v>2</v>
      </c>
      <c r="E132" s="2" t="s">
        <v>53</v>
      </c>
      <c r="F132" s="112">
        <v>22504</v>
      </c>
      <c r="G132" s="2" t="s">
        <v>14</v>
      </c>
      <c r="H132" s="2" t="s">
        <v>15</v>
      </c>
      <c r="I132" s="2" t="s">
        <v>562</v>
      </c>
      <c r="K132" s="115"/>
      <c r="L132" s="103">
        <v>153540.95000000001</v>
      </c>
      <c r="M132" s="43">
        <v>31</v>
      </c>
      <c r="N132" s="3">
        <v>221303.62</v>
      </c>
    </row>
    <row r="133" spans="1:14">
      <c r="A133" s="2" t="s">
        <v>574</v>
      </c>
      <c r="B133" s="6">
        <v>41698</v>
      </c>
      <c r="C133" s="2" t="s">
        <v>12</v>
      </c>
      <c r="D133" s="2">
        <v>2</v>
      </c>
      <c r="E133" s="2" t="s">
        <v>53</v>
      </c>
      <c r="F133" s="112">
        <v>22527</v>
      </c>
      <c r="G133" s="2" t="s">
        <v>14</v>
      </c>
      <c r="H133" s="2" t="s">
        <v>15</v>
      </c>
      <c r="I133" s="2" t="s">
        <v>562</v>
      </c>
      <c r="K133" s="115"/>
      <c r="L133" s="103">
        <v>125315.87</v>
      </c>
      <c r="M133" s="43">
        <v>32</v>
      </c>
      <c r="N133" s="3">
        <v>95987.75</v>
      </c>
    </row>
    <row r="134" spans="1:14">
      <c r="A134" s="2" t="s">
        <v>94</v>
      </c>
      <c r="B134" s="6">
        <v>41702</v>
      </c>
      <c r="C134" s="2" t="s">
        <v>575</v>
      </c>
      <c r="D134" s="2">
        <v>2</v>
      </c>
      <c r="E134" s="2" t="s">
        <v>99</v>
      </c>
      <c r="F134" s="112" t="s">
        <v>576</v>
      </c>
      <c r="G134" s="2" t="s">
        <v>101</v>
      </c>
      <c r="H134" s="2" t="s">
        <v>15</v>
      </c>
      <c r="I134" s="2" t="s">
        <v>562</v>
      </c>
      <c r="J134" s="3">
        <v>32256.67</v>
      </c>
      <c r="K134" s="115">
        <v>35</v>
      </c>
      <c r="L134" s="103"/>
      <c r="M134" s="43"/>
      <c r="N134" s="3">
        <v>128244.42</v>
      </c>
    </row>
    <row r="135" spans="1:14">
      <c r="A135" s="2" t="s">
        <v>577</v>
      </c>
      <c r="B135" s="6">
        <v>41706</v>
      </c>
      <c r="C135" s="2" t="s">
        <v>578</v>
      </c>
      <c r="D135" s="2">
        <v>2</v>
      </c>
      <c r="E135" s="2" t="s">
        <v>99</v>
      </c>
      <c r="F135" s="112" t="s">
        <v>579</v>
      </c>
      <c r="G135" s="2" t="s">
        <v>101</v>
      </c>
      <c r="H135" s="2" t="s">
        <v>15</v>
      </c>
      <c r="I135" s="2" t="s">
        <v>562</v>
      </c>
      <c r="J135" s="3">
        <v>40446.81</v>
      </c>
      <c r="K135" s="115">
        <v>36</v>
      </c>
      <c r="L135" s="103"/>
      <c r="M135" s="43"/>
      <c r="N135" s="3">
        <v>168691.23</v>
      </c>
    </row>
    <row r="136" spans="1:14">
      <c r="A136" s="2" t="s">
        <v>580</v>
      </c>
      <c r="B136" s="6">
        <v>41708</v>
      </c>
      <c r="C136" s="2" t="s">
        <v>12</v>
      </c>
      <c r="D136" s="2">
        <v>2</v>
      </c>
      <c r="E136" s="2" t="s">
        <v>53</v>
      </c>
      <c r="F136" s="112">
        <v>22631</v>
      </c>
      <c r="G136" s="2" t="s">
        <v>14</v>
      </c>
      <c r="H136" s="2" t="s">
        <v>15</v>
      </c>
      <c r="I136" s="2" t="s">
        <v>562</v>
      </c>
      <c r="K136" s="115"/>
      <c r="L136" s="103">
        <v>31992.32</v>
      </c>
      <c r="M136" s="43">
        <v>33</v>
      </c>
      <c r="N136" s="3">
        <v>136698.91</v>
      </c>
    </row>
    <row r="137" spans="1:14">
      <c r="A137" s="2" t="s">
        <v>581</v>
      </c>
      <c r="B137" s="6">
        <v>41711</v>
      </c>
      <c r="C137" s="2" t="s">
        <v>12</v>
      </c>
      <c r="D137" s="2">
        <v>2</v>
      </c>
      <c r="E137" s="2" t="s">
        <v>53</v>
      </c>
      <c r="F137" s="112">
        <v>22657</v>
      </c>
      <c r="G137" s="2" t="s">
        <v>14</v>
      </c>
      <c r="H137" s="2" t="s">
        <v>15</v>
      </c>
      <c r="I137" s="2" t="s">
        <v>562</v>
      </c>
      <c r="K137" s="115"/>
      <c r="L137" s="103">
        <v>30712.43</v>
      </c>
      <c r="M137" s="43">
        <v>34</v>
      </c>
      <c r="N137" s="3">
        <v>105986.48</v>
      </c>
    </row>
    <row r="138" spans="1:14">
      <c r="A138" s="2" t="s">
        <v>582</v>
      </c>
      <c r="B138" s="6">
        <v>41719</v>
      </c>
      <c r="C138" s="2" t="s">
        <v>12</v>
      </c>
      <c r="D138" s="2">
        <v>2</v>
      </c>
      <c r="E138" s="2" t="s">
        <v>53</v>
      </c>
      <c r="F138" s="112">
        <v>22721</v>
      </c>
      <c r="G138" s="2" t="s">
        <v>14</v>
      </c>
      <c r="H138" s="2" t="s">
        <v>15</v>
      </c>
      <c r="I138" s="2" t="s">
        <v>562</v>
      </c>
      <c r="K138" s="115"/>
      <c r="L138" s="103">
        <v>32256.67</v>
      </c>
      <c r="M138" s="43">
        <v>35</v>
      </c>
      <c r="N138" s="3">
        <v>73729.81</v>
      </c>
    </row>
    <row r="139" spans="1:14">
      <c r="A139" s="2" t="s">
        <v>583</v>
      </c>
      <c r="B139" s="6">
        <v>41723</v>
      </c>
      <c r="C139" s="2" t="s">
        <v>584</v>
      </c>
      <c r="D139" s="2">
        <v>2</v>
      </c>
      <c r="E139" s="2" t="s">
        <v>99</v>
      </c>
      <c r="F139" s="112" t="s">
        <v>585</v>
      </c>
      <c r="G139" s="2" t="s">
        <v>101</v>
      </c>
      <c r="H139" s="2" t="s">
        <v>15</v>
      </c>
      <c r="I139" s="2" t="s">
        <v>562</v>
      </c>
      <c r="J139" s="3">
        <v>31156.02</v>
      </c>
      <c r="K139" s="115">
        <v>37</v>
      </c>
      <c r="L139" s="103"/>
      <c r="M139" s="43"/>
      <c r="N139" s="3">
        <v>104885.83</v>
      </c>
    </row>
    <row r="140" spans="1:14">
      <c r="A140" s="2" t="s">
        <v>586</v>
      </c>
      <c r="B140" s="6">
        <v>41723</v>
      </c>
      <c r="C140" s="2" t="s">
        <v>587</v>
      </c>
      <c r="D140" s="2">
        <v>2</v>
      </c>
      <c r="E140" s="2" t="s">
        <v>99</v>
      </c>
      <c r="F140" s="112" t="s">
        <v>588</v>
      </c>
      <c r="G140" s="2" t="s">
        <v>101</v>
      </c>
      <c r="H140" s="2" t="s">
        <v>15</v>
      </c>
      <c r="I140" s="2" t="s">
        <v>562</v>
      </c>
      <c r="J140" s="3">
        <v>12495.32</v>
      </c>
      <c r="K140" s="115">
        <v>37</v>
      </c>
      <c r="L140" s="103"/>
      <c r="M140" s="43"/>
      <c r="N140" s="3">
        <v>117381.15</v>
      </c>
    </row>
    <row r="141" spans="1:14">
      <c r="A141" s="2" t="s">
        <v>589</v>
      </c>
      <c r="B141" s="6">
        <v>41723</v>
      </c>
      <c r="C141" s="2" t="s">
        <v>590</v>
      </c>
      <c r="D141" s="2">
        <v>2</v>
      </c>
      <c r="E141" s="2" t="s">
        <v>99</v>
      </c>
      <c r="F141" s="112" t="s">
        <v>591</v>
      </c>
      <c r="G141" s="2" t="s">
        <v>101</v>
      </c>
      <c r="H141" s="2" t="s">
        <v>24</v>
      </c>
      <c r="I141" s="2" t="s">
        <v>562</v>
      </c>
      <c r="J141" s="3">
        <v>31687.79</v>
      </c>
      <c r="K141" s="115">
        <v>37</v>
      </c>
      <c r="L141" s="103"/>
      <c r="M141" s="43"/>
      <c r="N141" s="3">
        <v>149068.94</v>
      </c>
    </row>
    <row r="142" spans="1:14">
      <c r="A142" s="2" t="s">
        <v>592</v>
      </c>
      <c r="B142" s="6">
        <v>41723</v>
      </c>
      <c r="C142" s="2" t="s">
        <v>593</v>
      </c>
      <c r="D142" s="2">
        <v>2</v>
      </c>
      <c r="E142" s="2" t="s">
        <v>99</v>
      </c>
      <c r="F142" s="112" t="s">
        <v>594</v>
      </c>
      <c r="G142" s="2" t="s">
        <v>101</v>
      </c>
      <c r="H142" s="2" t="s">
        <v>24</v>
      </c>
      <c r="I142" s="2" t="s">
        <v>562</v>
      </c>
      <c r="J142" s="3">
        <v>22168.74</v>
      </c>
      <c r="K142" s="115">
        <v>37</v>
      </c>
      <c r="L142" s="103"/>
      <c r="M142" s="43"/>
      <c r="N142" s="3">
        <v>171237.68</v>
      </c>
    </row>
    <row r="143" spans="1:14">
      <c r="A143" s="2" t="s">
        <v>595</v>
      </c>
      <c r="B143" s="6">
        <v>41724</v>
      </c>
      <c r="C143" s="2" t="s">
        <v>596</v>
      </c>
      <c r="D143" s="2">
        <v>2</v>
      </c>
      <c r="E143" s="2" t="s">
        <v>99</v>
      </c>
      <c r="F143" s="112" t="s">
        <v>597</v>
      </c>
      <c r="G143" s="2" t="s">
        <v>101</v>
      </c>
      <c r="H143" s="2" t="s">
        <v>9</v>
      </c>
      <c r="I143" s="2" t="s">
        <v>562</v>
      </c>
      <c r="J143" s="3">
        <v>46526.8</v>
      </c>
      <c r="K143" s="115">
        <v>37</v>
      </c>
      <c r="L143" s="103"/>
      <c r="M143" s="43"/>
      <c r="N143" s="3">
        <v>217764.48000000001</v>
      </c>
    </row>
    <row r="144" spans="1:14">
      <c r="A144" s="2" t="s">
        <v>598</v>
      </c>
      <c r="B144" s="6">
        <v>41736</v>
      </c>
      <c r="C144" s="2" t="s">
        <v>599</v>
      </c>
      <c r="D144" s="2">
        <v>2</v>
      </c>
      <c r="E144" s="2" t="s">
        <v>53</v>
      </c>
      <c r="F144" s="112">
        <v>22922</v>
      </c>
      <c r="G144" s="2" t="s">
        <v>14</v>
      </c>
      <c r="H144" s="2" t="s">
        <v>15</v>
      </c>
      <c r="I144" s="2" t="s">
        <v>562</v>
      </c>
      <c r="K144" s="115"/>
      <c r="L144" s="103">
        <v>40446.81</v>
      </c>
      <c r="M144" s="43">
        <v>36</v>
      </c>
      <c r="N144" s="3">
        <v>177317.67</v>
      </c>
    </row>
    <row r="145" spans="1:14">
      <c r="A145" s="2" t="s">
        <v>600</v>
      </c>
      <c r="B145" s="6">
        <v>41740</v>
      </c>
      <c r="C145" s="2" t="s">
        <v>12</v>
      </c>
      <c r="D145" s="2">
        <v>2</v>
      </c>
      <c r="E145" s="2" t="s">
        <v>53</v>
      </c>
      <c r="F145" s="112">
        <v>22962</v>
      </c>
      <c r="G145" s="2" t="s">
        <v>14</v>
      </c>
      <c r="H145" s="2" t="s">
        <v>15</v>
      </c>
      <c r="I145" s="2" t="s">
        <v>562</v>
      </c>
      <c r="K145" s="115"/>
      <c r="L145" s="103">
        <v>161351.95000000001</v>
      </c>
      <c r="M145" s="43">
        <v>37</v>
      </c>
      <c r="N145" s="3">
        <v>15965.72</v>
      </c>
    </row>
    <row r="146" spans="1:14">
      <c r="A146" s="2" t="s">
        <v>601</v>
      </c>
      <c r="B146" s="6">
        <v>41741</v>
      </c>
      <c r="C146" s="2" t="s">
        <v>602</v>
      </c>
      <c r="D146" s="2">
        <v>2</v>
      </c>
      <c r="E146" s="2" t="s">
        <v>99</v>
      </c>
      <c r="F146" s="112">
        <v>41151</v>
      </c>
      <c r="G146" s="2" t="s">
        <v>101</v>
      </c>
      <c r="H146" s="2" t="s">
        <v>9</v>
      </c>
      <c r="I146" s="2" t="s">
        <v>562</v>
      </c>
      <c r="J146" s="3">
        <v>147779.17000000001</v>
      </c>
      <c r="K146" s="115">
        <v>38</v>
      </c>
      <c r="L146" s="103"/>
      <c r="M146" s="43"/>
      <c r="N146" s="3">
        <v>163744.89000000001</v>
      </c>
    </row>
    <row r="147" spans="1:14">
      <c r="A147" s="2" t="s">
        <v>603</v>
      </c>
      <c r="B147" s="6">
        <v>41741</v>
      </c>
      <c r="C147" s="2" t="s">
        <v>604</v>
      </c>
      <c r="D147" s="2">
        <v>2</v>
      </c>
      <c r="E147" s="2" t="s">
        <v>99</v>
      </c>
      <c r="F147" s="112">
        <v>40536</v>
      </c>
      <c r="G147" s="2" t="s">
        <v>101</v>
      </c>
      <c r="H147" s="2" t="s">
        <v>9</v>
      </c>
      <c r="I147" s="2" t="s">
        <v>562</v>
      </c>
      <c r="J147" s="3">
        <v>90949.22</v>
      </c>
      <c r="K147" s="115">
        <v>39</v>
      </c>
      <c r="L147" s="103"/>
      <c r="M147" s="43"/>
      <c r="N147" s="3">
        <v>254694.11</v>
      </c>
    </row>
    <row r="148" spans="1:14">
      <c r="A148" s="2" t="s">
        <v>605</v>
      </c>
      <c r="B148" s="6">
        <v>41741</v>
      </c>
      <c r="C148" s="2" t="s">
        <v>606</v>
      </c>
      <c r="D148" s="2">
        <v>2</v>
      </c>
      <c r="E148" s="2" t="s">
        <v>99</v>
      </c>
      <c r="F148" s="112" t="s">
        <v>607</v>
      </c>
      <c r="G148" s="2" t="s">
        <v>101</v>
      </c>
      <c r="H148" s="2" t="s">
        <v>9</v>
      </c>
      <c r="I148" s="2" t="s">
        <v>562</v>
      </c>
      <c r="J148" s="3">
        <v>17021.93</v>
      </c>
      <c r="K148" s="115">
        <v>38</v>
      </c>
      <c r="L148" s="103"/>
      <c r="M148" s="43"/>
      <c r="N148" s="3">
        <v>271716.03999999998</v>
      </c>
    </row>
    <row r="149" spans="1:14">
      <c r="A149" s="2" t="s">
        <v>608</v>
      </c>
      <c r="B149" s="6">
        <v>41755</v>
      </c>
      <c r="C149" s="2" t="s">
        <v>609</v>
      </c>
      <c r="D149" s="2">
        <v>2</v>
      </c>
      <c r="E149" s="2" t="s">
        <v>99</v>
      </c>
      <c r="F149" s="112" t="s">
        <v>610</v>
      </c>
      <c r="G149" s="2" t="s">
        <v>101</v>
      </c>
      <c r="H149" s="2" t="s">
        <v>9</v>
      </c>
      <c r="I149" s="2" t="s">
        <v>562</v>
      </c>
      <c r="J149" s="3">
        <v>12986.63</v>
      </c>
      <c r="K149" s="115">
        <v>39</v>
      </c>
      <c r="L149" s="103"/>
      <c r="M149" s="43"/>
      <c r="N149" s="3">
        <v>284702.67</v>
      </c>
    </row>
    <row r="150" spans="1:14">
      <c r="A150" s="2" t="s">
        <v>611</v>
      </c>
      <c r="B150" s="6">
        <v>41758</v>
      </c>
      <c r="C150" s="2" t="s">
        <v>612</v>
      </c>
      <c r="D150" s="2">
        <v>2</v>
      </c>
      <c r="E150" s="2" t="s">
        <v>99</v>
      </c>
      <c r="F150" s="112" t="s">
        <v>613</v>
      </c>
      <c r="G150" s="2" t="s">
        <v>101</v>
      </c>
      <c r="H150" s="2" t="s">
        <v>9</v>
      </c>
      <c r="I150" s="2" t="s">
        <v>562</v>
      </c>
      <c r="J150" s="3">
        <v>2292.1</v>
      </c>
      <c r="K150" s="115">
        <v>40</v>
      </c>
      <c r="L150" s="103"/>
      <c r="M150" s="43"/>
      <c r="N150" s="3">
        <v>286994.77</v>
      </c>
    </row>
    <row r="151" spans="1:14">
      <c r="A151" s="2" t="s">
        <v>614</v>
      </c>
      <c r="B151" s="6">
        <v>41759</v>
      </c>
      <c r="C151" s="2" t="s">
        <v>615</v>
      </c>
      <c r="D151" s="2">
        <v>2</v>
      </c>
      <c r="E151" s="2" t="s">
        <v>53</v>
      </c>
      <c r="F151" s="112">
        <v>23102</v>
      </c>
      <c r="G151" s="2" t="s">
        <v>14</v>
      </c>
      <c r="H151" s="2" t="s">
        <v>24</v>
      </c>
      <c r="I151" s="2" t="s">
        <v>562</v>
      </c>
      <c r="K151" s="115"/>
      <c r="L151" s="103">
        <v>164801.1</v>
      </c>
      <c r="M151" s="43">
        <v>38</v>
      </c>
      <c r="N151" s="3">
        <v>122193.67</v>
      </c>
    </row>
    <row r="152" spans="1:14">
      <c r="A152" s="2" t="s">
        <v>616</v>
      </c>
      <c r="B152" s="6">
        <v>41781</v>
      </c>
      <c r="C152" s="2" t="s">
        <v>617</v>
      </c>
      <c r="D152" s="2">
        <v>2</v>
      </c>
      <c r="E152" s="2" t="s">
        <v>99</v>
      </c>
      <c r="F152" s="112" t="s">
        <v>618</v>
      </c>
      <c r="G152" s="2" t="s">
        <v>101</v>
      </c>
      <c r="H152" s="2" t="s">
        <v>19</v>
      </c>
      <c r="I152" s="2" t="s">
        <v>562</v>
      </c>
      <c r="J152" s="3">
        <v>24530.080000000002</v>
      </c>
      <c r="K152" s="115">
        <v>44</v>
      </c>
      <c r="L152" s="103"/>
      <c r="M152" s="43"/>
      <c r="N152" s="3">
        <v>146723.75</v>
      </c>
    </row>
    <row r="153" spans="1:14">
      <c r="A153" s="2" t="s">
        <v>619</v>
      </c>
      <c r="B153" s="6">
        <v>41782</v>
      </c>
      <c r="C153" s="2" t="s">
        <v>12</v>
      </c>
      <c r="D153" s="2">
        <v>2</v>
      </c>
      <c r="E153" s="2" t="s">
        <v>53</v>
      </c>
      <c r="F153" s="112">
        <v>23264</v>
      </c>
      <c r="G153" s="2" t="s">
        <v>14</v>
      </c>
      <c r="H153" s="2" t="s">
        <v>15</v>
      </c>
      <c r="I153" s="2" t="s">
        <v>562</v>
      </c>
      <c r="K153" s="115"/>
      <c r="L153" s="103">
        <v>103935.85</v>
      </c>
      <c r="M153" s="43">
        <v>39</v>
      </c>
      <c r="N153" s="3">
        <v>42787.9</v>
      </c>
    </row>
    <row r="154" spans="1:14">
      <c r="A154" s="2" t="s">
        <v>620</v>
      </c>
      <c r="B154" s="6">
        <v>41782</v>
      </c>
      <c r="C154" s="2" t="s">
        <v>621</v>
      </c>
      <c r="D154" s="2">
        <v>2</v>
      </c>
      <c r="E154" s="2" t="s">
        <v>99</v>
      </c>
      <c r="F154" s="112" t="s">
        <v>622</v>
      </c>
      <c r="G154" s="2" t="s">
        <v>101</v>
      </c>
      <c r="H154" s="2" t="s">
        <v>19</v>
      </c>
      <c r="I154" s="2" t="s">
        <v>562</v>
      </c>
      <c r="J154" s="3">
        <v>13524.96</v>
      </c>
      <c r="K154" s="115">
        <v>40</v>
      </c>
      <c r="L154" s="103"/>
      <c r="M154" s="43"/>
      <c r="N154" s="3">
        <v>56312.86</v>
      </c>
    </row>
    <row r="155" spans="1:14">
      <c r="A155" s="2" t="s">
        <v>623</v>
      </c>
      <c r="B155" s="6">
        <v>41794</v>
      </c>
      <c r="C155" s="2" t="s">
        <v>624</v>
      </c>
      <c r="D155" s="2">
        <v>2</v>
      </c>
      <c r="E155" s="2" t="s">
        <v>99</v>
      </c>
      <c r="F155" s="112" t="s">
        <v>625</v>
      </c>
      <c r="G155" s="2" t="s">
        <v>101</v>
      </c>
      <c r="H155" s="2" t="s">
        <v>19</v>
      </c>
      <c r="I155" s="2" t="s">
        <v>562</v>
      </c>
      <c r="J155" s="3">
        <v>100590.22</v>
      </c>
      <c r="K155" s="115">
        <v>42</v>
      </c>
      <c r="L155" s="103"/>
      <c r="M155" s="43"/>
      <c r="N155" s="3">
        <v>156903.07999999999</v>
      </c>
    </row>
    <row r="156" spans="1:14">
      <c r="A156" s="2" t="s">
        <v>626</v>
      </c>
      <c r="B156" s="6">
        <v>41804</v>
      </c>
      <c r="C156" s="2" t="s">
        <v>627</v>
      </c>
      <c r="D156" s="2">
        <v>2</v>
      </c>
      <c r="E156" s="2" t="s">
        <v>99</v>
      </c>
      <c r="F156" s="112" t="s">
        <v>628</v>
      </c>
      <c r="G156" s="2" t="s">
        <v>101</v>
      </c>
      <c r="H156" s="2" t="s">
        <v>19</v>
      </c>
      <c r="I156" s="2" t="s">
        <v>562</v>
      </c>
      <c r="J156" s="3">
        <v>6880.03</v>
      </c>
      <c r="K156" s="115">
        <v>40</v>
      </c>
      <c r="L156" s="103"/>
      <c r="M156" s="43"/>
      <c r="N156" s="3">
        <v>163783.10999999999</v>
      </c>
    </row>
    <row r="157" spans="1:14">
      <c r="A157" s="2" t="s">
        <v>258</v>
      </c>
      <c r="B157" s="6">
        <v>41807</v>
      </c>
      <c r="C157" s="2" t="s">
        <v>629</v>
      </c>
      <c r="D157" s="2">
        <v>2</v>
      </c>
      <c r="E157" s="2" t="s">
        <v>99</v>
      </c>
      <c r="F157" s="112" t="s">
        <v>630</v>
      </c>
      <c r="G157" s="2" t="s">
        <v>101</v>
      </c>
      <c r="H157" s="2" t="s">
        <v>19</v>
      </c>
      <c r="I157" s="2" t="s">
        <v>562</v>
      </c>
      <c r="J157" s="3">
        <v>8360.0400000000009</v>
      </c>
      <c r="K157" s="115">
        <v>41</v>
      </c>
      <c r="L157" s="103"/>
      <c r="M157" s="43"/>
      <c r="N157" s="3">
        <v>172143.15</v>
      </c>
    </row>
    <row r="158" spans="1:14">
      <c r="A158" s="2" t="s">
        <v>631</v>
      </c>
      <c r="B158" s="6">
        <v>41810</v>
      </c>
      <c r="C158" s="2" t="s">
        <v>632</v>
      </c>
      <c r="D158" s="2">
        <v>2</v>
      </c>
      <c r="E158" s="2" t="s">
        <v>99</v>
      </c>
      <c r="F158" s="112" t="s">
        <v>633</v>
      </c>
      <c r="G158" s="2" t="s">
        <v>101</v>
      </c>
      <c r="H158" s="2" t="s">
        <v>19</v>
      </c>
      <c r="I158" s="2" t="s">
        <v>562</v>
      </c>
      <c r="J158" s="3">
        <v>52783.64</v>
      </c>
      <c r="K158" s="115">
        <v>47</v>
      </c>
      <c r="L158" s="103"/>
      <c r="M158" s="43"/>
      <c r="N158" s="3">
        <v>224926.79</v>
      </c>
    </row>
    <row r="159" spans="1:14">
      <c r="A159" s="2" t="s">
        <v>634</v>
      </c>
      <c r="B159" s="6">
        <v>41814</v>
      </c>
      <c r="C159" s="2" t="s">
        <v>635</v>
      </c>
      <c r="D159" s="2">
        <v>2</v>
      </c>
      <c r="E159" s="2" t="s">
        <v>99</v>
      </c>
      <c r="F159" s="112" t="s">
        <v>636</v>
      </c>
      <c r="G159" s="2" t="s">
        <v>101</v>
      </c>
      <c r="H159" s="2" t="s">
        <v>19</v>
      </c>
      <c r="I159" s="2" t="s">
        <v>562</v>
      </c>
      <c r="J159" s="3">
        <v>53959.16</v>
      </c>
      <c r="K159" s="115">
        <v>47</v>
      </c>
      <c r="L159" s="103"/>
      <c r="M159" s="43"/>
      <c r="N159" s="3">
        <v>278885.95</v>
      </c>
    </row>
    <row r="160" spans="1:14">
      <c r="A160" s="2" t="s">
        <v>637</v>
      </c>
      <c r="B160" s="6">
        <v>41820</v>
      </c>
      <c r="C160" s="2" t="s">
        <v>12</v>
      </c>
      <c r="D160" s="2">
        <v>2</v>
      </c>
      <c r="E160" s="2" t="s">
        <v>53</v>
      </c>
      <c r="F160" s="112">
        <v>23665</v>
      </c>
      <c r="G160" s="2" t="s">
        <v>14</v>
      </c>
      <c r="H160" s="2" t="s">
        <v>15</v>
      </c>
      <c r="I160" s="2" t="s">
        <v>562</v>
      </c>
      <c r="K160" s="115"/>
      <c r="L160" s="103">
        <v>22697.09</v>
      </c>
      <c r="M160" s="43">
        <v>40</v>
      </c>
      <c r="N160" s="3">
        <v>256188.86</v>
      </c>
    </row>
    <row r="161" spans="1:14">
      <c r="A161" s="2" t="s">
        <v>638</v>
      </c>
      <c r="B161" s="6">
        <v>41837</v>
      </c>
      <c r="C161" s="2" t="s">
        <v>639</v>
      </c>
      <c r="D161" s="2">
        <v>2</v>
      </c>
      <c r="E161" s="2" t="s">
        <v>99</v>
      </c>
      <c r="F161" s="112" t="s">
        <v>640</v>
      </c>
      <c r="G161" s="2" t="s">
        <v>101</v>
      </c>
      <c r="H161" s="2" t="s">
        <v>19</v>
      </c>
      <c r="I161" s="2" t="s">
        <v>562</v>
      </c>
      <c r="J161" s="3">
        <v>33668.44</v>
      </c>
      <c r="K161" s="115">
        <v>43</v>
      </c>
      <c r="L161" s="103"/>
      <c r="M161" s="43"/>
      <c r="N161" s="3">
        <v>289857.3</v>
      </c>
    </row>
    <row r="162" spans="1:14">
      <c r="A162" s="2" t="s">
        <v>641</v>
      </c>
      <c r="B162" s="6">
        <v>41837</v>
      </c>
      <c r="C162" s="2" t="s">
        <v>12</v>
      </c>
      <c r="D162" s="2">
        <v>2</v>
      </c>
      <c r="E162" s="2" t="s">
        <v>53</v>
      </c>
      <c r="F162" s="112">
        <v>23829</v>
      </c>
      <c r="G162" s="2" t="s">
        <v>14</v>
      </c>
      <c r="H162" s="2" t="s">
        <v>15</v>
      </c>
      <c r="I162" s="2" t="s">
        <v>562</v>
      </c>
      <c r="K162" s="115"/>
      <c r="L162" s="103">
        <v>8360.0400000000009</v>
      </c>
      <c r="M162" s="43">
        <v>41</v>
      </c>
      <c r="N162" s="3">
        <v>281497.26</v>
      </c>
    </row>
    <row r="163" spans="1:14">
      <c r="A163" s="2" t="s">
        <v>642</v>
      </c>
      <c r="B163" s="6">
        <v>41838</v>
      </c>
      <c r="C163" s="2" t="s">
        <v>643</v>
      </c>
      <c r="D163" s="2">
        <v>2</v>
      </c>
      <c r="E163" s="2" t="s">
        <v>99</v>
      </c>
      <c r="F163" s="112" t="s">
        <v>644</v>
      </c>
      <c r="G163" s="2" t="s">
        <v>101</v>
      </c>
      <c r="H163" s="2" t="s">
        <v>19</v>
      </c>
      <c r="I163" s="2" t="s">
        <v>562</v>
      </c>
      <c r="J163" s="3">
        <v>19377.990000000002</v>
      </c>
      <c r="K163" s="115">
        <v>42</v>
      </c>
      <c r="L163" s="103"/>
      <c r="M163" s="43"/>
      <c r="N163" s="3">
        <v>300875.25</v>
      </c>
    </row>
    <row r="164" spans="1:14">
      <c r="A164" s="2" t="s">
        <v>645</v>
      </c>
      <c r="B164" s="6">
        <v>41851</v>
      </c>
      <c r="C164" s="2" t="s">
        <v>12</v>
      </c>
      <c r="D164" s="2">
        <v>2</v>
      </c>
      <c r="E164" s="2" t="s">
        <v>53</v>
      </c>
      <c r="F164" s="112">
        <v>23987</v>
      </c>
      <c r="G164" s="2" t="s">
        <v>14</v>
      </c>
      <c r="H164" s="2" t="s">
        <v>15</v>
      </c>
      <c r="I164" s="2" t="s">
        <v>562</v>
      </c>
      <c r="K164" s="115"/>
      <c r="L164" s="103">
        <v>119968.21</v>
      </c>
      <c r="M164" s="43">
        <v>42</v>
      </c>
      <c r="N164" s="3">
        <v>180907.04</v>
      </c>
    </row>
    <row r="165" spans="1:14">
      <c r="A165" s="2" t="s">
        <v>646</v>
      </c>
      <c r="B165" s="6">
        <v>41862</v>
      </c>
      <c r="C165" s="2" t="s">
        <v>12</v>
      </c>
      <c r="D165" s="2">
        <v>2</v>
      </c>
      <c r="E165" s="2" t="s">
        <v>53</v>
      </c>
      <c r="F165" s="112">
        <v>24110</v>
      </c>
      <c r="G165" s="2" t="s">
        <v>14</v>
      </c>
      <c r="H165" s="2" t="s">
        <v>15</v>
      </c>
      <c r="I165" s="2" t="s">
        <v>562</v>
      </c>
      <c r="K165" s="115"/>
      <c r="L165" s="103">
        <v>33668.44</v>
      </c>
      <c r="M165" s="43">
        <v>43</v>
      </c>
      <c r="N165" s="3">
        <v>147238.6</v>
      </c>
    </row>
    <row r="166" spans="1:14">
      <c r="A166" s="2" t="s">
        <v>647</v>
      </c>
      <c r="B166" s="6">
        <v>41863</v>
      </c>
      <c r="C166" s="2" t="s">
        <v>648</v>
      </c>
      <c r="D166" s="2">
        <v>2</v>
      </c>
      <c r="E166" s="2" t="s">
        <v>99</v>
      </c>
      <c r="F166" s="112" t="s">
        <v>649</v>
      </c>
      <c r="G166" s="2" t="s">
        <v>101</v>
      </c>
      <c r="H166" s="2" t="s">
        <v>19</v>
      </c>
      <c r="I166" s="2" t="s">
        <v>562</v>
      </c>
      <c r="J166" s="3">
        <v>4292.21</v>
      </c>
      <c r="K166" s="115">
        <v>53</v>
      </c>
      <c r="L166" s="103"/>
      <c r="M166" s="43"/>
      <c r="N166" s="3">
        <v>151530.81</v>
      </c>
    </row>
    <row r="167" spans="1:14">
      <c r="A167" s="2" t="s">
        <v>650</v>
      </c>
      <c r="B167" s="6">
        <v>41870</v>
      </c>
      <c r="C167" s="2" t="s">
        <v>12</v>
      </c>
      <c r="D167" s="2">
        <v>2</v>
      </c>
      <c r="E167" s="2" t="s">
        <v>53</v>
      </c>
      <c r="F167" s="112">
        <v>24186</v>
      </c>
      <c r="G167" s="2" t="s">
        <v>14</v>
      </c>
      <c r="H167" s="2" t="s">
        <v>15</v>
      </c>
      <c r="I167" s="2" t="s">
        <v>562</v>
      </c>
      <c r="K167" s="115"/>
      <c r="L167" s="103">
        <v>24530.080000000002</v>
      </c>
      <c r="M167" s="43">
        <v>44</v>
      </c>
      <c r="N167" s="3">
        <v>127000.73</v>
      </c>
    </row>
    <row r="168" spans="1:14">
      <c r="A168" s="2" t="s">
        <v>651</v>
      </c>
      <c r="B168" s="6">
        <v>41870</v>
      </c>
      <c r="C168" s="2" t="s">
        <v>652</v>
      </c>
      <c r="D168" s="2">
        <v>2</v>
      </c>
      <c r="E168" s="2" t="s">
        <v>99</v>
      </c>
      <c r="F168" s="112" t="s">
        <v>653</v>
      </c>
      <c r="G168" s="2" t="s">
        <v>101</v>
      </c>
      <c r="H168" s="2" t="s">
        <v>19</v>
      </c>
      <c r="I168" s="2" t="s">
        <v>562</v>
      </c>
      <c r="J168" s="3">
        <v>104869.51</v>
      </c>
      <c r="K168" s="115">
        <v>48</v>
      </c>
      <c r="L168" s="103"/>
      <c r="M168" s="43"/>
      <c r="N168" s="3">
        <v>231870.24</v>
      </c>
    </row>
    <row r="169" spans="1:14">
      <c r="A169" s="2" t="s">
        <v>654</v>
      </c>
      <c r="B169" s="6">
        <v>41879</v>
      </c>
      <c r="C169" s="2" t="s">
        <v>12</v>
      </c>
      <c r="D169" s="2">
        <v>2</v>
      </c>
      <c r="E169" s="2" t="s">
        <v>53</v>
      </c>
      <c r="F169" s="112">
        <v>24265</v>
      </c>
      <c r="G169" s="2" t="s">
        <v>14</v>
      </c>
      <c r="H169" s="2" t="s">
        <v>15</v>
      </c>
      <c r="I169" s="2" t="s">
        <v>562</v>
      </c>
      <c r="K169" s="115"/>
      <c r="L169" s="103">
        <v>15159</v>
      </c>
      <c r="M169" s="43">
        <v>45</v>
      </c>
      <c r="N169" s="3">
        <v>216711.24</v>
      </c>
    </row>
    <row r="170" spans="1:14">
      <c r="A170" s="2" t="s">
        <v>452</v>
      </c>
      <c r="B170" s="6">
        <v>41880</v>
      </c>
      <c r="C170" s="2" t="s">
        <v>655</v>
      </c>
      <c r="D170" s="2">
        <v>2</v>
      </c>
      <c r="E170" s="2" t="s">
        <v>99</v>
      </c>
      <c r="F170" s="112" t="s">
        <v>656</v>
      </c>
      <c r="G170" s="2" t="s">
        <v>101</v>
      </c>
      <c r="H170" s="2" t="s">
        <v>19</v>
      </c>
      <c r="I170" s="2" t="s">
        <v>562</v>
      </c>
      <c r="J170" s="3">
        <v>51496.37</v>
      </c>
      <c r="K170" s="115">
        <v>48</v>
      </c>
      <c r="L170" s="103"/>
      <c r="M170" s="43"/>
      <c r="N170" s="3">
        <v>268207.61</v>
      </c>
    </row>
    <row r="171" spans="1:14">
      <c r="A171" s="2" t="s">
        <v>657</v>
      </c>
      <c r="B171" s="6">
        <v>41880</v>
      </c>
      <c r="C171" s="2" t="s">
        <v>658</v>
      </c>
      <c r="D171" s="2">
        <v>2</v>
      </c>
      <c r="E171" s="2" t="s">
        <v>99</v>
      </c>
      <c r="F171" s="112" t="s">
        <v>659</v>
      </c>
      <c r="G171" s="2" t="s">
        <v>101</v>
      </c>
      <c r="H171" s="2" t="s">
        <v>19</v>
      </c>
      <c r="I171" s="2" t="s">
        <v>562</v>
      </c>
      <c r="J171" s="3">
        <v>7781.69</v>
      </c>
      <c r="K171" s="115">
        <v>48</v>
      </c>
      <c r="L171" s="103"/>
      <c r="M171" s="43"/>
      <c r="N171" s="3">
        <v>275989.3</v>
      </c>
    </row>
    <row r="172" spans="1:14">
      <c r="A172" s="2" t="s">
        <v>38</v>
      </c>
      <c r="B172" s="6">
        <v>41881</v>
      </c>
      <c r="C172" s="2" t="s">
        <v>660</v>
      </c>
      <c r="D172" s="2">
        <v>2</v>
      </c>
      <c r="E172" s="2" t="s">
        <v>99</v>
      </c>
      <c r="F172" s="112" t="s">
        <v>661</v>
      </c>
      <c r="G172" s="2" t="s">
        <v>101</v>
      </c>
      <c r="H172" s="2" t="s">
        <v>19</v>
      </c>
      <c r="I172" s="2" t="s">
        <v>562</v>
      </c>
      <c r="J172" s="3">
        <v>9559.92</v>
      </c>
      <c r="K172" s="115">
        <v>47</v>
      </c>
      <c r="L172" s="103"/>
      <c r="M172" s="43"/>
      <c r="N172" s="3">
        <v>285549.21999999997</v>
      </c>
    </row>
    <row r="173" spans="1:14">
      <c r="A173" s="2" t="s">
        <v>662</v>
      </c>
      <c r="B173" s="6">
        <v>41882</v>
      </c>
      <c r="C173" s="2" t="s">
        <v>12</v>
      </c>
      <c r="D173" s="2">
        <v>2</v>
      </c>
      <c r="E173" s="2" t="s">
        <v>53</v>
      </c>
      <c r="F173" s="112">
        <v>24305</v>
      </c>
      <c r="G173" s="2" t="s">
        <v>14</v>
      </c>
      <c r="H173" s="2" t="s">
        <v>24</v>
      </c>
      <c r="I173" s="2" t="s">
        <v>562</v>
      </c>
      <c r="K173" s="115"/>
      <c r="L173" s="103">
        <v>1333.5</v>
      </c>
      <c r="M173" s="43">
        <v>46</v>
      </c>
      <c r="N173" s="3">
        <v>284215.71999999997</v>
      </c>
    </row>
    <row r="174" spans="1:14">
      <c r="A174" s="2" t="s">
        <v>663</v>
      </c>
      <c r="B174" s="6">
        <v>41891</v>
      </c>
      <c r="C174" s="2" t="s">
        <v>664</v>
      </c>
      <c r="D174" s="2">
        <v>2</v>
      </c>
      <c r="E174" s="2" t="s">
        <v>99</v>
      </c>
      <c r="F174" s="112" t="s">
        <v>665</v>
      </c>
      <c r="G174" s="2" t="s">
        <v>101</v>
      </c>
      <c r="H174" s="2" t="s">
        <v>19</v>
      </c>
      <c r="I174" s="2" t="s">
        <v>562</v>
      </c>
      <c r="J174" s="3">
        <v>132178.97</v>
      </c>
      <c r="K174" s="115">
        <v>49</v>
      </c>
      <c r="L174" s="103"/>
      <c r="M174" s="43"/>
      <c r="N174" s="3">
        <v>416394.69</v>
      </c>
    </row>
    <row r="175" spans="1:14">
      <c r="A175" s="2" t="s">
        <v>666</v>
      </c>
      <c r="B175" s="6">
        <v>41894</v>
      </c>
      <c r="C175" s="2" t="s">
        <v>12</v>
      </c>
      <c r="D175" s="2">
        <v>2</v>
      </c>
      <c r="E175" s="2" t="s">
        <v>53</v>
      </c>
      <c r="F175" s="112">
        <v>24431</v>
      </c>
      <c r="G175" s="2" t="s">
        <v>14</v>
      </c>
      <c r="H175" s="2" t="s">
        <v>15</v>
      </c>
      <c r="I175" s="2" t="s">
        <v>562</v>
      </c>
      <c r="K175" s="115"/>
      <c r="L175" s="103">
        <v>116302.72</v>
      </c>
      <c r="M175" s="43">
        <v>47</v>
      </c>
      <c r="N175" s="3">
        <v>300091.96999999997</v>
      </c>
    </row>
    <row r="176" spans="1:14">
      <c r="A176" s="2" t="s">
        <v>667</v>
      </c>
      <c r="B176" s="6">
        <v>41900</v>
      </c>
      <c r="C176" s="2" t="s">
        <v>668</v>
      </c>
      <c r="D176" s="2">
        <v>2</v>
      </c>
      <c r="E176" s="2" t="s">
        <v>99</v>
      </c>
      <c r="F176" s="112" t="s">
        <v>669</v>
      </c>
      <c r="G176" s="2" t="s">
        <v>101</v>
      </c>
      <c r="H176" s="2" t="s">
        <v>19</v>
      </c>
      <c r="I176" s="2" t="s">
        <v>562</v>
      </c>
      <c r="J176" s="3">
        <v>2653.23</v>
      </c>
      <c r="K176" s="115">
        <v>50</v>
      </c>
      <c r="L176" s="103"/>
      <c r="M176" s="43"/>
      <c r="N176" s="3">
        <v>302745.2</v>
      </c>
    </row>
    <row r="177" spans="1:17">
      <c r="A177" s="2" t="s">
        <v>670</v>
      </c>
      <c r="B177" s="6">
        <v>41902</v>
      </c>
      <c r="C177" s="2" t="s">
        <v>671</v>
      </c>
      <c r="D177" s="2">
        <v>2</v>
      </c>
      <c r="E177" s="2" t="s">
        <v>99</v>
      </c>
      <c r="F177" s="112" t="s">
        <v>672</v>
      </c>
      <c r="G177" s="2" t="s">
        <v>101</v>
      </c>
      <c r="H177" s="2" t="s">
        <v>19</v>
      </c>
      <c r="I177" s="2" t="s">
        <v>562</v>
      </c>
      <c r="J177" s="3">
        <v>36555.67</v>
      </c>
      <c r="K177" s="115">
        <v>49</v>
      </c>
      <c r="L177" s="103"/>
      <c r="M177" s="43"/>
      <c r="N177" s="3">
        <v>340162.93</v>
      </c>
      <c r="P177" s="45"/>
    </row>
    <row r="178" spans="1:17">
      <c r="A178" s="2" t="s">
        <v>670</v>
      </c>
      <c r="B178" s="6">
        <v>41902</v>
      </c>
      <c r="C178" s="2" t="s">
        <v>671</v>
      </c>
      <c r="D178" s="2">
        <v>2</v>
      </c>
      <c r="E178" s="2" t="s">
        <v>99</v>
      </c>
      <c r="F178" s="112" t="s">
        <v>672</v>
      </c>
      <c r="G178" s="2" t="s">
        <v>101</v>
      </c>
      <c r="H178" s="2" t="s">
        <v>19</v>
      </c>
      <c r="I178" s="2" t="s">
        <v>562</v>
      </c>
      <c r="J178" s="3">
        <v>11.68</v>
      </c>
      <c r="K178" s="115">
        <v>59</v>
      </c>
      <c r="L178" s="103"/>
      <c r="M178" s="43"/>
      <c r="P178" s="45"/>
    </row>
    <row r="179" spans="1:17">
      <c r="A179" s="2" t="s">
        <v>670</v>
      </c>
      <c r="B179" s="6">
        <v>41902</v>
      </c>
      <c r="C179" s="2" t="s">
        <v>671</v>
      </c>
      <c r="D179" s="2">
        <v>2</v>
      </c>
      <c r="E179" s="2" t="s">
        <v>99</v>
      </c>
      <c r="F179" s="112" t="s">
        <v>672</v>
      </c>
      <c r="G179" s="2" t="s">
        <v>101</v>
      </c>
      <c r="H179" s="2" t="s">
        <v>19</v>
      </c>
      <c r="I179" s="2" t="s">
        <v>562</v>
      </c>
      <c r="J179" s="3">
        <v>187.5</v>
      </c>
      <c r="K179" s="115">
        <v>58</v>
      </c>
      <c r="L179" s="103"/>
      <c r="M179" s="43"/>
      <c r="P179" s="45"/>
    </row>
    <row r="180" spans="1:17">
      <c r="A180" s="2" t="s">
        <v>670</v>
      </c>
      <c r="B180" s="6">
        <v>41902</v>
      </c>
      <c r="C180" s="2" t="s">
        <v>671</v>
      </c>
      <c r="D180" s="2">
        <v>2</v>
      </c>
      <c r="E180" s="2" t="s">
        <v>99</v>
      </c>
      <c r="F180" s="112" t="s">
        <v>672</v>
      </c>
      <c r="G180" s="2" t="s">
        <v>101</v>
      </c>
      <c r="H180" s="2" t="s">
        <v>19</v>
      </c>
      <c r="I180" s="2" t="s">
        <v>562</v>
      </c>
      <c r="J180" s="3">
        <v>662.88</v>
      </c>
      <c r="K180" s="115">
        <v>49</v>
      </c>
      <c r="L180" s="103"/>
      <c r="M180" s="43"/>
      <c r="Q180" s="45"/>
    </row>
    <row r="181" spans="1:17">
      <c r="A181" s="2" t="s">
        <v>673</v>
      </c>
      <c r="B181" s="6">
        <v>41902</v>
      </c>
      <c r="C181" s="2" t="s">
        <v>674</v>
      </c>
      <c r="D181" s="2">
        <v>2</v>
      </c>
      <c r="E181" s="2" t="s">
        <v>99</v>
      </c>
      <c r="F181" s="112" t="s">
        <v>675</v>
      </c>
      <c r="G181" s="2" t="s">
        <v>101</v>
      </c>
      <c r="H181" s="2" t="s">
        <v>19</v>
      </c>
      <c r="I181" s="2" t="s">
        <v>562</v>
      </c>
      <c r="J181" s="3">
        <v>80695.179999999993</v>
      </c>
      <c r="K181" s="115">
        <v>52</v>
      </c>
      <c r="L181" s="103"/>
      <c r="M181" s="43"/>
      <c r="N181" s="3">
        <v>420858.11</v>
      </c>
    </row>
    <row r="182" spans="1:17">
      <c r="A182" s="2" t="s">
        <v>676</v>
      </c>
      <c r="B182" s="6">
        <v>41904</v>
      </c>
      <c r="C182" s="2" t="s">
        <v>12</v>
      </c>
      <c r="D182" s="2">
        <v>2</v>
      </c>
      <c r="E182" s="2" t="s">
        <v>53</v>
      </c>
      <c r="F182" s="112">
        <v>24486</v>
      </c>
      <c r="G182" s="2" t="s">
        <v>14</v>
      </c>
      <c r="H182" s="2" t="s">
        <v>15</v>
      </c>
      <c r="I182" s="2" t="s">
        <v>562</v>
      </c>
      <c r="K182" s="115"/>
      <c r="L182" s="103">
        <v>164147.57</v>
      </c>
      <c r="M182" s="43">
        <v>48</v>
      </c>
      <c r="N182" s="3">
        <v>256710.54</v>
      </c>
    </row>
    <row r="183" spans="1:17">
      <c r="A183" s="2" t="s">
        <v>677</v>
      </c>
      <c r="B183" s="6">
        <v>41911</v>
      </c>
      <c r="C183" s="2" t="s">
        <v>678</v>
      </c>
      <c r="D183" s="2">
        <v>2</v>
      </c>
      <c r="E183" s="2" t="s">
        <v>99</v>
      </c>
      <c r="F183" s="112" t="s">
        <v>679</v>
      </c>
      <c r="G183" s="2" t="s">
        <v>101</v>
      </c>
      <c r="H183" s="2" t="s">
        <v>19</v>
      </c>
      <c r="I183" s="2" t="s">
        <v>562</v>
      </c>
      <c r="J183" s="3">
        <v>34379.18</v>
      </c>
      <c r="K183" s="115">
        <v>49</v>
      </c>
      <c r="L183" s="103"/>
      <c r="M183" s="43"/>
      <c r="N183" s="3">
        <v>291089.71999999997</v>
      </c>
    </row>
    <row r="184" spans="1:17">
      <c r="A184" s="2" t="s">
        <v>680</v>
      </c>
      <c r="B184" s="6">
        <v>41919</v>
      </c>
      <c r="C184" s="2" t="s">
        <v>681</v>
      </c>
      <c r="D184" s="2">
        <v>2</v>
      </c>
      <c r="E184" s="2" t="s">
        <v>99</v>
      </c>
      <c r="F184" s="112" t="s">
        <v>682</v>
      </c>
      <c r="G184" s="2" t="s">
        <v>101</v>
      </c>
      <c r="H184" s="2" t="s">
        <v>19</v>
      </c>
      <c r="I184" s="2" t="s">
        <v>562</v>
      </c>
      <c r="J184" s="3">
        <v>12446.82</v>
      </c>
      <c r="K184" s="115">
        <v>50</v>
      </c>
      <c r="L184" s="103"/>
      <c r="M184" s="43"/>
      <c r="N184" s="3">
        <v>303536.53999999998</v>
      </c>
    </row>
    <row r="185" spans="1:17">
      <c r="A185" s="2" t="s">
        <v>683</v>
      </c>
      <c r="B185" s="6">
        <v>41929</v>
      </c>
      <c r="C185" s="2" t="s">
        <v>684</v>
      </c>
      <c r="D185" s="2">
        <v>2</v>
      </c>
      <c r="E185" s="2" t="s">
        <v>99</v>
      </c>
      <c r="F185" s="112" t="s">
        <v>685</v>
      </c>
      <c r="G185" s="2" t="s">
        <v>101</v>
      </c>
      <c r="H185" s="2" t="s">
        <v>19</v>
      </c>
      <c r="I185" s="2" t="s">
        <v>562</v>
      </c>
      <c r="J185" s="3">
        <v>4456.3500000000004</v>
      </c>
      <c r="K185" s="115">
        <v>49</v>
      </c>
      <c r="L185" s="103"/>
      <c r="M185" s="43"/>
      <c r="N185" s="3">
        <v>307992.89</v>
      </c>
    </row>
    <row r="186" spans="1:17">
      <c r="A186" s="2" t="s">
        <v>686</v>
      </c>
      <c r="B186" s="6">
        <v>41942</v>
      </c>
      <c r="C186" s="2" t="s">
        <v>687</v>
      </c>
      <c r="D186" s="2">
        <v>2</v>
      </c>
      <c r="E186" s="2" t="s">
        <v>99</v>
      </c>
      <c r="F186" s="112" t="s">
        <v>688</v>
      </c>
      <c r="G186" s="2" t="s">
        <v>101</v>
      </c>
      <c r="H186" s="2" t="s">
        <v>19</v>
      </c>
      <c r="I186" s="2" t="s">
        <v>562</v>
      </c>
      <c r="J186" s="3">
        <v>68026.97</v>
      </c>
      <c r="K186" s="115">
        <v>52</v>
      </c>
      <c r="L186" s="103"/>
      <c r="M186" s="43"/>
      <c r="N186" s="3">
        <v>376019.86</v>
      </c>
    </row>
    <row r="187" spans="1:17">
      <c r="A187" s="2" t="s">
        <v>689</v>
      </c>
      <c r="B187" s="6">
        <v>41942</v>
      </c>
      <c r="C187" s="2" t="s">
        <v>690</v>
      </c>
      <c r="D187" s="2">
        <v>2</v>
      </c>
      <c r="E187" s="2" t="s">
        <v>99</v>
      </c>
      <c r="F187" s="112" t="s">
        <v>691</v>
      </c>
      <c r="G187" s="2" t="s">
        <v>101</v>
      </c>
      <c r="H187" s="2" t="s">
        <v>19</v>
      </c>
      <c r="I187" s="2" t="s">
        <v>562</v>
      </c>
      <c r="J187" s="3">
        <v>15469.63</v>
      </c>
      <c r="K187" s="115">
        <v>52</v>
      </c>
      <c r="L187" s="103"/>
      <c r="M187" s="43"/>
      <c r="N187" s="3">
        <v>391489.49</v>
      </c>
    </row>
    <row r="188" spans="1:17">
      <c r="A188" s="2" t="s">
        <v>692</v>
      </c>
      <c r="B188" s="6">
        <v>41942</v>
      </c>
      <c r="C188" s="2" t="s">
        <v>693</v>
      </c>
      <c r="D188" s="2">
        <v>2</v>
      </c>
      <c r="E188" s="2" t="s">
        <v>99</v>
      </c>
      <c r="F188" s="112" t="s">
        <v>694</v>
      </c>
      <c r="G188" s="2" t="s">
        <v>101</v>
      </c>
      <c r="H188" s="2" t="s">
        <v>19</v>
      </c>
      <c r="I188" s="2" t="s">
        <v>562</v>
      </c>
      <c r="J188" s="3">
        <v>8331.83</v>
      </c>
      <c r="K188" s="115">
        <v>51</v>
      </c>
      <c r="L188" s="103"/>
      <c r="M188" s="43"/>
      <c r="N188" s="3">
        <v>399821.32</v>
      </c>
    </row>
    <row r="189" spans="1:17">
      <c r="A189" s="2" t="s">
        <v>695</v>
      </c>
      <c r="B189" s="6">
        <v>41951</v>
      </c>
      <c r="C189" s="2" t="s">
        <v>696</v>
      </c>
      <c r="D189" s="2">
        <v>2</v>
      </c>
      <c r="E189" s="2" t="s">
        <v>99</v>
      </c>
      <c r="F189" s="112" t="s">
        <v>697</v>
      </c>
      <c r="G189" s="2" t="s">
        <v>101</v>
      </c>
      <c r="H189" s="2" t="s">
        <v>19</v>
      </c>
      <c r="I189" s="2" t="s">
        <v>562</v>
      </c>
      <c r="J189" s="3">
        <v>13386.38</v>
      </c>
      <c r="K189" s="115">
        <v>52</v>
      </c>
      <c r="L189" s="103"/>
      <c r="M189" s="43"/>
      <c r="N189" s="3">
        <v>413207.7</v>
      </c>
    </row>
    <row r="190" spans="1:17">
      <c r="A190" s="2" t="s">
        <v>698</v>
      </c>
      <c r="B190" s="6">
        <v>41951</v>
      </c>
      <c r="C190" s="2" t="s">
        <v>699</v>
      </c>
      <c r="D190" s="2">
        <v>2</v>
      </c>
      <c r="E190" s="2" t="s">
        <v>99</v>
      </c>
      <c r="F190" s="112" t="s">
        <v>700</v>
      </c>
      <c r="G190" s="2" t="s">
        <v>101</v>
      </c>
      <c r="H190" s="2" t="s">
        <v>19</v>
      </c>
      <c r="I190" s="2" t="s">
        <v>562</v>
      </c>
      <c r="J190" s="3">
        <v>24620.07</v>
      </c>
      <c r="K190" s="115">
        <v>52</v>
      </c>
      <c r="L190" s="103"/>
      <c r="M190" s="43"/>
      <c r="N190" s="3">
        <v>437827.77</v>
      </c>
    </row>
    <row r="191" spans="1:17">
      <c r="A191" s="2" t="s">
        <v>701</v>
      </c>
      <c r="B191" s="6">
        <v>41953</v>
      </c>
      <c r="C191" s="2" t="s">
        <v>12</v>
      </c>
      <c r="D191" s="2">
        <v>2</v>
      </c>
      <c r="E191" s="2" t="s">
        <v>53</v>
      </c>
      <c r="F191" s="112">
        <v>24989</v>
      </c>
      <c r="G191" s="2" t="s">
        <v>14</v>
      </c>
      <c r="H191" s="2" t="s">
        <v>15</v>
      </c>
      <c r="I191" s="2" t="s">
        <v>562</v>
      </c>
      <c r="K191" s="115"/>
      <c r="L191" s="103">
        <v>208233.05</v>
      </c>
      <c r="M191" s="43">
        <v>49</v>
      </c>
      <c r="N191" s="3">
        <v>229594.72</v>
      </c>
    </row>
    <row r="192" spans="1:17">
      <c r="A192" s="2" t="s">
        <v>702</v>
      </c>
      <c r="B192" s="6">
        <v>41955</v>
      </c>
      <c r="C192" s="2" t="s">
        <v>703</v>
      </c>
      <c r="D192" s="2">
        <v>2</v>
      </c>
      <c r="E192" s="2" t="s">
        <v>99</v>
      </c>
      <c r="F192" s="112" t="s">
        <v>704</v>
      </c>
      <c r="G192" s="2" t="s">
        <v>101</v>
      </c>
      <c r="H192" s="2" t="s">
        <v>19</v>
      </c>
      <c r="I192" s="2" t="s">
        <v>562</v>
      </c>
      <c r="J192" s="3">
        <v>31089.66</v>
      </c>
      <c r="K192" s="115">
        <v>92</v>
      </c>
      <c r="L192" s="103"/>
      <c r="M192" s="43"/>
      <c r="N192" s="3">
        <v>260684.38</v>
      </c>
    </row>
    <row r="193" spans="1:16">
      <c r="A193" s="2" t="s">
        <v>705</v>
      </c>
      <c r="B193" s="6">
        <v>41955</v>
      </c>
      <c r="C193" s="2" t="s">
        <v>12</v>
      </c>
      <c r="D193" s="2">
        <v>2</v>
      </c>
      <c r="E193" s="2" t="s">
        <v>53</v>
      </c>
      <c r="F193" s="112">
        <v>25005</v>
      </c>
      <c r="G193" s="2" t="s">
        <v>14</v>
      </c>
      <c r="H193" s="2" t="s">
        <v>15</v>
      </c>
      <c r="I193" s="2" t="s">
        <v>562</v>
      </c>
      <c r="K193" s="115"/>
      <c r="L193" s="103">
        <v>15100.05</v>
      </c>
      <c r="M193" s="43">
        <v>50</v>
      </c>
      <c r="N193" s="3">
        <v>245584.33</v>
      </c>
    </row>
    <row r="194" spans="1:16">
      <c r="A194" s="2" t="s">
        <v>706</v>
      </c>
      <c r="B194" s="6">
        <v>41962</v>
      </c>
      <c r="C194" s="2" t="s">
        <v>273</v>
      </c>
      <c r="D194" s="2">
        <v>2</v>
      </c>
      <c r="E194" s="2" t="s">
        <v>53</v>
      </c>
      <c r="F194" s="112">
        <v>25089</v>
      </c>
      <c r="G194" s="2" t="s">
        <v>14</v>
      </c>
      <c r="H194" s="2" t="s">
        <v>15</v>
      </c>
      <c r="I194" s="2" t="s">
        <v>562</v>
      </c>
      <c r="K194" s="115"/>
      <c r="L194" s="103">
        <v>8331.83</v>
      </c>
      <c r="M194" s="43">
        <v>51</v>
      </c>
      <c r="N194" s="3">
        <v>237252.5</v>
      </c>
    </row>
    <row r="195" spans="1:16">
      <c r="A195" s="2" t="s">
        <v>707</v>
      </c>
      <c r="B195" s="6">
        <v>41962</v>
      </c>
      <c r="C195" s="2" t="s">
        <v>708</v>
      </c>
      <c r="D195" s="2">
        <v>2</v>
      </c>
      <c r="E195" s="2" t="s">
        <v>99</v>
      </c>
      <c r="F195" s="112" t="s">
        <v>709</v>
      </c>
      <c r="G195" s="2" t="s">
        <v>101</v>
      </c>
      <c r="H195" s="2" t="s">
        <v>19</v>
      </c>
      <c r="I195" s="2" t="s">
        <v>562</v>
      </c>
      <c r="J195" s="3">
        <v>17941.05</v>
      </c>
      <c r="K195" s="115">
        <v>56</v>
      </c>
      <c r="L195" s="103"/>
      <c r="M195" s="43"/>
      <c r="N195" s="3">
        <v>255193.55</v>
      </c>
    </row>
    <row r="196" spans="1:16">
      <c r="A196" s="2" t="s">
        <v>160</v>
      </c>
      <c r="B196" s="6">
        <v>41972</v>
      </c>
      <c r="C196" s="2" t="s">
        <v>12</v>
      </c>
      <c r="D196" s="2">
        <v>2</v>
      </c>
      <c r="E196" s="2" t="s">
        <v>53</v>
      </c>
      <c r="F196" s="112">
        <v>25220</v>
      </c>
      <c r="G196" s="2" t="s">
        <v>14</v>
      </c>
      <c r="H196" s="2" t="s">
        <v>15</v>
      </c>
      <c r="I196" s="2" t="s">
        <v>562</v>
      </c>
      <c r="K196" s="115"/>
      <c r="L196" s="103">
        <v>202198.23</v>
      </c>
      <c r="M196" s="43">
        <v>52</v>
      </c>
      <c r="N196" s="3">
        <v>52995.32</v>
      </c>
    </row>
    <row r="197" spans="1:16">
      <c r="A197" s="2" t="s">
        <v>710</v>
      </c>
      <c r="B197" s="6">
        <v>41979</v>
      </c>
      <c r="C197" s="2" t="s">
        <v>12</v>
      </c>
      <c r="D197" s="2">
        <v>2</v>
      </c>
      <c r="E197" s="2" t="s">
        <v>53</v>
      </c>
      <c r="F197" s="112">
        <v>25325</v>
      </c>
      <c r="G197" s="2" t="s">
        <v>14</v>
      </c>
      <c r="H197" s="2" t="s">
        <v>15</v>
      </c>
      <c r="I197" s="2" t="s">
        <v>562</v>
      </c>
      <c r="K197" s="115"/>
      <c r="L197" s="103">
        <v>4292.21</v>
      </c>
      <c r="M197" s="43">
        <v>53</v>
      </c>
      <c r="N197" s="3">
        <v>48703.11</v>
      </c>
    </row>
    <row r="198" spans="1:16">
      <c r="A198" s="2" t="s">
        <v>683</v>
      </c>
      <c r="B198" s="6">
        <v>41988</v>
      </c>
      <c r="C198" s="2" t="s">
        <v>711</v>
      </c>
      <c r="D198" s="2">
        <v>2</v>
      </c>
      <c r="E198" s="2" t="s">
        <v>99</v>
      </c>
      <c r="F198" s="112" t="s">
        <v>712</v>
      </c>
      <c r="G198" s="2" t="s">
        <v>101</v>
      </c>
      <c r="H198" s="2" t="s">
        <v>19</v>
      </c>
      <c r="I198" s="2" t="s">
        <v>562</v>
      </c>
      <c r="J198" s="3">
        <v>14965.95</v>
      </c>
      <c r="K198" s="115">
        <v>56</v>
      </c>
      <c r="L198" s="103"/>
      <c r="M198" s="43"/>
      <c r="N198" s="3">
        <v>63669.06</v>
      </c>
    </row>
    <row r="199" spans="1:16">
      <c r="A199" s="2" t="s">
        <v>713</v>
      </c>
      <c r="B199" s="6">
        <v>41988</v>
      </c>
      <c r="C199" s="2" t="s">
        <v>714</v>
      </c>
      <c r="D199" s="2">
        <v>2</v>
      </c>
      <c r="E199" s="2" t="s">
        <v>99</v>
      </c>
      <c r="F199" s="112" t="s">
        <v>715</v>
      </c>
      <c r="G199" s="2" t="s">
        <v>101</v>
      </c>
      <c r="H199" s="2" t="s">
        <v>19</v>
      </c>
      <c r="I199" s="2" t="s">
        <v>562</v>
      </c>
      <c r="J199" s="3">
        <v>1255.1099999999999</v>
      </c>
      <c r="K199" s="115">
        <v>68</v>
      </c>
      <c r="L199" s="103"/>
      <c r="M199" s="43"/>
      <c r="N199" s="3">
        <v>74987.98</v>
      </c>
      <c r="P199" s="45"/>
    </row>
    <row r="200" spans="1:16">
      <c r="A200" s="2" t="s">
        <v>713</v>
      </c>
      <c r="B200" s="6">
        <v>41988</v>
      </c>
      <c r="C200" s="2" t="s">
        <v>714</v>
      </c>
      <c r="D200" s="2">
        <v>2</v>
      </c>
      <c r="E200" s="2" t="s">
        <v>99</v>
      </c>
      <c r="F200" s="112" t="s">
        <v>715</v>
      </c>
      <c r="G200" s="2" t="s">
        <v>101</v>
      </c>
      <c r="H200" s="2" t="s">
        <v>19</v>
      </c>
      <c r="I200" s="2" t="s">
        <v>562</v>
      </c>
      <c r="J200" s="3">
        <v>6009.02</v>
      </c>
      <c r="K200" s="115"/>
      <c r="L200" s="103"/>
      <c r="M200" s="43"/>
      <c r="P200" s="45"/>
    </row>
    <row r="201" spans="1:16">
      <c r="A201" s="2" t="s">
        <v>713</v>
      </c>
      <c r="B201" s="6">
        <v>41988</v>
      </c>
      <c r="C201" s="2" t="s">
        <v>714</v>
      </c>
      <c r="D201" s="2">
        <v>2</v>
      </c>
      <c r="E201" s="2" t="s">
        <v>99</v>
      </c>
      <c r="F201" s="112" t="s">
        <v>715</v>
      </c>
      <c r="G201" s="2" t="s">
        <v>101</v>
      </c>
      <c r="H201" s="2" t="s">
        <v>19</v>
      </c>
      <c r="I201" s="2" t="s">
        <v>562</v>
      </c>
      <c r="J201" s="3">
        <v>72.22</v>
      </c>
      <c r="K201" s="115">
        <v>106</v>
      </c>
      <c r="L201" s="103"/>
      <c r="M201" s="43"/>
      <c r="O201" s="45"/>
      <c r="P201" s="45"/>
    </row>
    <row r="202" spans="1:16">
      <c r="A202" s="2" t="s">
        <v>713</v>
      </c>
      <c r="B202" s="6">
        <v>41988</v>
      </c>
      <c r="C202" s="2" t="s">
        <v>714</v>
      </c>
      <c r="D202" s="2">
        <v>2</v>
      </c>
      <c r="E202" s="2" t="s">
        <v>99</v>
      </c>
      <c r="F202" s="112" t="s">
        <v>715</v>
      </c>
      <c r="G202" s="2" t="s">
        <v>101</v>
      </c>
      <c r="H202" s="2" t="s">
        <v>19</v>
      </c>
      <c r="I202" s="2" t="s">
        <v>562</v>
      </c>
      <c r="J202" s="3">
        <v>776.36</v>
      </c>
      <c r="K202" s="115"/>
      <c r="L202" s="103"/>
      <c r="M202" s="43"/>
      <c r="O202" s="45"/>
      <c r="P202" s="45"/>
    </row>
    <row r="203" spans="1:16">
      <c r="A203" s="2" t="s">
        <v>713</v>
      </c>
      <c r="B203" s="6">
        <v>41988</v>
      </c>
      <c r="C203" s="2" t="s">
        <v>714</v>
      </c>
      <c r="D203" s="2">
        <v>2</v>
      </c>
      <c r="E203" s="2" t="s">
        <v>99</v>
      </c>
      <c r="F203" s="112" t="s">
        <v>715</v>
      </c>
      <c r="G203" s="2" t="s">
        <v>101</v>
      </c>
      <c r="H203" s="2" t="s">
        <v>19</v>
      </c>
      <c r="I203" s="2" t="s">
        <v>562</v>
      </c>
      <c r="J203" s="3">
        <v>442.24</v>
      </c>
      <c r="K203" s="115">
        <v>100</v>
      </c>
      <c r="L203" s="103"/>
      <c r="M203" s="43"/>
      <c r="O203" s="45"/>
      <c r="P203" s="45"/>
    </row>
    <row r="204" spans="1:16">
      <c r="A204" s="2" t="s">
        <v>713</v>
      </c>
      <c r="B204" s="6">
        <v>41988</v>
      </c>
      <c r="C204" s="2" t="s">
        <v>714</v>
      </c>
      <c r="D204" s="2">
        <v>2</v>
      </c>
      <c r="E204" s="2" t="s">
        <v>99</v>
      </c>
      <c r="F204" s="112" t="s">
        <v>715</v>
      </c>
      <c r="G204" s="2" t="s">
        <v>101</v>
      </c>
      <c r="H204" s="2" t="s">
        <v>19</v>
      </c>
      <c r="I204" s="2" t="s">
        <v>562</v>
      </c>
      <c r="J204" s="3">
        <v>1336.28</v>
      </c>
      <c r="K204" s="115">
        <v>99</v>
      </c>
      <c r="L204" s="103"/>
      <c r="M204" s="43"/>
      <c r="O204" s="45"/>
      <c r="P204" s="45"/>
    </row>
    <row r="205" spans="1:16">
      <c r="A205" s="2" t="s">
        <v>713</v>
      </c>
      <c r="B205" s="6">
        <v>41988</v>
      </c>
      <c r="C205" s="2" t="s">
        <v>714</v>
      </c>
      <c r="D205" s="2">
        <v>2</v>
      </c>
      <c r="E205" s="2" t="s">
        <v>99</v>
      </c>
      <c r="F205" s="112" t="s">
        <v>715</v>
      </c>
      <c r="G205" s="2" t="s">
        <v>101</v>
      </c>
      <c r="H205" s="2" t="s">
        <v>19</v>
      </c>
      <c r="I205" s="2" t="s">
        <v>562</v>
      </c>
      <c r="J205" s="3">
        <v>645.59</v>
      </c>
      <c r="K205" s="115">
        <v>98</v>
      </c>
      <c r="L205" s="103"/>
      <c r="M205" s="43"/>
      <c r="O205" s="45"/>
      <c r="P205" s="45"/>
    </row>
    <row r="206" spans="1:16">
      <c r="A206" s="2" t="s">
        <v>713</v>
      </c>
      <c r="B206" s="6">
        <v>41988</v>
      </c>
      <c r="C206" s="2" t="s">
        <v>714</v>
      </c>
      <c r="D206" s="2">
        <v>2</v>
      </c>
      <c r="E206" s="2" t="s">
        <v>99</v>
      </c>
      <c r="F206" s="112" t="s">
        <v>715</v>
      </c>
      <c r="G206" s="2" t="s">
        <v>101</v>
      </c>
      <c r="H206" s="2" t="s">
        <v>19</v>
      </c>
      <c r="I206" s="2" t="s">
        <v>562</v>
      </c>
      <c r="J206" s="3">
        <v>314.10000000000002</v>
      </c>
      <c r="K206" s="115">
        <v>74</v>
      </c>
      <c r="L206" s="103"/>
      <c r="M206" s="43"/>
      <c r="P206" s="45"/>
    </row>
    <row r="207" spans="1:16">
      <c r="A207" s="2" t="s">
        <v>716</v>
      </c>
      <c r="B207" s="6">
        <v>41989</v>
      </c>
      <c r="C207" s="2" t="s">
        <v>717</v>
      </c>
      <c r="D207" s="2">
        <v>2</v>
      </c>
      <c r="E207" s="2" t="s">
        <v>99</v>
      </c>
      <c r="F207" s="112" t="s">
        <v>718</v>
      </c>
      <c r="G207" s="2" t="s">
        <v>101</v>
      </c>
      <c r="H207" s="2" t="s">
        <v>19</v>
      </c>
      <c r="I207" s="2" t="s">
        <v>562</v>
      </c>
      <c r="J207" s="3">
        <v>11521.04</v>
      </c>
      <c r="K207" s="115">
        <v>55</v>
      </c>
      <c r="L207" s="103"/>
      <c r="M207" s="43"/>
      <c r="N207" s="3">
        <v>86509.02</v>
      </c>
    </row>
    <row r="208" spans="1:16">
      <c r="A208" s="2" t="s">
        <v>719</v>
      </c>
      <c r="B208" s="6">
        <v>41989</v>
      </c>
      <c r="C208" s="2" t="s">
        <v>720</v>
      </c>
      <c r="D208" s="2">
        <v>2</v>
      </c>
      <c r="E208" s="2" t="s">
        <v>99</v>
      </c>
      <c r="F208" s="112" t="s">
        <v>721</v>
      </c>
      <c r="G208" s="2" t="s">
        <v>101</v>
      </c>
      <c r="H208" s="2" t="s">
        <v>19</v>
      </c>
      <c r="I208" s="2" t="s">
        <v>562</v>
      </c>
      <c r="J208" s="3">
        <v>15782.38</v>
      </c>
      <c r="K208" s="115">
        <v>56</v>
      </c>
      <c r="L208" s="103"/>
      <c r="M208" s="43"/>
      <c r="N208" s="3">
        <v>102291.4</v>
      </c>
    </row>
    <row r="209" spans="1:18">
      <c r="A209" s="2" t="s">
        <v>722</v>
      </c>
      <c r="B209" s="6">
        <v>41990</v>
      </c>
      <c r="C209" s="2" t="s">
        <v>723</v>
      </c>
      <c r="D209" s="2">
        <v>2</v>
      </c>
      <c r="E209" s="2" t="s">
        <v>99</v>
      </c>
      <c r="F209" s="112" t="s">
        <v>724</v>
      </c>
      <c r="G209" s="2" t="s">
        <v>101</v>
      </c>
      <c r="H209" s="2" t="s">
        <v>19</v>
      </c>
      <c r="I209" s="2" t="s">
        <v>562</v>
      </c>
      <c r="J209" s="3">
        <v>9231.61</v>
      </c>
      <c r="K209" s="115"/>
      <c r="L209" s="103"/>
      <c r="M209" s="43"/>
      <c r="N209" s="3">
        <v>194607.56</v>
      </c>
    </row>
    <row r="210" spans="1:18">
      <c r="A210" s="2" t="s">
        <v>722</v>
      </c>
      <c r="B210" s="6">
        <v>41990</v>
      </c>
      <c r="C210" s="2" t="s">
        <v>723</v>
      </c>
      <c r="D210" s="2">
        <v>2</v>
      </c>
      <c r="E210" s="2" t="s">
        <v>99</v>
      </c>
      <c r="F210" s="112" t="s">
        <v>724</v>
      </c>
      <c r="G210" s="2" t="s">
        <v>101</v>
      </c>
      <c r="H210" s="2" t="s">
        <v>19</v>
      </c>
      <c r="I210" s="2" t="s">
        <v>562</v>
      </c>
      <c r="J210" s="3">
        <v>83084.55</v>
      </c>
      <c r="K210" s="115">
        <v>112</v>
      </c>
      <c r="L210" s="103"/>
      <c r="M210" s="43"/>
      <c r="O210" s="45"/>
    </row>
    <row r="211" spans="1:18">
      <c r="B211" s="6"/>
      <c r="I211" s="2" t="s">
        <v>31</v>
      </c>
      <c r="J211" s="3">
        <v>2000137.83</v>
      </c>
      <c r="K211" s="115"/>
      <c r="L211" s="103">
        <v>2057132.5</v>
      </c>
      <c r="M211" s="43"/>
    </row>
    <row r="212" spans="1:18">
      <c r="B212" s="6"/>
      <c r="I212" s="2" t="s">
        <v>32</v>
      </c>
      <c r="K212" s="115"/>
      <c r="L212" s="103"/>
      <c r="M212" s="43"/>
      <c r="N212" s="3">
        <v>194607.56</v>
      </c>
    </row>
    <row r="213" spans="1:18" s="46" customFormat="1" ht="12" thickBot="1">
      <c r="B213" s="47"/>
      <c r="F213" s="27"/>
      <c r="J213" s="48"/>
      <c r="K213" s="116"/>
      <c r="L213" s="28"/>
      <c r="M213" s="49"/>
      <c r="N213" s="48"/>
    </row>
    <row r="214" spans="1:18">
      <c r="B214" s="6"/>
    </row>
    <row r="215" spans="1:18">
      <c r="B215" s="6"/>
      <c r="I215" s="2" t="s">
        <v>4</v>
      </c>
      <c r="K215" s="115"/>
      <c r="L215" s="103"/>
      <c r="M215" s="43"/>
      <c r="N215" s="3">
        <v>194607.56</v>
      </c>
    </row>
    <row r="216" spans="1:18">
      <c r="A216" s="2" t="s">
        <v>725</v>
      </c>
      <c r="B216" s="6">
        <v>42006</v>
      </c>
      <c r="C216" s="2" t="s">
        <v>726</v>
      </c>
      <c r="D216" s="2">
        <v>2</v>
      </c>
      <c r="E216" s="2" t="s">
        <v>99</v>
      </c>
      <c r="F216" s="112" t="s">
        <v>727</v>
      </c>
      <c r="G216" s="2" t="s">
        <v>101</v>
      </c>
      <c r="H216" s="2" t="s">
        <v>19</v>
      </c>
      <c r="I216" s="2" t="s">
        <v>562</v>
      </c>
      <c r="J216" s="3">
        <v>4699.3900000000003</v>
      </c>
      <c r="K216" s="115">
        <v>56</v>
      </c>
      <c r="L216" s="103"/>
      <c r="M216" s="43"/>
      <c r="N216" s="3">
        <v>199306.95</v>
      </c>
    </row>
    <row r="217" spans="1:18">
      <c r="A217" s="2" t="s">
        <v>728</v>
      </c>
      <c r="B217" s="6">
        <v>42017</v>
      </c>
      <c r="C217" s="2" t="s">
        <v>729</v>
      </c>
      <c r="D217" s="2">
        <v>2</v>
      </c>
      <c r="E217" s="2" t="s">
        <v>99</v>
      </c>
      <c r="F217" s="112" t="s">
        <v>730</v>
      </c>
      <c r="G217" s="2" t="s">
        <v>101</v>
      </c>
      <c r="H217" s="2" t="s">
        <v>19</v>
      </c>
      <c r="I217" s="2" t="s">
        <v>562</v>
      </c>
      <c r="J217" s="3">
        <v>24650.44</v>
      </c>
      <c r="K217" s="115">
        <v>55</v>
      </c>
      <c r="L217" s="103"/>
      <c r="M217" s="43"/>
      <c r="N217" s="3">
        <v>223957.39</v>
      </c>
    </row>
    <row r="218" spans="1:18">
      <c r="A218" s="2" t="s">
        <v>731</v>
      </c>
      <c r="B218" s="6">
        <v>42017</v>
      </c>
      <c r="C218" s="2" t="s">
        <v>732</v>
      </c>
      <c r="D218" s="2">
        <v>2</v>
      </c>
      <c r="E218" s="2" t="s">
        <v>99</v>
      </c>
      <c r="F218" s="112" t="s">
        <v>733</v>
      </c>
      <c r="G218" s="2" t="s">
        <v>101</v>
      </c>
      <c r="H218" s="2" t="s">
        <v>19</v>
      </c>
      <c r="I218" s="2" t="s">
        <v>562</v>
      </c>
      <c r="J218" s="3">
        <v>7215.1</v>
      </c>
      <c r="K218" s="115"/>
      <c r="L218" s="103"/>
      <c r="M218" s="43"/>
      <c r="N218" s="3">
        <v>249029.84</v>
      </c>
    </row>
    <row r="219" spans="1:18">
      <c r="A219" s="2" t="s">
        <v>731</v>
      </c>
      <c r="B219" s="6">
        <v>42017</v>
      </c>
      <c r="C219" s="2" t="s">
        <v>732</v>
      </c>
      <c r="D219" s="2">
        <v>2</v>
      </c>
      <c r="E219" s="2" t="s">
        <v>99</v>
      </c>
      <c r="F219" s="112" t="s">
        <v>733</v>
      </c>
      <c r="G219" s="2" t="s">
        <v>101</v>
      </c>
      <c r="H219" s="2" t="s">
        <v>19</v>
      </c>
      <c r="I219" s="2" t="s">
        <v>562</v>
      </c>
      <c r="J219" s="3">
        <v>16835.240000000002</v>
      </c>
      <c r="K219" s="115">
        <v>99</v>
      </c>
      <c r="L219" s="103"/>
      <c r="M219" s="43"/>
      <c r="O219" s="45"/>
    </row>
    <row r="220" spans="1:18">
      <c r="A220" s="2" t="s">
        <v>731</v>
      </c>
      <c r="B220" s="6">
        <v>42017</v>
      </c>
      <c r="C220" s="2" t="s">
        <v>732</v>
      </c>
      <c r="D220" s="2">
        <v>2</v>
      </c>
      <c r="E220" s="2" t="s">
        <v>99</v>
      </c>
      <c r="F220" s="112" t="s">
        <v>733</v>
      </c>
      <c r="G220" s="2" t="s">
        <v>101</v>
      </c>
      <c r="H220" s="2" t="s">
        <v>19</v>
      </c>
      <c r="I220" s="2" t="s">
        <v>562</v>
      </c>
      <c r="J220" s="3">
        <v>631.12</v>
      </c>
      <c r="K220" s="115" t="s">
        <v>1894</v>
      </c>
      <c r="L220" s="103"/>
      <c r="M220" s="43"/>
      <c r="O220" s="45"/>
    </row>
    <row r="221" spans="1:18">
      <c r="A221" s="2" t="s">
        <v>731</v>
      </c>
      <c r="B221" s="6">
        <v>42017</v>
      </c>
      <c r="C221" s="2" t="s">
        <v>732</v>
      </c>
      <c r="D221" s="2">
        <v>2</v>
      </c>
      <c r="E221" s="2" t="s">
        <v>99</v>
      </c>
      <c r="F221" s="112" t="s">
        <v>733</v>
      </c>
      <c r="G221" s="2" t="s">
        <v>101</v>
      </c>
      <c r="H221" s="2" t="s">
        <v>19</v>
      </c>
      <c r="I221" s="2" t="s">
        <v>562</v>
      </c>
      <c r="J221" s="3">
        <v>383.62</v>
      </c>
      <c r="K221" s="115">
        <v>94</v>
      </c>
      <c r="L221" s="103"/>
      <c r="M221" s="43"/>
      <c r="O221" s="45"/>
    </row>
    <row r="222" spans="1:18">
      <c r="A222" s="2" t="s">
        <v>731</v>
      </c>
      <c r="B222" s="6">
        <v>42017</v>
      </c>
      <c r="C222" s="2" t="s">
        <v>732</v>
      </c>
      <c r="D222" s="2">
        <v>2</v>
      </c>
      <c r="E222" s="2" t="s">
        <v>99</v>
      </c>
      <c r="F222" s="112" t="s">
        <v>733</v>
      </c>
      <c r="G222" s="2" t="s">
        <v>101</v>
      </c>
      <c r="H222" s="2" t="s">
        <v>19</v>
      </c>
      <c r="I222" s="2" t="s">
        <v>562</v>
      </c>
      <c r="J222" s="3">
        <v>7.37</v>
      </c>
      <c r="K222" s="115">
        <v>95</v>
      </c>
      <c r="L222" s="103"/>
      <c r="M222" s="43"/>
      <c r="O222" s="45"/>
    </row>
    <row r="223" spans="1:18">
      <c r="A223" s="2" t="s">
        <v>734</v>
      </c>
      <c r="B223" s="6">
        <v>42024</v>
      </c>
      <c r="C223" s="2" t="s">
        <v>735</v>
      </c>
      <c r="D223" s="2">
        <v>2</v>
      </c>
      <c r="E223" s="2" t="s">
        <v>65</v>
      </c>
      <c r="F223" s="112" t="s">
        <v>736</v>
      </c>
      <c r="G223" s="2" t="s">
        <v>8</v>
      </c>
      <c r="H223" s="2" t="s">
        <v>19</v>
      </c>
      <c r="I223" s="2" t="s">
        <v>562</v>
      </c>
      <c r="J223" s="3">
        <v>2637.34</v>
      </c>
      <c r="K223" s="115" t="s">
        <v>737</v>
      </c>
      <c r="L223" s="103"/>
      <c r="M223" s="43"/>
      <c r="N223" s="3">
        <v>251667.18</v>
      </c>
      <c r="O223" s="50"/>
      <c r="P223" s="50"/>
      <c r="Q223" s="50"/>
      <c r="R223" s="50"/>
    </row>
    <row r="224" spans="1:18">
      <c r="A224" s="2" t="s">
        <v>738</v>
      </c>
      <c r="B224" s="6">
        <v>42024</v>
      </c>
      <c r="C224" s="2" t="s">
        <v>735</v>
      </c>
      <c r="D224" s="2">
        <v>2</v>
      </c>
      <c r="E224" s="2" t="s">
        <v>192</v>
      </c>
      <c r="F224" s="112" t="s">
        <v>739</v>
      </c>
      <c r="G224" s="2" t="s">
        <v>35</v>
      </c>
      <c r="H224" s="2" t="s">
        <v>15</v>
      </c>
      <c r="I224" s="2" t="s">
        <v>562</v>
      </c>
      <c r="K224" s="115"/>
      <c r="L224" s="103">
        <v>2637.34</v>
      </c>
      <c r="M224" s="43" t="s">
        <v>737</v>
      </c>
      <c r="N224" s="3">
        <v>249029.84</v>
      </c>
      <c r="O224" s="50"/>
      <c r="P224" s="50"/>
      <c r="Q224" s="50"/>
      <c r="R224" s="50"/>
    </row>
    <row r="225" spans="1:18">
      <c r="A225" s="50" t="s">
        <v>740</v>
      </c>
      <c r="B225" s="51">
        <v>42024</v>
      </c>
      <c r="C225" s="50" t="s">
        <v>735</v>
      </c>
      <c r="D225" s="50">
        <v>2</v>
      </c>
      <c r="E225" s="50" t="s">
        <v>99</v>
      </c>
      <c r="F225" s="113" t="s">
        <v>741</v>
      </c>
      <c r="G225" s="50" t="s">
        <v>101</v>
      </c>
      <c r="H225" s="50" t="s">
        <v>19</v>
      </c>
      <c r="I225" s="50" t="s">
        <v>562</v>
      </c>
      <c r="J225" s="3">
        <v>2637.34</v>
      </c>
      <c r="K225" s="115">
        <v>55</v>
      </c>
      <c r="L225" s="103"/>
      <c r="M225" s="43"/>
      <c r="N225" s="3">
        <v>251667.18</v>
      </c>
      <c r="O225" s="50"/>
      <c r="P225" s="50"/>
      <c r="Q225" s="50"/>
      <c r="R225" s="50"/>
    </row>
    <row r="226" spans="1:18">
      <c r="A226" s="50" t="s">
        <v>566</v>
      </c>
      <c r="B226" s="51">
        <v>42027</v>
      </c>
      <c r="C226" s="50" t="s">
        <v>742</v>
      </c>
      <c r="D226" s="50">
        <v>2</v>
      </c>
      <c r="E226" s="50" t="s">
        <v>99</v>
      </c>
      <c r="F226" s="113" t="s">
        <v>743</v>
      </c>
      <c r="G226" s="50" t="s">
        <v>101</v>
      </c>
      <c r="H226" s="50" t="s">
        <v>19</v>
      </c>
      <c r="I226" s="50" t="s">
        <v>562</v>
      </c>
      <c r="J226" s="3">
        <v>17036.07</v>
      </c>
      <c r="K226" s="115">
        <v>55</v>
      </c>
      <c r="L226" s="103"/>
      <c r="M226" s="43"/>
      <c r="N226" s="3">
        <v>268703.25</v>
      </c>
      <c r="O226" s="50"/>
      <c r="P226" s="50"/>
      <c r="Q226" s="50"/>
      <c r="R226" s="50"/>
    </row>
    <row r="227" spans="1:18">
      <c r="A227" s="50" t="s">
        <v>744</v>
      </c>
      <c r="B227" s="51">
        <v>42030</v>
      </c>
      <c r="C227" s="50" t="s">
        <v>745</v>
      </c>
      <c r="D227" s="50">
        <v>2</v>
      </c>
      <c r="E227" s="50" t="s">
        <v>65</v>
      </c>
      <c r="F227" s="113" t="s">
        <v>746</v>
      </c>
      <c r="G227" s="50" t="s">
        <v>8</v>
      </c>
      <c r="H227" s="50" t="s">
        <v>19</v>
      </c>
      <c r="I227" s="50" t="s">
        <v>562</v>
      </c>
      <c r="J227" s="3">
        <v>7114.05</v>
      </c>
      <c r="K227" s="115" t="s">
        <v>747</v>
      </c>
      <c r="L227" s="103"/>
      <c r="M227" s="43"/>
      <c r="N227" s="3">
        <v>275817.3</v>
      </c>
      <c r="O227" s="53"/>
      <c r="P227" s="54"/>
      <c r="Q227" s="53"/>
      <c r="R227" s="54"/>
    </row>
    <row r="228" spans="1:18">
      <c r="A228" s="50" t="s">
        <v>748</v>
      </c>
      <c r="B228" s="51">
        <v>42030</v>
      </c>
      <c r="C228" s="50" t="s">
        <v>745</v>
      </c>
      <c r="D228" s="50">
        <v>2</v>
      </c>
      <c r="E228" s="50" t="s">
        <v>192</v>
      </c>
      <c r="F228" s="113" t="s">
        <v>749</v>
      </c>
      <c r="G228" s="50" t="s">
        <v>35</v>
      </c>
      <c r="H228" s="50" t="s">
        <v>15</v>
      </c>
      <c r="I228" s="50" t="s">
        <v>562</v>
      </c>
      <c r="K228" s="115"/>
      <c r="L228" s="103">
        <v>7114.05</v>
      </c>
      <c r="M228" s="43" t="s">
        <v>747</v>
      </c>
      <c r="N228" s="3">
        <v>268703.25</v>
      </c>
      <c r="O228" s="50"/>
      <c r="P228" s="50"/>
      <c r="Q228" s="50"/>
      <c r="R228" s="50"/>
    </row>
    <row r="229" spans="1:18">
      <c r="A229" s="50" t="s">
        <v>750</v>
      </c>
      <c r="B229" s="51">
        <v>42030</v>
      </c>
      <c r="C229" s="50" t="s">
        <v>745</v>
      </c>
      <c r="D229" s="50">
        <v>2</v>
      </c>
      <c r="E229" s="50" t="s">
        <v>99</v>
      </c>
      <c r="F229" s="113" t="s">
        <v>751</v>
      </c>
      <c r="G229" s="50" t="s">
        <v>101</v>
      </c>
      <c r="H229" s="50" t="s">
        <v>19</v>
      </c>
      <c r="I229" s="50" t="s">
        <v>562</v>
      </c>
      <c r="J229" s="3">
        <v>7114.05</v>
      </c>
      <c r="K229" s="115">
        <v>55</v>
      </c>
      <c r="L229" s="103"/>
      <c r="M229" s="43"/>
      <c r="N229" s="3">
        <v>275817.3</v>
      </c>
      <c r="O229" s="50"/>
      <c r="P229" s="50"/>
      <c r="Q229" s="50"/>
      <c r="R229" s="50"/>
    </row>
    <row r="230" spans="1:18">
      <c r="A230" s="50" t="s">
        <v>752</v>
      </c>
      <c r="B230" s="51">
        <v>42030</v>
      </c>
      <c r="C230" s="50" t="s">
        <v>753</v>
      </c>
      <c r="D230" s="50">
        <v>2</v>
      </c>
      <c r="E230" s="50" t="s">
        <v>99</v>
      </c>
      <c r="F230" s="113" t="s">
        <v>754</v>
      </c>
      <c r="G230" s="50" t="s">
        <v>101</v>
      </c>
      <c r="H230" s="50" t="s">
        <v>19</v>
      </c>
      <c r="I230" s="50" t="s">
        <v>562</v>
      </c>
      <c r="J230" s="3">
        <v>12253.24</v>
      </c>
      <c r="K230" s="115">
        <v>55</v>
      </c>
      <c r="L230" s="103"/>
      <c r="M230" s="43"/>
      <c r="N230" s="3">
        <v>288070.53999999998</v>
      </c>
      <c r="O230" s="50"/>
      <c r="P230" s="50"/>
      <c r="Q230" s="50"/>
      <c r="R230" s="50"/>
    </row>
    <row r="231" spans="1:18">
      <c r="A231" s="50" t="s">
        <v>308</v>
      </c>
      <c r="B231" s="51">
        <v>42030</v>
      </c>
      <c r="C231" s="50" t="s">
        <v>755</v>
      </c>
      <c r="D231" s="50">
        <v>2</v>
      </c>
      <c r="E231" s="50" t="s">
        <v>99</v>
      </c>
      <c r="F231" s="113" t="s">
        <v>756</v>
      </c>
      <c r="G231" s="50" t="s">
        <v>101</v>
      </c>
      <c r="H231" s="50" t="s">
        <v>19</v>
      </c>
      <c r="I231" s="50" t="s">
        <v>562</v>
      </c>
      <c r="J231" s="3">
        <v>16971.330000000002</v>
      </c>
      <c r="K231" s="115">
        <v>56</v>
      </c>
      <c r="L231" s="103"/>
      <c r="M231" s="43"/>
      <c r="N231" s="3">
        <v>305041.87</v>
      </c>
      <c r="O231" s="53"/>
      <c r="P231" s="54"/>
      <c r="Q231" s="50"/>
      <c r="R231" s="50"/>
    </row>
    <row r="232" spans="1:18">
      <c r="A232" s="50" t="s">
        <v>757</v>
      </c>
      <c r="B232" s="51">
        <v>42031</v>
      </c>
      <c r="C232" s="50" t="s">
        <v>758</v>
      </c>
      <c r="D232" s="50">
        <v>2</v>
      </c>
      <c r="E232" s="50" t="s">
        <v>99</v>
      </c>
      <c r="F232" s="113" t="s">
        <v>759</v>
      </c>
      <c r="G232" s="50" t="s">
        <v>101</v>
      </c>
      <c r="H232" s="50" t="s">
        <v>19</v>
      </c>
      <c r="I232" s="50" t="s">
        <v>562</v>
      </c>
      <c r="J232" s="3">
        <v>14311.52</v>
      </c>
      <c r="K232" s="115">
        <v>54</v>
      </c>
      <c r="L232" s="103"/>
      <c r="M232" s="43"/>
      <c r="N232" s="3">
        <v>319353.39</v>
      </c>
      <c r="O232" s="53"/>
      <c r="P232" s="54"/>
      <c r="Q232" s="50"/>
      <c r="R232" s="50"/>
    </row>
    <row r="233" spans="1:18">
      <c r="A233" s="50" t="s">
        <v>242</v>
      </c>
      <c r="B233" s="51">
        <v>42033</v>
      </c>
      <c r="C233" s="50" t="s">
        <v>760</v>
      </c>
      <c r="D233" s="50">
        <v>2</v>
      </c>
      <c r="E233" s="50" t="s">
        <v>99</v>
      </c>
      <c r="F233" s="113" t="s">
        <v>761</v>
      </c>
      <c r="G233" s="50" t="s">
        <v>101</v>
      </c>
      <c r="H233" s="50" t="s">
        <v>19</v>
      </c>
      <c r="I233" s="50" t="s">
        <v>562</v>
      </c>
      <c r="J233" s="3">
        <v>16971.330000000002</v>
      </c>
      <c r="K233" s="115">
        <v>55</v>
      </c>
      <c r="L233" s="103"/>
      <c r="M233" s="43"/>
      <c r="N233" s="3">
        <v>336324.72</v>
      </c>
      <c r="O233" s="50"/>
      <c r="P233" s="50"/>
      <c r="Q233" s="50"/>
      <c r="R233" s="50"/>
    </row>
    <row r="234" spans="1:18">
      <c r="A234" s="50" t="s">
        <v>762</v>
      </c>
      <c r="B234" s="51">
        <v>42033</v>
      </c>
      <c r="C234" s="50" t="s">
        <v>763</v>
      </c>
      <c r="D234" s="50">
        <v>2</v>
      </c>
      <c r="E234" s="50" t="s">
        <v>99</v>
      </c>
      <c r="F234" s="113" t="s">
        <v>764</v>
      </c>
      <c r="G234" s="50" t="s">
        <v>101</v>
      </c>
      <c r="H234" s="50" t="s">
        <v>19</v>
      </c>
      <c r="I234" s="50" t="s">
        <v>562</v>
      </c>
      <c r="J234" s="3">
        <v>13213.11</v>
      </c>
      <c r="K234" s="115">
        <v>56</v>
      </c>
      <c r="L234" s="103"/>
      <c r="M234" s="43"/>
      <c r="N234" s="3">
        <v>349537.83</v>
      </c>
    </row>
    <row r="235" spans="1:18">
      <c r="A235" s="50" t="s">
        <v>765</v>
      </c>
      <c r="B235" s="51">
        <v>42035</v>
      </c>
      <c r="C235" s="50" t="s">
        <v>766</v>
      </c>
      <c r="D235" s="50">
        <v>2</v>
      </c>
      <c r="E235" s="50" t="s">
        <v>99</v>
      </c>
      <c r="F235" s="113" t="s">
        <v>767</v>
      </c>
      <c r="G235" s="50" t="s">
        <v>101</v>
      </c>
      <c r="H235" s="50" t="s">
        <v>19</v>
      </c>
      <c r="I235" s="50" t="s">
        <v>562</v>
      </c>
      <c r="J235" s="3">
        <v>1078.3900000000001</v>
      </c>
      <c r="K235" s="115">
        <v>59</v>
      </c>
      <c r="L235" s="103"/>
      <c r="M235" s="43"/>
      <c r="P235" s="45"/>
    </row>
    <row r="236" spans="1:18">
      <c r="A236" s="50" t="s">
        <v>765</v>
      </c>
      <c r="B236" s="51">
        <v>42035</v>
      </c>
      <c r="C236" s="50" t="s">
        <v>766</v>
      </c>
      <c r="D236" s="50">
        <v>2</v>
      </c>
      <c r="E236" s="50" t="s">
        <v>99</v>
      </c>
      <c r="F236" s="113" t="s">
        <v>767</v>
      </c>
      <c r="G236" s="50" t="s">
        <v>101</v>
      </c>
      <c r="H236" s="50" t="s">
        <v>19</v>
      </c>
      <c r="I236" s="50" t="s">
        <v>562</v>
      </c>
      <c r="J236" s="3">
        <v>526.54</v>
      </c>
      <c r="K236" s="115">
        <v>62</v>
      </c>
      <c r="L236" s="103"/>
      <c r="M236" s="43"/>
      <c r="Q236" s="45"/>
    </row>
    <row r="237" spans="1:18">
      <c r="A237" s="50" t="s">
        <v>765</v>
      </c>
      <c r="B237" s="51">
        <v>42035</v>
      </c>
      <c r="C237" s="50" t="s">
        <v>766</v>
      </c>
      <c r="D237" s="50">
        <v>2</v>
      </c>
      <c r="E237" s="50" t="s">
        <v>99</v>
      </c>
      <c r="F237" s="113" t="s">
        <v>767</v>
      </c>
      <c r="G237" s="50" t="s">
        <v>101</v>
      </c>
      <c r="H237" s="50" t="s">
        <v>19</v>
      </c>
      <c r="I237" s="50" t="s">
        <v>562</v>
      </c>
      <c r="J237" s="3">
        <v>150.4</v>
      </c>
      <c r="K237" s="115">
        <v>67</v>
      </c>
      <c r="L237" s="103"/>
      <c r="M237" s="43"/>
      <c r="Q237" s="45"/>
    </row>
    <row r="238" spans="1:18">
      <c r="A238" s="50" t="s">
        <v>765</v>
      </c>
      <c r="B238" s="51">
        <v>42035</v>
      </c>
      <c r="C238" s="50" t="s">
        <v>766</v>
      </c>
      <c r="D238" s="50">
        <v>2</v>
      </c>
      <c r="E238" s="50" t="s">
        <v>99</v>
      </c>
      <c r="F238" s="113" t="s">
        <v>767</v>
      </c>
      <c r="G238" s="50" t="s">
        <v>101</v>
      </c>
      <c r="H238" s="50" t="s">
        <v>19</v>
      </c>
      <c r="I238" s="50" t="s">
        <v>562</v>
      </c>
      <c r="J238" s="3">
        <v>24721.31</v>
      </c>
      <c r="K238" s="115">
        <v>56</v>
      </c>
      <c r="L238" s="103"/>
      <c r="M238" s="43"/>
      <c r="N238" s="3">
        <v>376014.47</v>
      </c>
      <c r="P238" s="45"/>
    </row>
    <row r="239" spans="1:18">
      <c r="A239" s="50" t="s">
        <v>768</v>
      </c>
      <c r="B239" s="51">
        <v>42055</v>
      </c>
      <c r="C239" s="50" t="s">
        <v>769</v>
      </c>
      <c r="D239" s="50">
        <v>2</v>
      </c>
      <c r="E239" s="50" t="s">
        <v>99</v>
      </c>
      <c r="F239" s="113" t="s">
        <v>770</v>
      </c>
      <c r="G239" s="50" t="s">
        <v>101</v>
      </c>
      <c r="H239" s="50" t="s">
        <v>19</v>
      </c>
      <c r="I239" s="50" t="s">
        <v>562</v>
      </c>
      <c r="J239" s="3">
        <v>12889.63</v>
      </c>
      <c r="K239" s="115">
        <v>57</v>
      </c>
      <c r="L239" s="103"/>
      <c r="M239" s="43"/>
      <c r="N239" s="3">
        <v>388904.1</v>
      </c>
      <c r="P239" s="10"/>
    </row>
    <row r="240" spans="1:18">
      <c r="A240" s="50" t="s">
        <v>771</v>
      </c>
      <c r="B240" s="51">
        <v>42056</v>
      </c>
      <c r="C240" s="50" t="s">
        <v>772</v>
      </c>
      <c r="D240" s="50">
        <v>2</v>
      </c>
      <c r="E240" s="50" t="s">
        <v>99</v>
      </c>
      <c r="F240" s="113" t="s">
        <v>773</v>
      </c>
      <c r="G240" s="50" t="s">
        <v>101</v>
      </c>
      <c r="H240" s="50" t="s">
        <v>19</v>
      </c>
      <c r="I240" s="50" t="s">
        <v>562</v>
      </c>
      <c r="J240" s="3">
        <v>75843.259999999995</v>
      </c>
      <c r="K240" s="115">
        <v>58</v>
      </c>
      <c r="L240" s="103"/>
      <c r="M240" s="43"/>
      <c r="N240" s="3">
        <v>464747.36</v>
      </c>
      <c r="P240" s="10"/>
    </row>
    <row r="241" spans="1:19">
      <c r="A241" s="50" t="s">
        <v>774</v>
      </c>
      <c r="B241" s="51">
        <v>42056</v>
      </c>
      <c r="C241" s="50" t="s">
        <v>775</v>
      </c>
      <c r="D241" s="50">
        <v>2</v>
      </c>
      <c r="E241" s="50" t="s">
        <v>99</v>
      </c>
      <c r="F241" s="113" t="s">
        <v>776</v>
      </c>
      <c r="G241" s="50" t="s">
        <v>101</v>
      </c>
      <c r="H241" s="50" t="s">
        <v>19</v>
      </c>
      <c r="I241" s="50" t="s">
        <v>562</v>
      </c>
      <c r="J241" s="3">
        <v>12104.31</v>
      </c>
      <c r="K241" s="115">
        <v>57</v>
      </c>
      <c r="L241" s="103"/>
      <c r="M241" s="43"/>
      <c r="N241" s="3">
        <v>476851.67</v>
      </c>
    </row>
    <row r="242" spans="1:19">
      <c r="A242" s="50" t="s">
        <v>777</v>
      </c>
      <c r="B242" s="51">
        <v>42056</v>
      </c>
      <c r="C242" s="50" t="s">
        <v>778</v>
      </c>
      <c r="D242" s="50">
        <v>2</v>
      </c>
      <c r="E242" s="50" t="s">
        <v>99</v>
      </c>
      <c r="F242" s="113" t="s">
        <v>779</v>
      </c>
      <c r="G242" s="50" t="s">
        <v>101</v>
      </c>
      <c r="H242" s="50" t="s">
        <v>19</v>
      </c>
      <c r="I242" s="50" t="s">
        <v>562</v>
      </c>
      <c r="J242" s="3">
        <v>11706.42</v>
      </c>
      <c r="K242" s="115">
        <v>56</v>
      </c>
      <c r="L242" s="103"/>
      <c r="M242" s="43"/>
      <c r="N242" s="3">
        <v>488958.09</v>
      </c>
      <c r="P242" s="45"/>
    </row>
    <row r="243" spans="1:19">
      <c r="A243" s="50" t="s">
        <v>777</v>
      </c>
      <c r="B243" s="51">
        <v>42056</v>
      </c>
      <c r="C243" s="50" t="s">
        <v>778</v>
      </c>
      <c r="D243" s="50">
        <v>2</v>
      </c>
      <c r="E243" s="50" t="s">
        <v>99</v>
      </c>
      <c r="F243" s="113" t="s">
        <v>779</v>
      </c>
      <c r="G243" s="50" t="s">
        <v>101</v>
      </c>
      <c r="H243" s="50" t="s">
        <v>19</v>
      </c>
      <c r="I243" s="50" t="s">
        <v>562</v>
      </c>
      <c r="J243" s="3">
        <v>400</v>
      </c>
      <c r="K243" s="115">
        <v>59</v>
      </c>
      <c r="L243" s="103"/>
      <c r="M243" s="43"/>
    </row>
    <row r="244" spans="1:19">
      <c r="A244" s="50" t="s">
        <v>780</v>
      </c>
      <c r="B244" s="51">
        <v>42056</v>
      </c>
      <c r="C244" s="50" t="s">
        <v>781</v>
      </c>
      <c r="D244" s="50">
        <v>2</v>
      </c>
      <c r="E244" s="50" t="s">
        <v>99</v>
      </c>
      <c r="F244" s="113" t="s">
        <v>782</v>
      </c>
      <c r="G244" s="50" t="s">
        <v>101</v>
      </c>
      <c r="H244" s="50" t="s">
        <v>19</v>
      </c>
      <c r="I244" s="50" t="s">
        <v>562</v>
      </c>
      <c r="J244" s="3">
        <v>20544.419999999998</v>
      </c>
      <c r="K244" s="115">
        <v>57</v>
      </c>
      <c r="L244" s="103"/>
      <c r="M244" s="43"/>
      <c r="N244" s="3">
        <v>509502.51</v>
      </c>
      <c r="P244" s="3"/>
    </row>
    <row r="245" spans="1:19">
      <c r="A245" s="50" t="s">
        <v>783</v>
      </c>
      <c r="B245" s="51">
        <v>42056</v>
      </c>
      <c r="C245" s="50" t="s">
        <v>784</v>
      </c>
      <c r="D245" s="50">
        <v>2</v>
      </c>
      <c r="E245" s="50" t="s">
        <v>99</v>
      </c>
      <c r="F245" s="113" t="s">
        <v>785</v>
      </c>
      <c r="G245" s="50" t="s">
        <v>101</v>
      </c>
      <c r="H245" s="50" t="s">
        <v>19</v>
      </c>
      <c r="I245" s="50" t="s">
        <v>562</v>
      </c>
      <c r="J245" s="3">
        <v>11122.68</v>
      </c>
      <c r="K245" s="115">
        <v>57</v>
      </c>
      <c r="L245" s="103"/>
      <c r="M245" s="43"/>
      <c r="N245" s="3">
        <v>520625.19</v>
      </c>
    </row>
    <row r="246" spans="1:19">
      <c r="A246" s="50" t="s">
        <v>786</v>
      </c>
      <c r="B246" s="51">
        <v>42063</v>
      </c>
      <c r="C246" s="50" t="s">
        <v>12</v>
      </c>
      <c r="D246" s="50">
        <v>2</v>
      </c>
      <c r="E246" s="50" t="s">
        <v>53</v>
      </c>
      <c r="F246" s="113">
        <v>26365</v>
      </c>
      <c r="G246" s="50" t="s">
        <v>14</v>
      </c>
      <c r="H246" s="50" t="s">
        <v>15</v>
      </c>
      <c r="I246" s="50" t="s">
        <v>562</v>
      </c>
      <c r="K246" s="115"/>
      <c r="L246" s="103">
        <v>14311.52</v>
      </c>
      <c r="M246" s="43">
        <v>54</v>
      </c>
      <c r="N246" s="3">
        <v>506313.67</v>
      </c>
    </row>
    <row r="247" spans="1:19">
      <c r="A247" s="50" t="s">
        <v>787</v>
      </c>
      <c r="B247" s="51">
        <v>42076</v>
      </c>
      <c r="C247" s="50" t="s">
        <v>788</v>
      </c>
      <c r="D247" s="50">
        <v>2</v>
      </c>
      <c r="E247" s="50" t="s">
        <v>99</v>
      </c>
      <c r="F247" s="113" t="s">
        <v>789</v>
      </c>
      <c r="G247" s="50" t="s">
        <v>101</v>
      </c>
      <c r="H247" s="50" t="s">
        <v>19</v>
      </c>
      <c r="I247" s="50" t="s">
        <v>562</v>
      </c>
      <c r="J247" s="3">
        <v>21188</v>
      </c>
      <c r="K247" s="115">
        <v>69</v>
      </c>
      <c r="L247" s="103"/>
      <c r="M247" s="43"/>
      <c r="N247" s="3">
        <v>527501.67000000004</v>
      </c>
    </row>
    <row r="248" spans="1:19">
      <c r="A248" s="50" t="s">
        <v>790</v>
      </c>
      <c r="B248" s="51">
        <v>42076</v>
      </c>
      <c r="C248" s="50" t="s">
        <v>791</v>
      </c>
      <c r="D248" s="50">
        <v>2</v>
      </c>
      <c r="E248" s="50" t="s">
        <v>99</v>
      </c>
      <c r="F248" s="113" t="s">
        <v>792</v>
      </c>
      <c r="G248" s="50" t="s">
        <v>101</v>
      </c>
      <c r="H248" s="50" t="s">
        <v>19</v>
      </c>
      <c r="I248" s="50" t="s">
        <v>562</v>
      </c>
      <c r="J248" s="3">
        <v>18367.25</v>
      </c>
      <c r="K248" s="115">
        <v>57</v>
      </c>
      <c r="L248" s="103"/>
      <c r="M248" s="43"/>
      <c r="N248" s="3">
        <v>545868.92000000004</v>
      </c>
    </row>
    <row r="249" spans="1:19">
      <c r="A249" s="2" t="s">
        <v>793</v>
      </c>
      <c r="B249" s="6">
        <v>42076</v>
      </c>
      <c r="C249" s="2" t="s">
        <v>794</v>
      </c>
      <c r="D249" s="2">
        <v>2</v>
      </c>
      <c r="E249" s="2" t="s">
        <v>99</v>
      </c>
      <c r="F249" s="112" t="s">
        <v>795</v>
      </c>
      <c r="G249" s="2" t="s">
        <v>101</v>
      </c>
      <c r="H249" s="2" t="s">
        <v>19</v>
      </c>
      <c r="I249" s="2" t="s">
        <v>562</v>
      </c>
      <c r="J249" s="3">
        <v>29817.13</v>
      </c>
      <c r="K249" s="115">
        <v>57</v>
      </c>
      <c r="L249" s="103"/>
      <c r="M249" s="43"/>
      <c r="N249" s="3">
        <v>575686.05000000005</v>
      </c>
      <c r="P249" s="3"/>
    </row>
    <row r="250" spans="1:19">
      <c r="A250" s="2" t="s">
        <v>796</v>
      </c>
      <c r="B250" s="6">
        <v>42082</v>
      </c>
      <c r="C250" s="2" t="s">
        <v>273</v>
      </c>
      <c r="D250" s="2">
        <v>2</v>
      </c>
      <c r="E250" s="2" t="s">
        <v>274</v>
      </c>
      <c r="F250" s="112">
        <v>26582</v>
      </c>
      <c r="G250" s="2" t="s">
        <v>275</v>
      </c>
      <c r="H250" s="2" t="s">
        <v>15</v>
      </c>
      <c r="I250" s="2" t="s">
        <v>333</v>
      </c>
      <c r="K250" s="115"/>
      <c r="L250" s="103">
        <v>92183.51</v>
      </c>
      <c r="M250" s="43">
        <v>55</v>
      </c>
      <c r="N250" s="3">
        <v>483502.54</v>
      </c>
      <c r="P250" s="3"/>
      <c r="S250" s="45"/>
    </row>
    <row r="251" spans="1:19">
      <c r="A251" s="2" t="s">
        <v>797</v>
      </c>
      <c r="B251" s="6">
        <v>42094</v>
      </c>
      <c r="C251" s="2" t="s">
        <v>798</v>
      </c>
      <c r="D251" s="2">
        <v>2</v>
      </c>
      <c r="E251" s="2" t="s">
        <v>99</v>
      </c>
      <c r="F251" s="112" t="s">
        <v>799</v>
      </c>
      <c r="G251" s="2" t="s">
        <v>101</v>
      </c>
      <c r="H251" s="2" t="s">
        <v>19</v>
      </c>
      <c r="I251" s="2" t="s">
        <v>562</v>
      </c>
      <c r="J251" s="3">
        <v>10888.57</v>
      </c>
      <c r="K251" s="115">
        <v>59</v>
      </c>
      <c r="L251" s="103"/>
      <c r="M251" s="43"/>
      <c r="N251" s="3">
        <v>494391.11</v>
      </c>
      <c r="P251" s="3"/>
    </row>
    <row r="252" spans="1:19">
      <c r="A252" s="2" t="s">
        <v>800</v>
      </c>
      <c r="B252" s="6">
        <v>42094</v>
      </c>
      <c r="C252" s="2" t="s">
        <v>801</v>
      </c>
      <c r="D252" s="2">
        <v>2</v>
      </c>
      <c r="E252" s="2" t="s">
        <v>99</v>
      </c>
      <c r="F252" s="112" t="s">
        <v>802</v>
      </c>
      <c r="G252" s="2" t="s">
        <v>101</v>
      </c>
      <c r="H252" s="2" t="s">
        <v>19</v>
      </c>
      <c r="I252" s="2" t="s">
        <v>562</v>
      </c>
      <c r="J252" s="3">
        <v>4431.55</v>
      </c>
      <c r="K252" s="115">
        <v>59</v>
      </c>
      <c r="L252" s="103"/>
      <c r="M252" s="43"/>
      <c r="N252" s="3">
        <v>498822.66</v>
      </c>
    </row>
    <row r="253" spans="1:19">
      <c r="A253" s="2" t="s">
        <v>803</v>
      </c>
      <c r="B253" s="6">
        <v>42094</v>
      </c>
      <c r="C253" s="2" t="s">
        <v>804</v>
      </c>
      <c r="D253" s="2">
        <v>2</v>
      </c>
      <c r="E253" s="2" t="s">
        <v>99</v>
      </c>
      <c r="F253" s="112" t="s">
        <v>805</v>
      </c>
      <c r="G253" s="2" t="s">
        <v>101</v>
      </c>
      <c r="H253" s="2" t="s">
        <v>19</v>
      </c>
      <c r="I253" s="2" t="s">
        <v>562</v>
      </c>
      <c r="J253" s="3">
        <v>2526.4699999999998</v>
      </c>
      <c r="K253" s="115">
        <v>58</v>
      </c>
      <c r="L253" s="103"/>
      <c r="M253" s="43"/>
      <c r="N253" s="3">
        <v>501349.13</v>
      </c>
    </row>
    <row r="254" spans="1:19">
      <c r="A254" s="2" t="s">
        <v>806</v>
      </c>
      <c r="B254" s="6">
        <v>42094</v>
      </c>
      <c r="C254" s="2" t="s">
        <v>807</v>
      </c>
      <c r="D254" s="2">
        <v>2</v>
      </c>
      <c r="E254" s="2" t="s">
        <v>99</v>
      </c>
      <c r="F254" s="112" t="s">
        <v>808</v>
      </c>
      <c r="G254" s="2" t="s">
        <v>101</v>
      </c>
      <c r="H254" s="2" t="s">
        <v>19</v>
      </c>
      <c r="I254" s="2" t="s">
        <v>562</v>
      </c>
      <c r="J254" s="3">
        <v>1755.65</v>
      </c>
      <c r="K254" s="115">
        <v>64</v>
      </c>
      <c r="L254" s="103"/>
      <c r="M254" s="43"/>
      <c r="N254" s="3">
        <v>503104.78</v>
      </c>
    </row>
    <row r="255" spans="1:19">
      <c r="A255" s="2" t="s">
        <v>280</v>
      </c>
      <c r="B255" s="6">
        <v>42094</v>
      </c>
      <c r="C255" s="2" t="s">
        <v>12</v>
      </c>
      <c r="D255" s="2">
        <v>2</v>
      </c>
      <c r="E255" s="2" t="s">
        <v>53</v>
      </c>
      <c r="F255" s="112">
        <v>26741</v>
      </c>
      <c r="G255" s="2" t="s">
        <v>14</v>
      </c>
      <c r="H255" s="2" t="s">
        <v>15</v>
      </c>
      <c r="I255" s="2" t="s">
        <v>333</v>
      </c>
      <c r="K255" s="115"/>
      <c r="L255" s="103">
        <v>120000.94</v>
      </c>
      <c r="M255" s="43">
        <v>56</v>
      </c>
      <c r="N255" s="3">
        <v>383103.84</v>
      </c>
    </row>
    <row r="256" spans="1:19">
      <c r="A256" s="2" t="s">
        <v>809</v>
      </c>
      <c r="B256" s="6">
        <v>42094</v>
      </c>
      <c r="C256" s="2" t="s">
        <v>810</v>
      </c>
      <c r="D256" s="2">
        <v>2</v>
      </c>
      <c r="E256" s="2" t="s">
        <v>99</v>
      </c>
      <c r="F256" s="112" t="s">
        <v>811</v>
      </c>
      <c r="G256" s="2" t="s">
        <v>101</v>
      </c>
      <c r="H256" s="2" t="s">
        <v>19</v>
      </c>
      <c r="I256" s="2" t="s">
        <v>562</v>
      </c>
      <c r="J256" s="3">
        <v>13856.79</v>
      </c>
      <c r="K256" s="115">
        <v>59</v>
      </c>
      <c r="L256" s="103"/>
      <c r="M256" s="43"/>
      <c r="N256" s="3">
        <v>396960.63</v>
      </c>
    </row>
    <row r="257" spans="1:16">
      <c r="A257" s="2" t="s">
        <v>812</v>
      </c>
      <c r="B257" s="6">
        <v>42094</v>
      </c>
      <c r="C257" s="2" t="s">
        <v>813</v>
      </c>
      <c r="D257" s="2">
        <v>2</v>
      </c>
      <c r="E257" s="2" t="s">
        <v>99</v>
      </c>
      <c r="F257" s="112" t="s">
        <v>814</v>
      </c>
      <c r="G257" s="2" t="s">
        <v>101</v>
      </c>
      <c r="H257" s="2" t="s">
        <v>19</v>
      </c>
      <c r="I257" s="2" t="s">
        <v>562</v>
      </c>
      <c r="J257" s="3">
        <v>41260.82</v>
      </c>
      <c r="K257" s="115">
        <v>59</v>
      </c>
      <c r="L257" s="103"/>
      <c r="M257" s="43"/>
      <c r="N257" s="3">
        <v>438221.45</v>
      </c>
    </row>
    <row r="258" spans="1:16">
      <c r="A258" s="2" t="s">
        <v>815</v>
      </c>
      <c r="B258" s="6">
        <v>42094</v>
      </c>
      <c r="C258" s="2" t="s">
        <v>816</v>
      </c>
      <c r="D258" s="2">
        <v>2</v>
      </c>
      <c r="E258" s="2" t="s">
        <v>99</v>
      </c>
      <c r="F258" s="112" t="s">
        <v>817</v>
      </c>
      <c r="G258" s="2" t="s">
        <v>101</v>
      </c>
      <c r="H258" s="2" t="s">
        <v>19</v>
      </c>
      <c r="I258" s="2" t="s">
        <v>562</v>
      </c>
      <c r="J258" s="3">
        <v>11049.75</v>
      </c>
      <c r="K258" s="115">
        <v>59</v>
      </c>
      <c r="L258" s="103"/>
      <c r="M258" s="43"/>
      <c r="N258" s="3">
        <v>449271.2</v>
      </c>
      <c r="P258" s="3"/>
    </row>
    <row r="259" spans="1:16">
      <c r="A259" s="2" t="s">
        <v>818</v>
      </c>
      <c r="B259" s="6">
        <v>42094</v>
      </c>
      <c r="C259" s="2" t="s">
        <v>819</v>
      </c>
      <c r="D259" s="2">
        <v>2</v>
      </c>
      <c r="E259" s="2" t="s">
        <v>99</v>
      </c>
      <c r="F259" s="112" t="s">
        <v>820</v>
      </c>
      <c r="G259" s="2" t="s">
        <v>101</v>
      </c>
      <c r="H259" s="2" t="s">
        <v>19</v>
      </c>
      <c r="I259" s="2" t="s">
        <v>562</v>
      </c>
      <c r="J259" s="3">
        <v>3031.28</v>
      </c>
      <c r="K259" s="115">
        <v>59</v>
      </c>
      <c r="L259" s="103"/>
      <c r="M259" s="43"/>
      <c r="N259" s="3">
        <v>452302.48</v>
      </c>
    </row>
    <row r="260" spans="1:16">
      <c r="A260" s="2" t="s">
        <v>821</v>
      </c>
      <c r="B260" s="6">
        <v>42108</v>
      </c>
      <c r="C260" s="2" t="s">
        <v>12</v>
      </c>
      <c r="D260" s="2">
        <v>2</v>
      </c>
      <c r="E260" s="2" t="s">
        <v>53</v>
      </c>
      <c r="F260" s="112">
        <v>26878</v>
      </c>
      <c r="G260" s="2" t="s">
        <v>14</v>
      </c>
      <c r="H260" s="2" t="s">
        <v>19</v>
      </c>
      <c r="I260" s="2" t="s">
        <v>562</v>
      </c>
      <c r="K260" s="115"/>
      <c r="L260" s="103">
        <v>104845.42</v>
      </c>
      <c r="M260" s="43">
        <v>57</v>
      </c>
      <c r="N260" s="3">
        <v>347457.06</v>
      </c>
    </row>
    <row r="261" spans="1:16">
      <c r="A261" s="50" t="s">
        <v>822</v>
      </c>
      <c r="B261" s="51">
        <v>42115</v>
      </c>
      <c r="C261" s="50" t="s">
        <v>823</v>
      </c>
      <c r="D261" s="50">
        <v>2</v>
      </c>
      <c r="E261" s="50" t="s">
        <v>99</v>
      </c>
      <c r="F261" s="113" t="s">
        <v>824</v>
      </c>
      <c r="G261" s="50" t="s">
        <v>101</v>
      </c>
      <c r="H261" s="50" t="s">
        <v>19</v>
      </c>
      <c r="I261" s="50" t="s">
        <v>562</v>
      </c>
      <c r="J261" s="3">
        <v>12498.21</v>
      </c>
      <c r="K261" s="115">
        <v>60</v>
      </c>
      <c r="L261" s="103"/>
      <c r="M261" s="43"/>
      <c r="N261" s="3">
        <v>359955.27</v>
      </c>
    </row>
    <row r="262" spans="1:16">
      <c r="A262" s="50" t="s">
        <v>825</v>
      </c>
      <c r="B262" s="51">
        <v>42115</v>
      </c>
      <c r="C262" s="50" t="s">
        <v>826</v>
      </c>
      <c r="D262" s="50">
        <v>2</v>
      </c>
      <c r="E262" s="50" t="s">
        <v>99</v>
      </c>
      <c r="F262" s="113" t="s">
        <v>827</v>
      </c>
      <c r="G262" s="50" t="s">
        <v>101</v>
      </c>
      <c r="H262" s="50" t="s">
        <v>19</v>
      </c>
      <c r="I262" s="50" t="s">
        <v>562</v>
      </c>
      <c r="J262" s="3">
        <v>13696.8</v>
      </c>
      <c r="K262" s="115">
        <v>60</v>
      </c>
      <c r="L262" s="103"/>
      <c r="M262" s="43"/>
      <c r="N262" s="3">
        <v>373652.07</v>
      </c>
    </row>
    <row r="263" spans="1:16">
      <c r="A263" s="50" t="s">
        <v>828</v>
      </c>
      <c r="B263" s="51">
        <v>42115</v>
      </c>
      <c r="C263" s="50" t="s">
        <v>829</v>
      </c>
      <c r="D263" s="50">
        <v>2</v>
      </c>
      <c r="E263" s="50" t="s">
        <v>99</v>
      </c>
      <c r="F263" s="113" t="s">
        <v>830</v>
      </c>
      <c r="G263" s="50" t="s">
        <v>101</v>
      </c>
      <c r="H263" s="50" t="s">
        <v>19</v>
      </c>
      <c r="I263" s="50" t="s">
        <v>562</v>
      </c>
      <c r="J263" s="3">
        <v>8717.9699999999993</v>
      </c>
      <c r="K263" s="115">
        <v>61</v>
      </c>
      <c r="L263" s="103"/>
      <c r="M263" s="43"/>
      <c r="N263" s="3">
        <v>382370.04</v>
      </c>
    </row>
    <row r="264" spans="1:16">
      <c r="A264" s="50" t="s">
        <v>831</v>
      </c>
      <c r="B264" s="51">
        <v>42117</v>
      </c>
      <c r="C264" s="50" t="s">
        <v>12</v>
      </c>
      <c r="D264" s="50">
        <v>2</v>
      </c>
      <c r="E264" s="50" t="s">
        <v>53</v>
      </c>
      <c r="F264" s="113">
        <v>26966</v>
      </c>
      <c r="G264" s="50" t="s">
        <v>14</v>
      </c>
      <c r="H264" s="50" t="s">
        <v>15</v>
      </c>
      <c r="I264" s="50" t="s">
        <v>562</v>
      </c>
      <c r="K264" s="115"/>
      <c r="L264" s="103">
        <v>78557.23</v>
      </c>
      <c r="M264" s="43">
        <v>58</v>
      </c>
      <c r="N264" s="3">
        <v>303812.81</v>
      </c>
    </row>
    <row r="265" spans="1:16">
      <c r="A265" s="50" t="s">
        <v>832</v>
      </c>
      <c r="B265" s="51">
        <v>42122</v>
      </c>
      <c r="C265" s="50" t="s">
        <v>833</v>
      </c>
      <c r="D265" s="50">
        <v>2</v>
      </c>
      <c r="E265" s="50" t="s">
        <v>99</v>
      </c>
      <c r="F265" s="113" t="s">
        <v>834</v>
      </c>
      <c r="G265" s="50" t="s">
        <v>101</v>
      </c>
      <c r="H265" s="50" t="s">
        <v>19</v>
      </c>
      <c r="I265" s="50" t="s">
        <v>562</v>
      </c>
      <c r="J265" s="3">
        <v>114694.48</v>
      </c>
      <c r="K265" s="115">
        <v>63</v>
      </c>
      <c r="L265" s="103"/>
      <c r="M265" s="43"/>
      <c r="N265" s="3">
        <v>418507.29</v>
      </c>
    </row>
    <row r="266" spans="1:16">
      <c r="A266" s="50" t="s">
        <v>835</v>
      </c>
      <c r="B266" s="51">
        <v>42124</v>
      </c>
      <c r="C266" s="50" t="s">
        <v>12</v>
      </c>
      <c r="D266" s="50">
        <v>2</v>
      </c>
      <c r="E266" s="50" t="s">
        <v>53</v>
      </c>
      <c r="F266" s="113">
        <v>27061</v>
      </c>
      <c r="G266" s="50" t="s">
        <v>14</v>
      </c>
      <c r="H266" s="50" t="s">
        <v>24</v>
      </c>
      <c r="I266" s="50" t="s">
        <v>562</v>
      </c>
      <c r="K266" s="115"/>
      <c r="L266" s="103">
        <v>86008.83</v>
      </c>
      <c r="M266" s="43">
        <v>59</v>
      </c>
      <c r="N266" s="3">
        <v>332498.46000000002</v>
      </c>
    </row>
    <row r="267" spans="1:16">
      <c r="A267" s="50" t="s">
        <v>836</v>
      </c>
      <c r="B267" s="51">
        <v>42128</v>
      </c>
      <c r="C267" s="50" t="s">
        <v>837</v>
      </c>
      <c r="D267" s="50">
        <v>2</v>
      </c>
      <c r="E267" s="50" t="s">
        <v>99</v>
      </c>
      <c r="F267" s="113" t="s">
        <v>838</v>
      </c>
      <c r="G267" s="50" t="s">
        <v>101</v>
      </c>
      <c r="H267" s="50" t="s">
        <v>19</v>
      </c>
      <c r="I267" s="50" t="s">
        <v>562</v>
      </c>
      <c r="J267" s="3">
        <v>49800.08</v>
      </c>
      <c r="K267" s="115">
        <v>61</v>
      </c>
      <c r="L267" s="103"/>
      <c r="M267" s="43"/>
      <c r="N267" s="3">
        <v>382298.54</v>
      </c>
    </row>
    <row r="268" spans="1:16">
      <c r="A268" s="50" t="s">
        <v>375</v>
      </c>
      <c r="B268" s="51">
        <v>42131</v>
      </c>
      <c r="C268" s="50" t="s">
        <v>839</v>
      </c>
      <c r="D268" s="50">
        <v>2</v>
      </c>
      <c r="E268" s="50" t="s">
        <v>99</v>
      </c>
      <c r="F268" s="113" t="s">
        <v>840</v>
      </c>
      <c r="G268" s="50" t="s">
        <v>101</v>
      </c>
      <c r="H268" s="50" t="s">
        <v>19</v>
      </c>
      <c r="I268" s="50" t="s">
        <v>562</v>
      </c>
      <c r="J268" s="3">
        <v>93178.62</v>
      </c>
      <c r="K268" s="115">
        <v>66</v>
      </c>
      <c r="L268" s="103"/>
      <c r="M268" s="43"/>
      <c r="N268" s="3">
        <v>475477.16</v>
      </c>
    </row>
    <row r="269" spans="1:16">
      <c r="A269" s="50" t="s">
        <v>841</v>
      </c>
      <c r="B269" s="51">
        <v>42135</v>
      </c>
      <c r="C269" s="50" t="s">
        <v>842</v>
      </c>
      <c r="D269" s="50">
        <v>2</v>
      </c>
      <c r="E269" s="50" t="s">
        <v>99</v>
      </c>
      <c r="F269" s="113">
        <v>51790</v>
      </c>
      <c r="G269" s="50" t="s">
        <v>101</v>
      </c>
      <c r="H269" s="50" t="s">
        <v>19</v>
      </c>
      <c r="I269" s="50" t="s">
        <v>562</v>
      </c>
      <c r="J269" s="3">
        <v>16389.79</v>
      </c>
      <c r="K269" s="115">
        <v>63</v>
      </c>
      <c r="L269" s="103"/>
      <c r="M269" s="43"/>
      <c r="N269" s="3">
        <v>491866.95</v>
      </c>
      <c r="P269" s="10"/>
    </row>
    <row r="270" spans="1:16">
      <c r="A270" s="50" t="s">
        <v>478</v>
      </c>
      <c r="B270" s="51">
        <v>42142</v>
      </c>
      <c r="C270" s="50" t="s">
        <v>843</v>
      </c>
      <c r="D270" s="50">
        <v>2</v>
      </c>
      <c r="E270" s="50" t="s">
        <v>99</v>
      </c>
      <c r="F270" s="113" t="s">
        <v>844</v>
      </c>
      <c r="G270" s="50" t="s">
        <v>101</v>
      </c>
      <c r="H270" s="50" t="s">
        <v>19</v>
      </c>
      <c r="I270" s="50" t="s">
        <v>562</v>
      </c>
      <c r="J270" s="3">
        <v>6791.22</v>
      </c>
      <c r="K270" s="115">
        <v>64</v>
      </c>
      <c r="L270" s="103"/>
      <c r="M270" s="43"/>
      <c r="N270" s="3">
        <v>498658.17</v>
      </c>
    </row>
    <row r="271" spans="1:16">
      <c r="A271" s="50" t="s">
        <v>790</v>
      </c>
      <c r="B271" s="51">
        <v>42142</v>
      </c>
      <c r="C271" s="50"/>
      <c r="D271" s="50">
        <v>2</v>
      </c>
      <c r="E271" s="50" t="s">
        <v>53</v>
      </c>
      <c r="F271" s="113">
        <v>27227</v>
      </c>
      <c r="G271" s="50" t="s">
        <v>14</v>
      </c>
      <c r="H271" s="50" t="s">
        <v>15</v>
      </c>
      <c r="I271" s="50" t="s">
        <v>562</v>
      </c>
      <c r="K271" s="115"/>
      <c r="L271" s="103">
        <v>26195.01</v>
      </c>
      <c r="M271" s="43">
        <v>60</v>
      </c>
      <c r="N271" s="3">
        <v>472463.16</v>
      </c>
    </row>
    <row r="272" spans="1:16">
      <c r="A272" s="2" t="s">
        <v>845</v>
      </c>
      <c r="B272" s="6">
        <v>42143</v>
      </c>
      <c r="C272" s="2" t="s">
        <v>846</v>
      </c>
      <c r="D272" s="2">
        <v>2</v>
      </c>
      <c r="E272" s="2" t="s">
        <v>99</v>
      </c>
      <c r="F272" s="112" t="s">
        <v>847</v>
      </c>
      <c r="G272" s="2" t="s">
        <v>101</v>
      </c>
      <c r="H272" s="2" t="s">
        <v>19</v>
      </c>
      <c r="I272" s="2" t="s">
        <v>562</v>
      </c>
      <c r="J272" s="3">
        <v>2529.88</v>
      </c>
      <c r="K272" s="115">
        <v>65</v>
      </c>
      <c r="L272" s="103"/>
      <c r="M272" s="43"/>
      <c r="N272" s="3">
        <v>474993.04</v>
      </c>
      <c r="P272" s="3"/>
    </row>
    <row r="273" spans="1:16">
      <c r="A273" s="2" t="s">
        <v>848</v>
      </c>
      <c r="B273" s="6">
        <v>42146</v>
      </c>
      <c r="C273" s="2" t="s">
        <v>849</v>
      </c>
      <c r="D273" s="2">
        <v>2</v>
      </c>
      <c r="E273" s="2" t="s">
        <v>99</v>
      </c>
      <c r="F273" s="112" t="s">
        <v>850</v>
      </c>
      <c r="G273" s="2" t="s">
        <v>101</v>
      </c>
      <c r="H273" s="2" t="s">
        <v>19</v>
      </c>
      <c r="I273" s="2" t="s">
        <v>562</v>
      </c>
      <c r="J273" s="3">
        <v>71093.94</v>
      </c>
      <c r="K273" s="115">
        <v>69</v>
      </c>
      <c r="L273" s="103"/>
      <c r="M273" s="43"/>
      <c r="N273" s="3">
        <v>546086.98</v>
      </c>
    </row>
    <row r="274" spans="1:16">
      <c r="A274" s="2" t="s">
        <v>851</v>
      </c>
      <c r="B274" s="6">
        <v>42151</v>
      </c>
      <c r="C274" s="2" t="s">
        <v>852</v>
      </c>
      <c r="D274" s="2">
        <v>2</v>
      </c>
      <c r="E274" s="2" t="s">
        <v>99</v>
      </c>
      <c r="F274" s="112" t="s">
        <v>853</v>
      </c>
      <c r="G274" s="2" t="s">
        <v>101</v>
      </c>
      <c r="H274" s="2" t="s">
        <v>19</v>
      </c>
      <c r="I274" s="2" t="s">
        <v>562</v>
      </c>
      <c r="J274" s="3">
        <v>44038.02</v>
      </c>
      <c r="K274" s="115">
        <v>72</v>
      </c>
      <c r="L274" s="103"/>
      <c r="M274" s="43"/>
    </row>
    <row r="275" spans="1:16">
      <c r="A275" s="2" t="s">
        <v>851</v>
      </c>
      <c r="B275" s="6">
        <v>42151</v>
      </c>
      <c r="C275" s="2" t="s">
        <v>852</v>
      </c>
      <c r="D275" s="2">
        <v>2</v>
      </c>
      <c r="E275" s="2" t="s">
        <v>99</v>
      </c>
      <c r="F275" s="112" t="s">
        <v>853</v>
      </c>
      <c r="G275" s="2" t="s">
        <v>101</v>
      </c>
      <c r="H275" s="2" t="s">
        <v>19</v>
      </c>
      <c r="I275" s="2" t="s">
        <v>562</v>
      </c>
      <c r="J275" s="3">
        <v>154.65</v>
      </c>
      <c r="K275" s="115">
        <v>67</v>
      </c>
      <c r="L275" s="103"/>
      <c r="M275" s="43"/>
      <c r="N275" s="3">
        <v>590279.65</v>
      </c>
      <c r="P275" s="45"/>
    </row>
    <row r="276" spans="1:16">
      <c r="A276" s="2" t="s">
        <v>854</v>
      </c>
      <c r="B276" s="6">
        <v>42151</v>
      </c>
      <c r="C276" s="2" t="s">
        <v>235</v>
      </c>
      <c r="D276" s="2">
        <v>2</v>
      </c>
      <c r="E276" s="2" t="s">
        <v>53</v>
      </c>
      <c r="F276" s="112">
        <v>27334</v>
      </c>
      <c r="G276" s="2" t="s">
        <v>14</v>
      </c>
      <c r="H276" s="2" t="s">
        <v>15</v>
      </c>
      <c r="I276" s="2" t="s">
        <v>562</v>
      </c>
      <c r="K276" s="115"/>
      <c r="L276" s="103">
        <v>58518.05</v>
      </c>
      <c r="M276" s="43">
        <v>61</v>
      </c>
      <c r="N276" s="3">
        <v>531761.6</v>
      </c>
    </row>
    <row r="277" spans="1:16">
      <c r="A277" s="2" t="s">
        <v>855</v>
      </c>
      <c r="B277" s="6">
        <v>42151</v>
      </c>
      <c r="C277" s="2" t="s">
        <v>856</v>
      </c>
      <c r="D277" s="2">
        <v>2</v>
      </c>
      <c r="E277" s="2" t="s">
        <v>99</v>
      </c>
      <c r="F277" s="112" t="s">
        <v>857</v>
      </c>
      <c r="G277" s="2" t="s">
        <v>101</v>
      </c>
      <c r="H277" s="2" t="s">
        <v>19</v>
      </c>
      <c r="I277" s="2" t="s">
        <v>562</v>
      </c>
      <c r="J277" s="3">
        <v>17743.62</v>
      </c>
      <c r="K277" s="115">
        <v>69</v>
      </c>
      <c r="L277" s="103"/>
      <c r="M277" s="43"/>
      <c r="N277" s="3">
        <v>549505.22</v>
      </c>
    </row>
    <row r="278" spans="1:16">
      <c r="A278" s="2" t="s">
        <v>858</v>
      </c>
      <c r="B278" s="6">
        <v>42151</v>
      </c>
      <c r="C278" s="2" t="s">
        <v>235</v>
      </c>
      <c r="D278" s="2">
        <v>2</v>
      </c>
      <c r="E278" s="2" t="s">
        <v>53</v>
      </c>
      <c r="F278" s="112">
        <v>273340</v>
      </c>
      <c r="G278" s="2" t="s">
        <v>14</v>
      </c>
      <c r="H278" s="2" t="s">
        <v>15</v>
      </c>
      <c r="I278" s="2" t="s">
        <v>562</v>
      </c>
      <c r="K278" s="115"/>
      <c r="L278" s="103">
        <v>526.54</v>
      </c>
      <c r="M278" s="43">
        <v>62</v>
      </c>
      <c r="N278" s="3">
        <v>548978.68000000005</v>
      </c>
    </row>
    <row r="279" spans="1:16">
      <c r="A279" s="2" t="s">
        <v>859</v>
      </c>
      <c r="B279" s="6">
        <v>42152</v>
      </c>
      <c r="C279" s="2" t="s">
        <v>860</v>
      </c>
      <c r="D279" s="2">
        <v>2</v>
      </c>
      <c r="E279" s="2" t="s">
        <v>99</v>
      </c>
      <c r="F279" s="112" t="s">
        <v>861</v>
      </c>
      <c r="G279" s="2" t="s">
        <v>101</v>
      </c>
      <c r="H279" s="2" t="s">
        <v>19</v>
      </c>
      <c r="I279" s="2" t="s">
        <v>562</v>
      </c>
      <c r="J279" s="3">
        <v>5360.31</v>
      </c>
      <c r="K279" s="115">
        <v>65</v>
      </c>
      <c r="L279" s="103"/>
      <c r="M279" s="43"/>
      <c r="N279" s="3">
        <v>554338.99</v>
      </c>
    </row>
    <row r="280" spans="1:16">
      <c r="A280" s="2" t="s">
        <v>862</v>
      </c>
      <c r="B280" s="6">
        <v>42164</v>
      </c>
      <c r="C280" s="2" t="s">
        <v>235</v>
      </c>
      <c r="D280" s="2">
        <v>2</v>
      </c>
      <c r="E280" s="2" t="s">
        <v>53</v>
      </c>
      <c r="F280" s="112">
        <v>27505</v>
      </c>
      <c r="G280" s="2" t="s">
        <v>14</v>
      </c>
      <c r="H280" s="2" t="s">
        <v>15</v>
      </c>
      <c r="I280" s="2" t="s">
        <v>562</v>
      </c>
      <c r="K280" s="115"/>
      <c r="L280" s="103">
        <v>131084.26999999999</v>
      </c>
      <c r="M280" s="43">
        <v>63</v>
      </c>
      <c r="N280" s="3">
        <v>423254.72</v>
      </c>
    </row>
    <row r="281" spans="1:16">
      <c r="A281" s="2" t="s">
        <v>863</v>
      </c>
      <c r="B281" s="6">
        <v>42168</v>
      </c>
      <c r="C281" s="2" t="s">
        <v>235</v>
      </c>
      <c r="D281" s="2">
        <v>2</v>
      </c>
      <c r="E281" s="2" t="s">
        <v>53</v>
      </c>
      <c r="F281" s="112">
        <v>27564</v>
      </c>
      <c r="G281" s="2" t="s">
        <v>14</v>
      </c>
      <c r="H281" s="2" t="s">
        <v>15</v>
      </c>
      <c r="I281" s="2" t="s">
        <v>562</v>
      </c>
      <c r="K281" s="115"/>
      <c r="L281" s="103">
        <v>8546.8700000000008</v>
      </c>
      <c r="M281" s="43">
        <v>64</v>
      </c>
      <c r="N281" s="3">
        <v>414707.85</v>
      </c>
    </row>
    <row r="282" spans="1:16">
      <c r="A282" s="2" t="s">
        <v>864</v>
      </c>
      <c r="B282" s="6">
        <v>42171</v>
      </c>
      <c r="C282" s="2" t="s">
        <v>865</v>
      </c>
      <c r="D282" s="2">
        <v>2</v>
      </c>
      <c r="E282" s="2" t="s">
        <v>99</v>
      </c>
      <c r="F282" s="112" t="s">
        <v>866</v>
      </c>
      <c r="G282" s="2" t="s">
        <v>101</v>
      </c>
      <c r="H282" s="2" t="s">
        <v>19</v>
      </c>
      <c r="I282" s="2" t="s">
        <v>562</v>
      </c>
      <c r="J282" s="3">
        <v>2483.12</v>
      </c>
      <c r="K282" s="115">
        <v>69</v>
      </c>
      <c r="L282" s="103"/>
      <c r="M282" s="43"/>
      <c r="N282" s="3">
        <v>417190.97</v>
      </c>
    </row>
    <row r="283" spans="1:16">
      <c r="A283" s="2" t="s">
        <v>867</v>
      </c>
      <c r="B283" s="6">
        <v>42171</v>
      </c>
      <c r="C283" s="2" t="s">
        <v>868</v>
      </c>
      <c r="D283" s="2">
        <v>2</v>
      </c>
      <c r="E283" s="2" t="s">
        <v>99</v>
      </c>
      <c r="F283" s="112" t="s">
        <v>869</v>
      </c>
      <c r="G283" s="2" t="s">
        <v>101</v>
      </c>
      <c r="H283" s="2" t="s">
        <v>19</v>
      </c>
      <c r="I283" s="2" t="s">
        <v>562</v>
      </c>
      <c r="J283" s="3">
        <v>2098.59</v>
      </c>
      <c r="K283" s="115">
        <v>70</v>
      </c>
      <c r="L283" s="103"/>
      <c r="M283" s="43"/>
      <c r="N283" s="3">
        <v>419289.56</v>
      </c>
    </row>
    <row r="284" spans="1:16">
      <c r="A284" s="2" t="s">
        <v>870</v>
      </c>
      <c r="B284" s="6">
        <v>42173</v>
      </c>
      <c r="C284" s="2" t="s">
        <v>871</v>
      </c>
      <c r="D284" s="2">
        <v>2</v>
      </c>
      <c r="E284" s="2" t="s">
        <v>99</v>
      </c>
      <c r="F284" s="112" t="s">
        <v>872</v>
      </c>
      <c r="G284" s="2" t="s">
        <v>101</v>
      </c>
      <c r="H284" s="2" t="s">
        <v>19</v>
      </c>
      <c r="I284" s="2" t="s">
        <v>562</v>
      </c>
      <c r="J284" s="3">
        <v>31094.17</v>
      </c>
      <c r="K284" s="115">
        <v>69</v>
      </c>
      <c r="L284" s="103"/>
      <c r="M284" s="43"/>
      <c r="N284" s="3">
        <v>450383.73</v>
      </c>
    </row>
    <row r="285" spans="1:16">
      <c r="A285" s="2" t="s">
        <v>616</v>
      </c>
      <c r="B285" s="6">
        <v>42174</v>
      </c>
      <c r="C285" s="2" t="s">
        <v>873</v>
      </c>
      <c r="D285" s="2">
        <v>2</v>
      </c>
      <c r="E285" s="2" t="s">
        <v>99</v>
      </c>
      <c r="F285" s="112" t="s">
        <v>874</v>
      </c>
      <c r="G285" s="2" t="s">
        <v>101</v>
      </c>
      <c r="H285" s="2" t="s">
        <v>19</v>
      </c>
      <c r="I285" s="2" t="s">
        <v>562</v>
      </c>
      <c r="J285" s="3">
        <v>13866.07</v>
      </c>
      <c r="K285" s="115">
        <v>71</v>
      </c>
      <c r="L285" s="103"/>
      <c r="M285" s="43"/>
      <c r="N285" s="3">
        <v>464249.8</v>
      </c>
    </row>
    <row r="286" spans="1:16">
      <c r="A286" s="2" t="s">
        <v>875</v>
      </c>
      <c r="B286" s="6">
        <v>42174</v>
      </c>
      <c r="C286" s="2" t="s">
        <v>876</v>
      </c>
      <c r="D286" s="2">
        <v>2</v>
      </c>
      <c r="E286" s="2" t="s">
        <v>99</v>
      </c>
      <c r="F286" s="112" t="s">
        <v>877</v>
      </c>
      <c r="G286" s="2" t="s">
        <v>101</v>
      </c>
      <c r="H286" s="2" t="s">
        <v>19</v>
      </c>
      <c r="I286" s="2" t="s">
        <v>562</v>
      </c>
      <c r="J286" s="3">
        <v>30516.71</v>
      </c>
      <c r="K286" s="115" t="s">
        <v>878</v>
      </c>
      <c r="L286" s="103"/>
      <c r="M286" s="43"/>
      <c r="N286" s="3">
        <v>494766.51</v>
      </c>
    </row>
    <row r="287" spans="1:16">
      <c r="A287" s="2" t="s">
        <v>879</v>
      </c>
      <c r="B287" s="6">
        <v>42174</v>
      </c>
      <c r="C287" s="2" t="s">
        <v>876</v>
      </c>
      <c r="D287" s="2">
        <v>2</v>
      </c>
      <c r="E287" s="2" t="s">
        <v>880</v>
      </c>
      <c r="F287" s="112">
        <v>2</v>
      </c>
      <c r="G287" s="2" t="s">
        <v>881</v>
      </c>
      <c r="H287" s="2" t="s">
        <v>15</v>
      </c>
      <c r="I287" s="2" t="s">
        <v>562</v>
      </c>
      <c r="K287" s="115"/>
      <c r="L287" s="103">
        <v>30516.71</v>
      </c>
      <c r="M287" s="43" t="s">
        <v>878</v>
      </c>
      <c r="N287" s="3">
        <v>464249.8</v>
      </c>
    </row>
    <row r="288" spans="1:16">
      <c r="A288" s="2" t="s">
        <v>882</v>
      </c>
      <c r="B288" s="6">
        <v>42180</v>
      </c>
      <c r="C288" s="2" t="s">
        <v>883</v>
      </c>
      <c r="D288" s="2">
        <v>2</v>
      </c>
      <c r="E288" s="2" t="s">
        <v>99</v>
      </c>
      <c r="F288" s="112" t="s">
        <v>884</v>
      </c>
      <c r="G288" s="2" t="s">
        <v>101</v>
      </c>
      <c r="H288" s="2" t="s">
        <v>19</v>
      </c>
      <c r="I288" s="2" t="s">
        <v>562</v>
      </c>
      <c r="J288" s="3">
        <v>24447.79</v>
      </c>
      <c r="K288" s="115">
        <v>69</v>
      </c>
      <c r="L288" s="103"/>
      <c r="M288" s="43"/>
      <c r="N288" s="3">
        <v>488697.59</v>
      </c>
    </row>
    <row r="289" spans="1:16">
      <c r="A289" s="2" t="s">
        <v>885</v>
      </c>
      <c r="B289" s="6">
        <v>42185</v>
      </c>
      <c r="C289" s="2" t="s">
        <v>235</v>
      </c>
      <c r="D289" s="2">
        <v>2</v>
      </c>
      <c r="E289" s="2" t="s">
        <v>53</v>
      </c>
      <c r="F289" s="112">
        <v>27822</v>
      </c>
      <c r="G289" s="2" t="s">
        <v>14</v>
      </c>
      <c r="H289" s="2" t="s">
        <v>24</v>
      </c>
      <c r="I289" s="2" t="s">
        <v>562</v>
      </c>
      <c r="K289" s="115"/>
      <c r="L289" s="103">
        <v>7890.19</v>
      </c>
      <c r="M289" s="43">
        <v>65</v>
      </c>
      <c r="N289" s="3">
        <v>480807.4</v>
      </c>
    </row>
    <row r="290" spans="1:16">
      <c r="A290" s="2" t="s">
        <v>886</v>
      </c>
      <c r="B290" s="6">
        <v>42185</v>
      </c>
      <c r="C290" s="2" t="s">
        <v>294</v>
      </c>
      <c r="D290" s="2">
        <v>2</v>
      </c>
      <c r="E290" s="2" t="s">
        <v>53</v>
      </c>
      <c r="F290" s="112">
        <v>27827</v>
      </c>
      <c r="G290" s="2" t="s">
        <v>14</v>
      </c>
      <c r="H290" s="2" t="s">
        <v>24</v>
      </c>
      <c r="I290" s="2" t="s">
        <v>562</v>
      </c>
      <c r="K290" s="115"/>
      <c r="L290" s="103">
        <v>93178.62</v>
      </c>
      <c r="M290" s="43">
        <v>66</v>
      </c>
      <c r="N290" s="3">
        <v>387628.78</v>
      </c>
    </row>
    <row r="291" spans="1:16">
      <c r="A291" s="2" t="s">
        <v>887</v>
      </c>
      <c r="B291" s="6">
        <v>42185</v>
      </c>
      <c r="C291" s="2" t="s">
        <v>235</v>
      </c>
      <c r="D291" s="2">
        <v>2</v>
      </c>
      <c r="E291" s="2" t="s">
        <v>53</v>
      </c>
      <c r="F291" s="112">
        <v>27829</v>
      </c>
      <c r="G291" s="2" t="s">
        <v>14</v>
      </c>
      <c r="H291" s="2" t="s">
        <v>24</v>
      </c>
      <c r="I291" s="2" t="s">
        <v>562</v>
      </c>
      <c r="K291" s="115"/>
      <c r="L291" s="103">
        <v>305.05</v>
      </c>
      <c r="M291" s="43">
        <v>67</v>
      </c>
      <c r="N291" s="3">
        <v>387323.73</v>
      </c>
    </row>
    <row r="292" spans="1:16">
      <c r="A292" s="2" t="s">
        <v>888</v>
      </c>
      <c r="B292" s="6">
        <v>42185</v>
      </c>
      <c r="C292" s="2" t="s">
        <v>235</v>
      </c>
      <c r="D292" s="2">
        <v>2</v>
      </c>
      <c r="E292" s="2" t="s">
        <v>53</v>
      </c>
      <c r="F292" s="112">
        <v>27834</v>
      </c>
      <c r="G292" s="2" t="s">
        <v>14</v>
      </c>
      <c r="H292" s="2" t="s">
        <v>24</v>
      </c>
      <c r="I292" s="2" t="s">
        <v>562</v>
      </c>
      <c r="K292" s="115"/>
      <c r="L292" s="103">
        <v>1255.1099999999999</v>
      </c>
      <c r="M292" s="43">
        <v>68</v>
      </c>
      <c r="N292" s="3">
        <v>386068.62</v>
      </c>
    </row>
    <row r="293" spans="1:16">
      <c r="A293" s="2" t="s">
        <v>889</v>
      </c>
      <c r="B293" s="6">
        <v>42194</v>
      </c>
      <c r="C293" s="2" t="s">
        <v>235</v>
      </c>
      <c r="D293" s="2">
        <v>2</v>
      </c>
      <c r="E293" s="2" t="s">
        <v>53</v>
      </c>
      <c r="F293" s="112">
        <v>27982</v>
      </c>
      <c r="G293" s="2" t="s">
        <v>14</v>
      </c>
      <c r="H293" s="2" t="s">
        <v>15</v>
      </c>
      <c r="I293" s="2" t="s">
        <v>562</v>
      </c>
      <c r="K293" s="115"/>
      <c r="L293" s="103">
        <v>168050.64</v>
      </c>
      <c r="M293" s="43">
        <v>69</v>
      </c>
      <c r="N293" s="3">
        <v>218017.98</v>
      </c>
    </row>
    <row r="294" spans="1:16">
      <c r="A294" s="2" t="s">
        <v>890</v>
      </c>
      <c r="B294" s="6">
        <v>42194</v>
      </c>
      <c r="C294" s="2" t="s">
        <v>235</v>
      </c>
      <c r="D294" s="2">
        <v>2</v>
      </c>
      <c r="E294" s="2" t="s">
        <v>53</v>
      </c>
      <c r="F294" s="112">
        <v>27983</v>
      </c>
      <c r="G294" s="2" t="s">
        <v>14</v>
      </c>
      <c r="H294" s="2" t="s">
        <v>15</v>
      </c>
      <c r="I294" s="2" t="s">
        <v>562</v>
      </c>
      <c r="K294" s="115"/>
      <c r="L294" s="103">
        <v>2098.59</v>
      </c>
      <c r="M294" s="43">
        <v>70</v>
      </c>
      <c r="N294" s="3">
        <v>215919.39</v>
      </c>
    </row>
    <row r="295" spans="1:16">
      <c r="A295" s="2" t="s">
        <v>191</v>
      </c>
      <c r="B295" s="6">
        <v>42195</v>
      </c>
      <c r="C295" s="2" t="s">
        <v>235</v>
      </c>
      <c r="D295" s="2">
        <v>2</v>
      </c>
      <c r="E295" s="2" t="s">
        <v>53</v>
      </c>
      <c r="F295" s="112">
        <v>27993</v>
      </c>
      <c r="G295" s="2" t="s">
        <v>14</v>
      </c>
      <c r="H295" s="2" t="s">
        <v>15</v>
      </c>
      <c r="I295" s="2" t="s">
        <v>562</v>
      </c>
      <c r="K295" s="115"/>
      <c r="L295" s="103">
        <v>13866.07</v>
      </c>
      <c r="M295" s="43">
        <v>71</v>
      </c>
      <c r="N295" s="3">
        <v>202053.32</v>
      </c>
    </row>
    <row r="296" spans="1:16">
      <c r="A296" s="2" t="s">
        <v>67</v>
      </c>
      <c r="B296" s="6">
        <v>42203</v>
      </c>
      <c r="C296" s="2" t="s">
        <v>891</v>
      </c>
      <c r="D296" s="2">
        <v>2</v>
      </c>
      <c r="E296" s="2" t="s">
        <v>99</v>
      </c>
      <c r="F296" s="112" t="s">
        <v>892</v>
      </c>
      <c r="G296" s="2" t="s">
        <v>101</v>
      </c>
      <c r="H296" s="2" t="s">
        <v>19</v>
      </c>
      <c r="I296" s="2" t="s">
        <v>562</v>
      </c>
      <c r="J296" s="3">
        <v>4568.88</v>
      </c>
      <c r="K296" s="115">
        <v>73</v>
      </c>
      <c r="L296" s="103"/>
      <c r="M296" s="43"/>
      <c r="N296" s="3">
        <v>206622.2</v>
      </c>
    </row>
    <row r="297" spans="1:16">
      <c r="A297" s="2" t="s">
        <v>893</v>
      </c>
      <c r="B297" s="6">
        <v>42203</v>
      </c>
      <c r="C297" s="2" t="s">
        <v>894</v>
      </c>
      <c r="D297" s="2">
        <v>2</v>
      </c>
      <c r="E297" s="2" t="s">
        <v>99</v>
      </c>
      <c r="F297" s="112" t="s">
        <v>895</v>
      </c>
      <c r="G297" s="2" t="s">
        <v>101</v>
      </c>
      <c r="H297" s="2" t="s">
        <v>19</v>
      </c>
      <c r="I297" s="2" t="s">
        <v>562</v>
      </c>
      <c r="J297" s="3">
        <v>5943.84</v>
      </c>
      <c r="K297" s="115">
        <v>73</v>
      </c>
      <c r="L297" s="103"/>
      <c r="M297" s="43"/>
      <c r="N297" s="3">
        <v>212566.04</v>
      </c>
    </row>
    <row r="298" spans="1:16">
      <c r="A298" s="2" t="s">
        <v>676</v>
      </c>
      <c r="B298" s="6">
        <v>42205</v>
      </c>
      <c r="C298" s="2" t="s">
        <v>896</v>
      </c>
      <c r="D298" s="2">
        <v>2</v>
      </c>
      <c r="E298" s="2" t="s">
        <v>99</v>
      </c>
      <c r="F298" s="112" t="s">
        <v>897</v>
      </c>
      <c r="G298" s="2" t="s">
        <v>101</v>
      </c>
      <c r="H298" s="2" t="s">
        <v>19</v>
      </c>
      <c r="I298" s="2" t="s">
        <v>562</v>
      </c>
      <c r="J298" s="3">
        <v>19088.62</v>
      </c>
      <c r="K298" s="115">
        <v>74</v>
      </c>
      <c r="L298" s="103"/>
      <c r="M298" s="43"/>
      <c r="N298" s="3">
        <v>231654.66</v>
      </c>
    </row>
    <row r="299" spans="1:16">
      <c r="A299" s="2" t="s">
        <v>898</v>
      </c>
      <c r="B299" s="6">
        <v>42205</v>
      </c>
      <c r="C299" s="2" t="s">
        <v>899</v>
      </c>
      <c r="D299" s="2">
        <v>2</v>
      </c>
      <c r="E299" s="2" t="s">
        <v>99</v>
      </c>
      <c r="F299" s="112" t="s">
        <v>900</v>
      </c>
      <c r="G299" s="2" t="s">
        <v>101</v>
      </c>
      <c r="H299" s="2" t="s">
        <v>19</v>
      </c>
      <c r="I299" s="2" t="s">
        <v>562</v>
      </c>
      <c r="J299" s="3">
        <v>12212.93</v>
      </c>
      <c r="K299" s="115">
        <v>73</v>
      </c>
      <c r="L299" s="103"/>
      <c r="M299" s="43"/>
      <c r="N299" s="3">
        <v>243867.59</v>
      </c>
    </row>
    <row r="300" spans="1:16">
      <c r="A300" s="2" t="s">
        <v>901</v>
      </c>
      <c r="B300" s="6">
        <v>42205</v>
      </c>
      <c r="C300" s="2" t="s">
        <v>902</v>
      </c>
      <c r="D300" s="2">
        <v>2</v>
      </c>
      <c r="E300" s="2" t="s">
        <v>99</v>
      </c>
      <c r="F300" s="112" t="s">
        <v>903</v>
      </c>
      <c r="G300" s="2" t="s">
        <v>101</v>
      </c>
      <c r="H300" s="2" t="s">
        <v>19</v>
      </c>
      <c r="I300" s="2" t="s">
        <v>562</v>
      </c>
      <c r="J300" s="3">
        <v>27101.8</v>
      </c>
      <c r="K300" s="115"/>
      <c r="L300" s="103"/>
      <c r="M300" s="43"/>
      <c r="N300" s="3">
        <v>272091.11</v>
      </c>
    </row>
    <row r="301" spans="1:16">
      <c r="B301" s="6"/>
      <c r="J301" s="3">
        <v>1121.72</v>
      </c>
      <c r="K301" s="115">
        <v>114</v>
      </c>
      <c r="L301" s="103"/>
      <c r="M301" s="43"/>
      <c r="O301" s="45"/>
    </row>
    <row r="302" spans="1:16">
      <c r="A302" s="2" t="s">
        <v>566</v>
      </c>
      <c r="B302" s="6">
        <v>42206</v>
      </c>
      <c r="C302" s="2" t="s">
        <v>235</v>
      </c>
      <c r="D302" s="2">
        <v>2</v>
      </c>
      <c r="E302" s="2" t="s">
        <v>53</v>
      </c>
      <c r="F302" s="112">
        <v>28105</v>
      </c>
      <c r="G302" s="2" t="s">
        <v>14</v>
      </c>
      <c r="H302" s="2" t="s">
        <v>15</v>
      </c>
      <c r="I302" s="2" t="s">
        <v>562</v>
      </c>
      <c r="K302" s="115"/>
      <c r="L302" s="103">
        <v>44038.02</v>
      </c>
      <c r="M302" s="43">
        <v>72</v>
      </c>
      <c r="N302" s="3">
        <v>228053.09</v>
      </c>
    </row>
    <row r="303" spans="1:16">
      <c r="A303" s="2" t="s">
        <v>904</v>
      </c>
      <c r="B303" s="6">
        <v>42216</v>
      </c>
      <c r="C303" s="2" t="s">
        <v>905</v>
      </c>
      <c r="D303" s="2">
        <v>2</v>
      </c>
      <c r="E303" s="2" t="s">
        <v>99</v>
      </c>
      <c r="F303" s="112" t="s">
        <v>906</v>
      </c>
      <c r="G303" s="2" t="s">
        <v>101</v>
      </c>
      <c r="H303" s="2" t="s">
        <v>19</v>
      </c>
      <c r="I303" s="2" t="s">
        <v>562</v>
      </c>
      <c r="J303" s="3">
        <v>9263.84</v>
      </c>
      <c r="K303" s="115">
        <v>74</v>
      </c>
      <c r="L303" s="103"/>
      <c r="M303" s="43"/>
      <c r="N303" s="3">
        <v>237316.93</v>
      </c>
      <c r="P303" s="3"/>
    </row>
    <row r="304" spans="1:16">
      <c r="A304" s="2" t="s">
        <v>907</v>
      </c>
      <c r="B304" s="6">
        <v>42216</v>
      </c>
      <c r="C304" s="2" t="s">
        <v>908</v>
      </c>
      <c r="D304" s="2">
        <v>2</v>
      </c>
      <c r="E304" s="2" t="s">
        <v>99</v>
      </c>
      <c r="F304" s="112" t="s">
        <v>909</v>
      </c>
      <c r="G304" s="2" t="s">
        <v>101</v>
      </c>
      <c r="H304" s="2" t="s">
        <v>19</v>
      </c>
      <c r="I304" s="2" t="s">
        <v>562</v>
      </c>
      <c r="J304" s="3">
        <v>57576.34</v>
      </c>
      <c r="K304" s="115">
        <v>74</v>
      </c>
      <c r="L304" s="103"/>
      <c r="M304" s="43"/>
      <c r="N304" s="3">
        <v>294893.27</v>
      </c>
    </row>
    <row r="305" spans="1:16">
      <c r="A305" s="2" t="s">
        <v>910</v>
      </c>
      <c r="B305" s="6">
        <v>42217</v>
      </c>
      <c r="C305" s="2" t="s">
        <v>911</v>
      </c>
      <c r="D305" s="2">
        <v>2</v>
      </c>
      <c r="E305" s="2" t="s">
        <v>99</v>
      </c>
      <c r="F305" s="112" t="s">
        <v>912</v>
      </c>
      <c r="G305" s="2" t="s">
        <v>101</v>
      </c>
      <c r="H305" s="2" t="s">
        <v>19</v>
      </c>
      <c r="I305" s="2" t="s">
        <v>562</v>
      </c>
      <c r="J305" s="3">
        <v>20478.41</v>
      </c>
      <c r="K305" s="115">
        <v>77</v>
      </c>
      <c r="L305" s="103"/>
      <c r="M305" s="43"/>
      <c r="N305" s="3">
        <v>315371.68</v>
      </c>
    </row>
    <row r="306" spans="1:16">
      <c r="A306" s="2" t="s">
        <v>913</v>
      </c>
      <c r="B306" s="6">
        <v>42230</v>
      </c>
      <c r="C306" s="2" t="s">
        <v>914</v>
      </c>
      <c r="D306" s="2">
        <v>2</v>
      </c>
      <c r="E306" s="2" t="s">
        <v>99</v>
      </c>
      <c r="F306" s="112" t="s">
        <v>915</v>
      </c>
      <c r="G306" s="2" t="s">
        <v>101</v>
      </c>
      <c r="H306" s="2" t="s">
        <v>19</v>
      </c>
      <c r="I306" s="2" t="s">
        <v>562</v>
      </c>
      <c r="J306" s="3">
        <v>2477.0500000000002</v>
      </c>
      <c r="K306" s="115">
        <v>75</v>
      </c>
      <c r="L306" s="103"/>
      <c r="M306" s="43"/>
      <c r="N306" s="3">
        <v>317848.73</v>
      </c>
    </row>
    <row r="307" spans="1:16">
      <c r="A307" s="2" t="s">
        <v>412</v>
      </c>
      <c r="B307" s="6">
        <v>42230</v>
      </c>
      <c r="C307" s="2" t="s">
        <v>916</v>
      </c>
      <c r="D307" s="2">
        <v>2</v>
      </c>
      <c r="E307" s="2" t="s">
        <v>99</v>
      </c>
      <c r="F307" s="112" t="s">
        <v>917</v>
      </c>
      <c r="G307" s="2" t="s">
        <v>101</v>
      </c>
      <c r="H307" s="2" t="s">
        <v>19</v>
      </c>
      <c r="I307" s="2" t="s">
        <v>562</v>
      </c>
      <c r="J307" s="3">
        <v>2093.85</v>
      </c>
      <c r="K307" s="115">
        <v>86</v>
      </c>
      <c r="L307" s="103"/>
      <c r="M307" s="43"/>
      <c r="N307" s="3">
        <v>322155.28999999998</v>
      </c>
    </row>
    <row r="308" spans="1:16">
      <c r="A308" s="2" t="s">
        <v>412</v>
      </c>
      <c r="B308" s="6">
        <v>42230</v>
      </c>
      <c r="C308" s="2" t="s">
        <v>916</v>
      </c>
      <c r="D308" s="2">
        <v>2</v>
      </c>
      <c r="E308" s="2" t="s">
        <v>99</v>
      </c>
      <c r="F308" s="112" t="s">
        <v>917</v>
      </c>
      <c r="G308" s="2" t="s">
        <v>101</v>
      </c>
      <c r="H308" s="2" t="s">
        <v>19</v>
      </c>
      <c r="I308" s="2" t="s">
        <v>562</v>
      </c>
      <c r="J308" s="3">
        <v>2212.71</v>
      </c>
      <c r="K308" s="115">
        <v>82</v>
      </c>
      <c r="L308" s="103"/>
      <c r="M308" s="43"/>
      <c r="O308" s="45"/>
    </row>
    <row r="309" spans="1:16">
      <c r="A309" s="2" t="s">
        <v>626</v>
      </c>
      <c r="B309" s="6">
        <v>42230</v>
      </c>
      <c r="C309" s="2" t="s">
        <v>918</v>
      </c>
      <c r="D309" s="2">
        <v>2</v>
      </c>
      <c r="E309" s="2" t="s">
        <v>99</v>
      </c>
      <c r="F309" s="112" t="s">
        <v>919</v>
      </c>
      <c r="G309" s="2" t="s">
        <v>101</v>
      </c>
      <c r="H309" s="2" t="s">
        <v>19</v>
      </c>
      <c r="I309" s="2" t="s">
        <v>562</v>
      </c>
      <c r="J309" s="3">
        <v>13920.59</v>
      </c>
      <c r="K309" s="115">
        <v>75</v>
      </c>
      <c r="L309" s="103"/>
      <c r="M309" s="43"/>
      <c r="N309" s="3">
        <v>336075.88</v>
      </c>
    </row>
    <row r="310" spans="1:16">
      <c r="A310" s="2" t="s">
        <v>920</v>
      </c>
      <c r="B310" s="6">
        <v>42230</v>
      </c>
      <c r="C310" s="2" t="s">
        <v>921</v>
      </c>
      <c r="D310" s="2">
        <v>2</v>
      </c>
      <c r="E310" s="2" t="s">
        <v>99</v>
      </c>
      <c r="F310" s="112" t="s">
        <v>922</v>
      </c>
      <c r="G310" s="2" t="s">
        <v>101</v>
      </c>
      <c r="H310" s="2" t="s">
        <v>19</v>
      </c>
      <c r="I310" s="2" t="s">
        <v>562</v>
      </c>
      <c r="J310" s="3">
        <v>9061.49</v>
      </c>
      <c r="K310" s="115">
        <v>86</v>
      </c>
      <c r="L310" s="103"/>
      <c r="M310" s="43"/>
      <c r="N310" s="3">
        <v>345137.37</v>
      </c>
    </row>
    <row r="311" spans="1:16">
      <c r="A311" s="2" t="s">
        <v>495</v>
      </c>
      <c r="B311" s="6">
        <v>42231</v>
      </c>
      <c r="C311" s="2" t="s">
        <v>923</v>
      </c>
      <c r="D311" s="2">
        <v>2</v>
      </c>
      <c r="E311" s="2" t="s">
        <v>99</v>
      </c>
      <c r="F311" s="112" t="s">
        <v>924</v>
      </c>
      <c r="G311" s="2" t="s">
        <v>101</v>
      </c>
      <c r="H311" s="2" t="s">
        <v>19</v>
      </c>
      <c r="I311" s="2" t="s">
        <v>562</v>
      </c>
      <c r="J311" s="3">
        <v>1473.84</v>
      </c>
      <c r="K311" s="115">
        <v>76</v>
      </c>
      <c r="L311" s="103"/>
      <c r="M311" s="43"/>
      <c r="N311" s="3">
        <v>346611.21</v>
      </c>
    </row>
    <row r="312" spans="1:16">
      <c r="A312" s="2" t="s">
        <v>925</v>
      </c>
      <c r="B312" s="6">
        <v>42234</v>
      </c>
      <c r="C312" s="2" t="s">
        <v>235</v>
      </c>
      <c r="D312" s="2">
        <v>2</v>
      </c>
      <c r="E312" s="2" t="s">
        <v>53</v>
      </c>
      <c r="F312" s="112">
        <v>28513</v>
      </c>
      <c r="G312" s="2" t="s">
        <v>14</v>
      </c>
      <c r="H312" s="2" t="s">
        <v>15</v>
      </c>
      <c r="I312" s="2" t="s">
        <v>562</v>
      </c>
      <c r="K312" s="115"/>
      <c r="L312" s="103">
        <v>22725.65</v>
      </c>
      <c r="M312" s="43">
        <v>73</v>
      </c>
      <c r="N312" s="3">
        <v>323885.56</v>
      </c>
    </row>
    <row r="313" spans="1:16">
      <c r="A313" s="2" t="s">
        <v>926</v>
      </c>
      <c r="B313" s="6">
        <v>42245</v>
      </c>
      <c r="C313" s="2" t="s">
        <v>927</v>
      </c>
      <c r="D313" s="2">
        <v>2</v>
      </c>
      <c r="E313" s="2" t="s">
        <v>99</v>
      </c>
      <c r="F313" s="112" t="s">
        <v>928</v>
      </c>
      <c r="G313" s="2" t="s">
        <v>101</v>
      </c>
      <c r="H313" s="2" t="s">
        <v>19</v>
      </c>
      <c r="I313" s="2" t="s">
        <v>562</v>
      </c>
      <c r="J313" s="3">
        <v>47867.25</v>
      </c>
      <c r="K313" s="115">
        <v>81</v>
      </c>
      <c r="L313" s="103"/>
      <c r="M313" s="43"/>
      <c r="N313" s="3">
        <v>375915.07</v>
      </c>
      <c r="P313" s="45"/>
    </row>
    <row r="314" spans="1:16">
      <c r="A314" s="2" t="s">
        <v>926</v>
      </c>
      <c r="B314" s="6">
        <v>42245</v>
      </c>
      <c r="C314" s="2" t="s">
        <v>927</v>
      </c>
      <c r="D314" s="2">
        <v>2</v>
      </c>
      <c r="E314" s="2" t="s">
        <v>99</v>
      </c>
      <c r="F314" s="112" t="s">
        <v>928</v>
      </c>
      <c r="G314" s="2" t="s">
        <v>101</v>
      </c>
      <c r="H314" s="2" t="s">
        <v>19</v>
      </c>
      <c r="I314" s="2" t="s">
        <v>562</v>
      </c>
      <c r="J314" s="3">
        <v>4162.26</v>
      </c>
      <c r="K314" s="115">
        <v>82</v>
      </c>
      <c r="L314" s="103"/>
      <c r="M314" s="43"/>
    </row>
    <row r="315" spans="1:16">
      <c r="A315" s="2" t="s">
        <v>929</v>
      </c>
      <c r="B315" s="6">
        <v>42245</v>
      </c>
      <c r="C315" s="2" t="s">
        <v>930</v>
      </c>
      <c r="D315" s="2">
        <v>2</v>
      </c>
      <c r="E315" s="2" t="s">
        <v>99</v>
      </c>
      <c r="F315" s="112" t="s">
        <v>931</v>
      </c>
      <c r="G315" s="2" t="s">
        <v>101</v>
      </c>
      <c r="H315" s="2" t="s">
        <v>19</v>
      </c>
      <c r="I315" s="2" t="s">
        <v>562</v>
      </c>
      <c r="J315" s="3">
        <v>23446.01</v>
      </c>
      <c r="K315" s="115">
        <v>78</v>
      </c>
      <c r="L315" s="103"/>
      <c r="M315" s="43"/>
      <c r="N315" s="3">
        <v>399361.08</v>
      </c>
    </row>
    <row r="316" spans="1:16">
      <c r="A316" s="2" t="s">
        <v>154</v>
      </c>
      <c r="B316" s="6">
        <v>42247</v>
      </c>
      <c r="C316" s="2" t="s">
        <v>932</v>
      </c>
      <c r="D316" s="2">
        <v>2</v>
      </c>
      <c r="E316" s="2" t="s">
        <v>99</v>
      </c>
      <c r="F316" s="112" t="s">
        <v>933</v>
      </c>
      <c r="G316" s="2" t="s">
        <v>101</v>
      </c>
      <c r="H316" s="2" t="s">
        <v>19</v>
      </c>
      <c r="I316" s="2" t="s">
        <v>562</v>
      </c>
      <c r="J316" s="3">
        <v>13871.51</v>
      </c>
      <c r="K316" s="115">
        <v>79</v>
      </c>
      <c r="L316" s="103"/>
      <c r="M316" s="43"/>
      <c r="N316" s="3">
        <v>413232.59</v>
      </c>
    </row>
    <row r="317" spans="1:16">
      <c r="A317" s="2" t="s">
        <v>934</v>
      </c>
      <c r="B317" s="6">
        <v>42247</v>
      </c>
      <c r="C317" s="2" t="s">
        <v>935</v>
      </c>
      <c r="D317" s="2">
        <v>2</v>
      </c>
      <c r="E317" s="2" t="s">
        <v>99</v>
      </c>
      <c r="F317" s="112" t="s">
        <v>936</v>
      </c>
      <c r="G317" s="2" t="s">
        <v>101</v>
      </c>
      <c r="H317" s="2" t="s">
        <v>19</v>
      </c>
      <c r="I317" s="2" t="s">
        <v>562</v>
      </c>
      <c r="J317" s="3">
        <v>18511.89</v>
      </c>
      <c r="K317" s="115">
        <v>80</v>
      </c>
      <c r="L317" s="103"/>
      <c r="M317" s="43"/>
      <c r="N317" s="3">
        <v>431744.48</v>
      </c>
    </row>
    <row r="318" spans="1:16">
      <c r="A318" s="2" t="s">
        <v>937</v>
      </c>
      <c r="B318" s="6">
        <v>42247</v>
      </c>
      <c r="C318" s="2" t="s">
        <v>938</v>
      </c>
      <c r="D318" s="2">
        <v>2</v>
      </c>
      <c r="E318" s="2" t="s">
        <v>99</v>
      </c>
      <c r="F318" s="112" t="s">
        <v>939</v>
      </c>
      <c r="G318" s="2" t="s">
        <v>101</v>
      </c>
      <c r="H318" s="2" t="s">
        <v>19</v>
      </c>
      <c r="I318" s="2" t="s">
        <v>562</v>
      </c>
      <c r="J318" s="3">
        <v>15348.35</v>
      </c>
      <c r="K318" s="115">
        <v>80</v>
      </c>
      <c r="L318" s="103"/>
      <c r="M318" s="43"/>
      <c r="N318" s="3">
        <v>447092.83</v>
      </c>
    </row>
    <row r="319" spans="1:16">
      <c r="A319" s="2" t="s">
        <v>797</v>
      </c>
      <c r="B319" s="6">
        <v>42247</v>
      </c>
      <c r="C319" s="2" t="s">
        <v>940</v>
      </c>
      <c r="D319" s="2">
        <v>2</v>
      </c>
      <c r="E319" s="2" t="s">
        <v>99</v>
      </c>
      <c r="F319" s="112" t="s">
        <v>941</v>
      </c>
      <c r="G319" s="2" t="s">
        <v>101</v>
      </c>
      <c r="H319" s="2" t="s">
        <v>19</v>
      </c>
      <c r="I319" s="2" t="s">
        <v>562</v>
      </c>
      <c r="J319" s="3">
        <v>63111.15</v>
      </c>
      <c r="K319" s="115"/>
      <c r="L319" s="103"/>
      <c r="M319" s="43"/>
      <c r="N319" s="3">
        <v>510203.98</v>
      </c>
    </row>
    <row r="320" spans="1:16">
      <c r="A320" s="2" t="s">
        <v>942</v>
      </c>
      <c r="B320" s="6">
        <v>42247</v>
      </c>
      <c r="C320" s="2" t="s">
        <v>943</v>
      </c>
      <c r="D320" s="2">
        <v>2</v>
      </c>
      <c r="E320" s="2" t="s">
        <v>53</v>
      </c>
      <c r="F320" s="112">
        <v>28724</v>
      </c>
      <c r="G320" s="2" t="s">
        <v>14</v>
      </c>
      <c r="H320" s="2" t="s">
        <v>24</v>
      </c>
      <c r="I320" s="2" t="s">
        <v>562</v>
      </c>
      <c r="K320" s="115"/>
      <c r="L320" s="103">
        <v>86242.9</v>
      </c>
      <c r="M320" s="43">
        <v>74</v>
      </c>
      <c r="N320" s="3">
        <v>423961.08</v>
      </c>
    </row>
    <row r="321" spans="1:14">
      <c r="A321" s="2" t="s">
        <v>944</v>
      </c>
      <c r="B321" s="6">
        <v>42256</v>
      </c>
      <c r="C321" s="2" t="s">
        <v>945</v>
      </c>
      <c r="D321" s="2">
        <v>2</v>
      </c>
      <c r="E321" s="2" t="s">
        <v>99</v>
      </c>
      <c r="F321" s="112" t="s">
        <v>946</v>
      </c>
      <c r="G321" s="2" t="s">
        <v>101</v>
      </c>
      <c r="H321" s="2" t="s">
        <v>19</v>
      </c>
      <c r="I321" s="2" t="s">
        <v>562</v>
      </c>
      <c r="J321" s="3">
        <v>11093.93</v>
      </c>
      <c r="K321" s="115"/>
      <c r="L321" s="103"/>
      <c r="M321" s="43"/>
      <c r="N321" s="3">
        <v>435055.01</v>
      </c>
    </row>
    <row r="322" spans="1:14">
      <c r="A322" s="2" t="s">
        <v>947</v>
      </c>
      <c r="B322" s="6">
        <v>42256</v>
      </c>
      <c r="C322" s="2" t="s">
        <v>948</v>
      </c>
      <c r="D322" s="2">
        <v>2</v>
      </c>
      <c r="E322" s="2" t="s">
        <v>99</v>
      </c>
      <c r="F322" s="112" t="s">
        <v>949</v>
      </c>
      <c r="G322" s="2" t="s">
        <v>101</v>
      </c>
      <c r="H322" s="2" t="s">
        <v>19</v>
      </c>
      <c r="I322" s="2" t="s">
        <v>562</v>
      </c>
      <c r="J322" s="3">
        <v>3990.59</v>
      </c>
      <c r="K322" s="115"/>
      <c r="L322" s="103"/>
      <c r="M322" s="43"/>
      <c r="N322" s="3">
        <v>439045.6</v>
      </c>
    </row>
    <row r="323" spans="1:14">
      <c r="A323" s="2" t="s">
        <v>196</v>
      </c>
      <c r="B323" s="6">
        <v>42264</v>
      </c>
      <c r="C323" s="2" t="s">
        <v>52</v>
      </c>
      <c r="D323" s="2">
        <v>2</v>
      </c>
      <c r="E323" s="2" t="s">
        <v>53</v>
      </c>
      <c r="F323" s="112">
        <v>28951</v>
      </c>
      <c r="G323" s="2" t="s">
        <v>14</v>
      </c>
      <c r="H323" s="2" t="s">
        <v>292</v>
      </c>
      <c r="I323" s="2" t="s">
        <v>562</v>
      </c>
      <c r="K323" s="115"/>
      <c r="L323" s="103">
        <v>16397.64</v>
      </c>
      <c r="M323" s="43">
        <v>75</v>
      </c>
      <c r="N323" s="3">
        <v>422647.96</v>
      </c>
    </row>
    <row r="324" spans="1:14">
      <c r="A324" s="2" t="s">
        <v>950</v>
      </c>
      <c r="B324" s="6">
        <v>42271</v>
      </c>
      <c r="C324" s="2" t="s">
        <v>52</v>
      </c>
      <c r="D324" s="2">
        <v>2</v>
      </c>
      <c r="E324" s="2" t="s">
        <v>53</v>
      </c>
      <c r="F324" s="112">
        <v>29063</v>
      </c>
      <c r="G324" s="2" t="s">
        <v>14</v>
      </c>
      <c r="H324" s="2" t="s">
        <v>292</v>
      </c>
      <c r="I324" s="2" t="s">
        <v>562</v>
      </c>
      <c r="K324" s="115"/>
      <c r="L324" s="103">
        <v>1473.84</v>
      </c>
      <c r="M324" s="43">
        <v>76</v>
      </c>
      <c r="N324" s="3">
        <v>421174.12</v>
      </c>
    </row>
    <row r="325" spans="1:14">
      <c r="A325" s="2" t="s">
        <v>951</v>
      </c>
      <c r="B325" s="6">
        <v>42271</v>
      </c>
      <c r="C325" s="2" t="s">
        <v>52</v>
      </c>
      <c r="D325" s="2">
        <v>2</v>
      </c>
      <c r="E325" s="2" t="s">
        <v>53</v>
      </c>
      <c r="F325" s="112">
        <v>29064</v>
      </c>
      <c r="G325" s="2" t="s">
        <v>14</v>
      </c>
      <c r="H325" s="2" t="s">
        <v>292</v>
      </c>
      <c r="I325" s="2" t="s">
        <v>562</v>
      </c>
      <c r="K325" s="115"/>
      <c r="L325" s="103">
        <v>20478.41</v>
      </c>
      <c r="M325" s="43">
        <v>77</v>
      </c>
      <c r="N325" s="3">
        <v>400695.71</v>
      </c>
    </row>
    <row r="326" spans="1:14">
      <c r="A326" s="2" t="s">
        <v>368</v>
      </c>
      <c r="B326" s="6">
        <v>42271</v>
      </c>
      <c r="C326" s="2" t="s">
        <v>952</v>
      </c>
      <c r="D326" s="2">
        <v>2</v>
      </c>
      <c r="E326" s="2" t="s">
        <v>99</v>
      </c>
      <c r="F326" s="112" t="s">
        <v>953</v>
      </c>
      <c r="G326" s="2" t="s">
        <v>101</v>
      </c>
      <c r="H326" s="2" t="s">
        <v>19</v>
      </c>
      <c r="I326" s="2" t="s">
        <v>562</v>
      </c>
      <c r="J326" s="3">
        <v>1810.55</v>
      </c>
      <c r="K326" s="115"/>
      <c r="L326" s="103"/>
      <c r="M326" s="43"/>
      <c r="N326" s="3">
        <v>402506.26</v>
      </c>
    </row>
    <row r="327" spans="1:14">
      <c r="A327" s="2" t="s">
        <v>882</v>
      </c>
      <c r="B327" s="6">
        <v>42271</v>
      </c>
      <c r="C327" s="2" t="s">
        <v>954</v>
      </c>
      <c r="D327" s="2">
        <v>2</v>
      </c>
      <c r="E327" s="2" t="s">
        <v>99</v>
      </c>
      <c r="F327" s="112" t="s">
        <v>955</v>
      </c>
      <c r="G327" s="2" t="s">
        <v>101</v>
      </c>
      <c r="H327" s="2" t="s">
        <v>19</v>
      </c>
      <c r="I327" s="2" t="s">
        <v>562</v>
      </c>
      <c r="J327" s="3">
        <v>7232.68</v>
      </c>
      <c r="K327" s="115">
        <v>83</v>
      </c>
      <c r="L327" s="103"/>
      <c r="M327" s="43"/>
      <c r="N327" s="3">
        <v>409738.94</v>
      </c>
    </row>
    <row r="328" spans="1:14">
      <c r="A328" s="2" t="s">
        <v>956</v>
      </c>
      <c r="B328" s="6">
        <v>42271</v>
      </c>
      <c r="C328" s="2" t="s">
        <v>957</v>
      </c>
      <c r="D328" s="2">
        <v>2</v>
      </c>
      <c r="E328" s="2" t="s">
        <v>99</v>
      </c>
      <c r="F328" s="112" t="s">
        <v>958</v>
      </c>
      <c r="G328" s="2" t="s">
        <v>101</v>
      </c>
      <c r="H328" s="2" t="s">
        <v>19</v>
      </c>
      <c r="I328" s="2" t="s">
        <v>562</v>
      </c>
      <c r="J328" s="3">
        <v>31142.26</v>
      </c>
      <c r="K328" s="115"/>
      <c r="L328" s="103"/>
      <c r="M328" s="43"/>
      <c r="N328" s="3">
        <v>440881.2</v>
      </c>
    </row>
    <row r="329" spans="1:14">
      <c r="A329" s="2" t="s">
        <v>959</v>
      </c>
      <c r="B329" s="6">
        <v>42271</v>
      </c>
      <c r="C329" s="2" t="s">
        <v>960</v>
      </c>
      <c r="D329" s="2">
        <v>2</v>
      </c>
      <c r="E329" s="2" t="s">
        <v>99</v>
      </c>
      <c r="F329" s="112" t="s">
        <v>961</v>
      </c>
      <c r="G329" s="2" t="s">
        <v>101</v>
      </c>
      <c r="H329" s="2" t="s">
        <v>19</v>
      </c>
      <c r="I329" s="2" t="s">
        <v>562</v>
      </c>
      <c r="J329" s="3">
        <v>2389.52</v>
      </c>
      <c r="K329" s="115"/>
      <c r="L329" s="103"/>
      <c r="M329" s="43"/>
      <c r="N329" s="3">
        <v>443270.72</v>
      </c>
    </row>
    <row r="330" spans="1:14">
      <c r="A330" s="2" t="s">
        <v>962</v>
      </c>
      <c r="B330" s="6">
        <v>42275</v>
      </c>
      <c r="C330" s="2" t="s">
        <v>963</v>
      </c>
      <c r="D330" s="2">
        <v>2</v>
      </c>
      <c r="E330" s="2" t="s">
        <v>99</v>
      </c>
      <c r="F330" s="112" t="s">
        <v>964</v>
      </c>
      <c r="G330" s="2" t="s">
        <v>101</v>
      </c>
      <c r="H330" s="2" t="s">
        <v>19</v>
      </c>
      <c r="I330" s="2" t="s">
        <v>562</v>
      </c>
      <c r="J330" s="3">
        <v>211472.11</v>
      </c>
      <c r="K330" s="115" t="s">
        <v>965</v>
      </c>
      <c r="L330" s="103"/>
      <c r="M330" s="43"/>
      <c r="N330" s="3">
        <v>654742.82999999996</v>
      </c>
    </row>
    <row r="331" spans="1:14">
      <c r="A331" s="2" t="s">
        <v>966</v>
      </c>
      <c r="B331" s="6">
        <v>42276</v>
      </c>
      <c r="C331" s="2" t="s">
        <v>963</v>
      </c>
      <c r="D331" s="2">
        <v>2</v>
      </c>
      <c r="E331" s="2" t="s">
        <v>880</v>
      </c>
      <c r="F331" s="112">
        <v>3</v>
      </c>
      <c r="G331" s="2" t="s">
        <v>881</v>
      </c>
      <c r="H331" s="2" t="s">
        <v>292</v>
      </c>
      <c r="I331" s="2" t="s">
        <v>562</v>
      </c>
      <c r="K331" s="115"/>
      <c r="L331" s="103">
        <v>211472.11</v>
      </c>
      <c r="M331" s="43" t="s">
        <v>965</v>
      </c>
      <c r="N331" s="3">
        <v>443270.72</v>
      </c>
    </row>
    <row r="332" spans="1:14">
      <c r="A332" s="2" t="s">
        <v>686</v>
      </c>
      <c r="B332" s="6">
        <v>42276</v>
      </c>
      <c r="C332" s="2" t="s">
        <v>963</v>
      </c>
      <c r="D332" s="2">
        <v>2</v>
      </c>
      <c r="E332" s="2" t="s">
        <v>99</v>
      </c>
      <c r="F332" s="112">
        <v>53582</v>
      </c>
      <c r="G332" s="2" t="s">
        <v>101</v>
      </c>
      <c r="H332" s="2" t="s">
        <v>19</v>
      </c>
      <c r="I332" s="2" t="s">
        <v>562</v>
      </c>
      <c r="J332" s="3">
        <v>211411.32</v>
      </c>
      <c r="K332" s="115">
        <v>82</v>
      </c>
      <c r="L332" s="103"/>
      <c r="M332" s="43"/>
      <c r="N332" s="3">
        <v>654682.04</v>
      </c>
    </row>
    <row r="333" spans="1:14">
      <c r="A333" s="2" t="s">
        <v>967</v>
      </c>
      <c r="B333" s="6">
        <v>42276</v>
      </c>
      <c r="C333" s="2" t="s">
        <v>968</v>
      </c>
      <c r="D333" s="2">
        <v>2</v>
      </c>
      <c r="E333" s="2" t="s">
        <v>99</v>
      </c>
      <c r="F333" s="112" t="s">
        <v>969</v>
      </c>
      <c r="G333" s="2" t="s">
        <v>101</v>
      </c>
      <c r="H333" s="2" t="s">
        <v>19</v>
      </c>
      <c r="I333" s="2" t="s">
        <v>562</v>
      </c>
      <c r="J333" s="3">
        <v>11125.44</v>
      </c>
      <c r="K333" s="115"/>
      <c r="L333" s="103"/>
      <c r="M333" s="43"/>
      <c r="N333" s="3">
        <v>665807.48</v>
      </c>
    </row>
    <row r="334" spans="1:14">
      <c r="A334" s="2" t="s">
        <v>970</v>
      </c>
      <c r="B334" s="6">
        <v>42277</v>
      </c>
      <c r="C334" s="2" t="s">
        <v>52</v>
      </c>
      <c r="D334" s="2">
        <v>2</v>
      </c>
      <c r="E334" s="2" t="s">
        <v>53</v>
      </c>
      <c r="F334" s="112">
        <v>29163</v>
      </c>
      <c r="G334" s="2" t="s">
        <v>14</v>
      </c>
      <c r="H334" s="2" t="s">
        <v>292</v>
      </c>
      <c r="I334" s="2" t="s">
        <v>562</v>
      </c>
      <c r="K334" s="115"/>
      <c r="L334" s="103">
        <v>23446.01</v>
      </c>
      <c r="M334" s="43">
        <v>78</v>
      </c>
      <c r="N334" s="3">
        <v>642361.47</v>
      </c>
    </row>
    <row r="335" spans="1:14">
      <c r="I335" s="2" t="s">
        <v>31</v>
      </c>
      <c r="J335" s="3">
        <v>1921719.05</v>
      </c>
      <c r="K335" s="115"/>
      <c r="L335" s="103">
        <v>1473965.14</v>
      </c>
      <c r="M335" s="43"/>
    </row>
    <row r="336" spans="1:14">
      <c r="I336" s="2" t="s">
        <v>32</v>
      </c>
      <c r="K336" s="115"/>
      <c r="L336" s="103"/>
      <c r="M336" s="43"/>
      <c r="N336" s="3">
        <v>642361.47</v>
      </c>
    </row>
    <row r="341" spans="1:15">
      <c r="I341" s="2" t="s">
        <v>4</v>
      </c>
      <c r="K341" s="115"/>
      <c r="L341" s="103"/>
      <c r="M341" s="43"/>
      <c r="N341" s="40">
        <v>642361.47</v>
      </c>
    </row>
    <row r="342" spans="1:15">
      <c r="A342" s="2" t="s">
        <v>971</v>
      </c>
      <c r="B342" s="6">
        <v>42293</v>
      </c>
      <c r="D342" s="2">
        <v>2</v>
      </c>
      <c r="E342" s="2" t="s">
        <v>53</v>
      </c>
      <c r="F342" s="112">
        <v>29432</v>
      </c>
      <c r="G342" s="2" t="s">
        <v>14</v>
      </c>
      <c r="H342" s="2" t="s">
        <v>292</v>
      </c>
      <c r="I342" s="2" t="s">
        <v>562</v>
      </c>
      <c r="K342" s="115"/>
      <c r="L342" s="103">
        <v>13871.51</v>
      </c>
      <c r="M342" s="43">
        <v>79</v>
      </c>
      <c r="N342" s="40">
        <f>+N341+J342-L342</f>
        <v>628489.96</v>
      </c>
      <c r="O342" s="45"/>
    </row>
    <row r="343" spans="1:15">
      <c r="A343" s="2" t="s">
        <v>972</v>
      </c>
      <c r="B343" s="6">
        <v>42296</v>
      </c>
      <c r="C343" s="2" t="s">
        <v>973</v>
      </c>
      <c r="D343" s="2">
        <v>2</v>
      </c>
      <c r="E343" s="2" t="s">
        <v>53</v>
      </c>
      <c r="F343" s="112">
        <v>29460</v>
      </c>
      <c r="G343" s="2" t="s">
        <v>14</v>
      </c>
      <c r="H343" s="2" t="s">
        <v>15</v>
      </c>
      <c r="I343" s="2" t="s">
        <v>562</v>
      </c>
      <c r="K343" s="115"/>
      <c r="L343" s="103">
        <v>33860.239999999998</v>
      </c>
      <c r="M343" s="43">
        <v>80</v>
      </c>
      <c r="N343" s="40">
        <f t="shared" ref="N343:N353" si="0">+N342+J343-L343</f>
        <v>594629.72</v>
      </c>
      <c r="O343" s="45"/>
    </row>
    <row r="344" spans="1:15">
      <c r="A344" s="2" t="s">
        <v>167</v>
      </c>
      <c r="B344" s="6">
        <v>42298</v>
      </c>
      <c r="C344" s="2" t="s">
        <v>974</v>
      </c>
      <c r="D344" s="2">
        <v>2</v>
      </c>
      <c r="E344" s="2" t="s">
        <v>99</v>
      </c>
      <c r="F344" s="112" t="s">
        <v>975</v>
      </c>
      <c r="G344" s="2" t="s">
        <v>101</v>
      </c>
      <c r="H344" s="2" t="s">
        <v>19</v>
      </c>
      <c r="I344" s="2" t="s">
        <v>562</v>
      </c>
      <c r="J344" s="3">
        <v>87419.19</v>
      </c>
      <c r="K344" s="115">
        <v>85</v>
      </c>
      <c r="L344" s="103"/>
      <c r="M344" s="43"/>
      <c r="N344" s="40">
        <f t="shared" si="0"/>
        <v>682048.90999999992</v>
      </c>
      <c r="O344" s="45"/>
    </row>
    <row r="345" spans="1:15">
      <c r="A345" s="2" t="s">
        <v>976</v>
      </c>
      <c r="B345" s="6">
        <v>42300</v>
      </c>
      <c r="C345" s="2" t="s">
        <v>977</v>
      </c>
      <c r="D345" s="2">
        <v>2</v>
      </c>
      <c r="E345" s="2" t="s">
        <v>99</v>
      </c>
      <c r="F345" s="112" t="s">
        <v>978</v>
      </c>
      <c r="G345" s="2" t="s">
        <v>101</v>
      </c>
      <c r="H345" s="2" t="s">
        <v>19</v>
      </c>
      <c r="I345" s="2" t="s">
        <v>562</v>
      </c>
      <c r="J345" s="3">
        <v>14498.36</v>
      </c>
      <c r="K345" s="115">
        <v>84</v>
      </c>
      <c r="L345" s="103"/>
      <c r="M345" s="43"/>
      <c r="N345" s="40">
        <f t="shared" si="0"/>
        <v>696547.2699999999</v>
      </c>
      <c r="O345" s="45"/>
    </row>
    <row r="346" spans="1:15">
      <c r="A346" s="2" t="s">
        <v>979</v>
      </c>
      <c r="B346" s="6">
        <v>42300</v>
      </c>
      <c r="C346" s="2" t="s">
        <v>980</v>
      </c>
      <c r="D346" s="2">
        <v>2</v>
      </c>
      <c r="E346" s="2" t="s">
        <v>99</v>
      </c>
      <c r="F346" s="112" t="s">
        <v>981</v>
      </c>
      <c r="G346" s="2" t="s">
        <v>101</v>
      </c>
      <c r="H346" s="2" t="s">
        <v>19</v>
      </c>
      <c r="I346" s="2" t="s">
        <v>562</v>
      </c>
      <c r="J346" s="3">
        <v>21802.07</v>
      </c>
      <c r="K346" s="115"/>
      <c r="L346" s="103"/>
      <c r="M346" s="43"/>
      <c r="N346" s="40">
        <f t="shared" si="0"/>
        <v>718349.33999999985</v>
      </c>
      <c r="O346" s="45"/>
    </row>
    <row r="347" spans="1:15">
      <c r="A347" s="2" t="s">
        <v>982</v>
      </c>
      <c r="B347" s="6">
        <v>42304</v>
      </c>
      <c r="C347" s="2" t="s">
        <v>983</v>
      </c>
      <c r="D347" s="2">
        <v>2</v>
      </c>
      <c r="E347" s="2" t="s">
        <v>99</v>
      </c>
      <c r="F347" s="112" t="s">
        <v>984</v>
      </c>
      <c r="G347" s="2" t="s">
        <v>101</v>
      </c>
      <c r="H347" s="2" t="s">
        <v>19</v>
      </c>
      <c r="I347" s="2" t="s">
        <v>562</v>
      </c>
      <c r="J347" s="3">
        <v>1967.23</v>
      </c>
      <c r="K347" s="115">
        <v>85</v>
      </c>
      <c r="L347" s="103"/>
      <c r="M347" s="43"/>
      <c r="N347" s="40">
        <f t="shared" si="0"/>
        <v>720316.56999999983</v>
      </c>
      <c r="O347" s="45"/>
    </row>
    <row r="348" spans="1:15">
      <c r="A348" s="2" t="s">
        <v>985</v>
      </c>
      <c r="B348" s="6">
        <v>42306</v>
      </c>
      <c r="C348" s="2" t="s">
        <v>986</v>
      </c>
      <c r="D348" s="2">
        <v>2</v>
      </c>
      <c r="E348" s="2" t="s">
        <v>99</v>
      </c>
      <c r="F348" s="112" t="s">
        <v>987</v>
      </c>
      <c r="G348" s="2" t="s">
        <v>101</v>
      </c>
      <c r="H348" s="2" t="s">
        <v>19</v>
      </c>
      <c r="I348" s="2" t="s">
        <v>562</v>
      </c>
      <c r="J348" s="3">
        <v>17030.66</v>
      </c>
      <c r="K348" s="115">
        <v>85</v>
      </c>
      <c r="L348" s="103"/>
      <c r="M348" s="43"/>
      <c r="N348" s="40">
        <f t="shared" si="0"/>
        <v>737347.22999999986</v>
      </c>
      <c r="O348" s="45"/>
    </row>
    <row r="349" spans="1:15">
      <c r="A349" s="2" t="s">
        <v>988</v>
      </c>
      <c r="B349" s="6">
        <v>42307</v>
      </c>
      <c r="C349" s="2" t="s">
        <v>973</v>
      </c>
      <c r="D349" s="2">
        <v>2</v>
      </c>
      <c r="E349" s="2" t="s">
        <v>53</v>
      </c>
      <c r="F349" s="112">
        <v>29634</v>
      </c>
      <c r="G349" s="2" t="s">
        <v>14</v>
      </c>
      <c r="H349" s="2" t="s">
        <v>19</v>
      </c>
      <c r="I349" s="2" t="s">
        <v>562</v>
      </c>
      <c r="K349" s="115"/>
      <c r="L349" s="103">
        <v>172530.69</v>
      </c>
      <c r="M349" s="43">
        <v>81</v>
      </c>
      <c r="N349" s="40">
        <f t="shared" si="0"/>
        <v>564816.5399999998</v>
      </c>
      <c r="O349" s="45"/>
    </row>
    <row r="350" spans="1:15">
      <c r="A350" s="2" t="s">
        <v>989</v>
      </c>
      <c r="B350" s="6">
        <v>42307</v>
      </c>
      <c r="C350" s="39">
        <v>57067</v>
      </c>
      <c r="D350" s="2">
        <v>2</v>
      </c>
      <c r="E350" s="2" t="s">
        <v>99</v>
      </c>
      <c r="F350" s="112">
        <v>57067</v>
      </c>
      <c r="G350" s="2" t="s">
        <v>101</v>
      </c>
      <c r="H350" s="2" t="s">
        <v>19</v>
      </c>
      <c r="I350" s="2" t="s">
        <v>562</v>
      </c>
      <c r="J350" s="3">
        <v>3184.4</v>
      </c>
      <c r="K350" s="115">
        <v>85</v>
      </c>
      <c r="L350" s="103"/>
      <c r="M350" s="43"/>
      <c r="N350" s="40">
        <f t="shared" si="0"/>
        <v>568000.93999999983</v>
      </c>
      <c r="O350" s="45"/>
    </row>
    <row r="351" spans="1:15">
      <c r="A351" s="2" t="s">
        <v>990</v>
      </c>
      <c r="B351" s="6">
        <v>42307</v>
      </c>
      <c r="C351" s="39">
        <v>56727</v>
      </c>
      <c r="D351" s="2">
        <v>2</v>
      </c>
      <c r="E351" s="2" t="s">
        <v>99</v>
      </c>
      <c r="F351" s="112">
        <v>56727</v>
      </c>
      <c r="G351" s="2" t="s">
        <v>101</v>
      </c>
      <c r="H351" s="2" t="s">
        <v>19</v>
      </c>
      <c r="I351" s="2" t="s">
        <v>562</v>
      </c>
      <c r="J351" s="3">
        <v>18676.84</v>
      </c>
      <c r="K351" s="115" t="s">
        <v>991</v>
      </c>
      <c r="L351" s="103"/>
      <c r="M351" s="43"/>
      <c r="N351" s="40">
        <f t="shared" si="0"/>
        <v>586677.7799999998</v>
      </c>
      <c r="O351" s="45"/>
    </row>
    <row r="352" spans="1:15">
      <c r="A352" s="2" t="s">
        <v>992</v>
      </c>
      <c r="B352" s="6">
        <v>42307</v>
      </c>
      <c r="C352" s="39">
        <v>56584</v>
      </c>
      <c r="D352" s="2">
        <v>2</v>
      </c>
      <c r="E352" s="2" t="s">
        <v>99</v>
      </c>
      <c r="F352" s="112">
        <v>56584</v>
      </c>
      <c r="G352" s="2" t="s">
        <v>101</v>
      </c>
      <c r="H352" s="2" t="s">
        <v>19</v>
      </c>
      <c r="I352" s="2" t="s">
        <v>562</v>
      </c>
      <c r="J352" s="3">
        <v>24471.88</v>
      </c>
      <c r="K352" s="115" t="s">
        <v>993</v>
      </c>
      <c r="L352" s="103"/>
      <c r="M352" s="43"/>
      <c r="N352" s="40">
        <f t="shared" si="0"/>
        <v>611149.6599999998</v>
      </c>
      <c r="O352" s="45"/>
    </row>
    <row r="353" spans="1:15">
      <c r="A353" s="2" t="s">
        <v>994</v>
      </c>
      <c r="B353" s="6">
        <v>42308</v>
      </c>
      <c r="C353" s="2" t="s">
        <v>973</v>
      </c>
      <c r="D353" s="2">
        <v>2</v>
      </c>
      <c r="E353" s="2" t="s">
        <v>53</v>
      </c>
      <c r="F353" s="112">
        <v>29207</v>
      </c>
      <c r="G353" s="2" t="s">
        <v>14</v>
      </c>
      <c r="H353" s="2" t="s">
        <v>24</v>
      </c>
      <c r="I353" s="2" t="s">
        <v>562</v>
      </c>
      <c r="K353" s="115"/>
      <c r="L353" s="103">
        <v>7232.68</v>
      </c>
      <c r="M353" s="43">
        <v>83</v>
      </c>
      <c r="N353" s="40">
        <f t="shared" si="0"/>
        <v>603916.97999999975</v>
      </c>
      <c r="O353" s="45"/>
    </row>
    <row r="354" spans="1:15">
      <c r="B354" s="6"/>
      <c r="K354" s="115"/>
      <c r="L354" s="103"/>
      <c r="M354" s="43"/>
      <c r="N354" s="40"/>
      <c r="O354" s="45"/>
    </row>
    <row r="355" spans="1:15">
      <c r="B355" s="6"/>
      <c r="K355" s="115"/>
      <c r="L355" s="103"/>
      <c r="M355" s="43"/>
      <c r="N355" s="40"/>
    </row>
    <row r="356" spans="1:15">
      <c r="I356" s="2" t="s">
        <v>4</v>
      </c>
      <c r="K356" s="115"/>
      <c r="L356" s="103"/>
      <c r="M356" s="43"/>
      <c r="N356" s="40">
        <v>603916.98</v>
      </c>
    </row>
    <row r="357" spans="1:15">
      <c r="A357" s="2" t="s">
        <v>995</v>
      </c>
      <c r="B357" s="6">
        <v>42311</v>
      </c>
      <c r="C357" s="2" t="s">
        <v>996</v>
      </c>
      <c r="D357" s="2">
        <v>2</v>
      </c>
      <c r="E357" s="2" t="s">
        <v>880</v>
      </c>
      <c r="F357" s="112">
        <v>4</v>
      </c>
      <c r="G357" s="2" t="s">
        <v>881</v>
      </c>
      <c r="H357" s="2" t="s">
        <v>292</v>
      </c>
      <c r="I357" s="2" t="s">
        <v>562</v>
      </c>
      <c r="K357" s="115"/>
      <c r="L357" s="103">
        <v>24471.88</v>
      </c>
      <c r="M357" s="43" t="s">
        <v>993</v>
      </c>
      <c r="N357" s="40">
        <f>+N356+J357-L357</f>
        <v>579445.1</v>
      </c>
    </row>
    <row r="358" spans="1:15">
      <c r="A358" s="2" t="s">
        <v>997</v>
      </c>
      <c r="B358" s="6">
        <v>42313</v>
      </c>
      <c r="C358" s="2" t="s">
        <v>235</v>
      </c>
      <c r="D358" s="2">
        <v>2</v>
      </c>
      <c r="E358" s="2" t="s">
        <v>53</v>
      </c>
      <c r="F358" s="112">
        <v>29672</v>
      </c>
      <c r="G358" s="2" t="s">
        <v>14</v>
      </c>
      <c r="H358" s="2" t="s">
        <v>15</v>
      </c>
      <c r="I358" s="2" t="s">
        <v>562</v>
      </c>
      <c r="K358" s="115"/>
      <c r="L358" s="103">
        <v>217786.29</v>
      </c>
      <c r="M358" s="43">
        <v>82</v>
      </c>
      <c r="N358" s="40">
        <f t="shared" ref="N358:N371" si="1">+N357+J358-L358</f>
        <v>361658.80999999994</v>
      </c>
    </row>
    <row r="359" spans="1:15">
      <c r="A359" s="2" t="s">
        <v>998</v>
      </c>
      <c r="B359" s="6">
        <v>42319</v>
      </c>
      <c r="C359" s="2" t="s">
        <v>996</v>
      </c>
      <c r="D359" s="2">
        <v>2</v>
      </c>
      <c r="E359" s="2" t="s">
        <v>99</v>
      </c>
      <c r="F359" s="112">
        <v>56584</v>
      </c>
      <c r="G359" s="2" t="s">
        <v>101</v>
      </c>
      <c r="H359" s="2" t="s">
        <v>19</v>
      </c>
      <c r="I359" s="2" t="s">
        <v>562</v>
      </c>
      <c r="J359" s="3">
        <v>32495.599999999999</v>
      </c>
      <c r="K359" s="115">
        <v>87</v>
      </c>
      <c r="L359" s="103"/>
      <c r="M359" s="43"/>
      <c r="N359" s="40">
        <f t="shared" si="1"/>
        <v>394154.40999999992</v>
      </c>
    </row>
    <row r="360" spans="1:15">
      <c r="A360" s="2" t="s">
        <v>998</v>
      </c>
      <c r="B360" s="6">
        <v>42319</v>
      </c>
      <c r="C360" s="2" t="s">
        <v>996</v>
      </c>
      <c r="D360" s="2">
        <v>2</v>
      </c>
      <c r="E360" s="2" t="s">
        <v>99</v>
      </c>
      <c r="F360" s="112">
        <v>56584</v>
      </c>
      <c r="G360" s="2" t="s">
        <v>101</v>
      </c>
      <c r="H360" s="2" t="s">
        <v>19</v>
      </c>
      <c r="I360" s="2" t="s">
        <v>562</v>
      </c>
      <c r="J360" s="3">
        <v>648.95000000000005</v>
      </c>
      <c r="K360" s="115">
        <v>84</v>
      </c>
      <c r="L360" s="103"/>
      <c r="M360" s="43"/>
      <c r="N360" s="40">
        <f t="shared" si="1"/>
        <v>394803.35999999993</v>
      </c>
      <c r="O360" s="45"/>
    </row>
    <row r="361" spans="1:15">
      <c r="A361" s="2" t="s">
        <v>999</v>
      </c>
      <c r="B361" s="6">
        <v>42322</v>
      </c>
      <c r="C361" s="2" t="s">
        <v>1000</v>
      </c>
      <c r="D361" s="2">
        <v>2</v>
      </c>
      <c r="E361" s="2" t="s">
        <v>53</v>
      </c>
      <c r="F361" s="112">
        <v>29828</v>
      </c>
      <c r="G361" s="2" t="s">
        <v>14</v>
      </c>
      <c r="H361" s="2" t="s">
        <v>15</v>
      </c>
      <c r="I361" s="2" t="s">
        <v>562</v>
      </c>
      <c r="K361" s="115"/>
      <c r="L361" s="103">
        <v>15147.31</v>
      </c>
      <c r="M361" s="43">
        <v>84</v>
      </c>
      <c r="N361" s="40">
        <f t="shared" si="1"/>
        <v>379656.04999999993</v>
      </c>
    </row>
    <row r="362" spans="1:15">
      <c r="A362" s="2" t="s">
        <v>1001</v>
      </c>
      <c r="B362" s="6">
        <v>42326</v>
      </c>
      <c r="C362" s="2" t="s">
        <v>1000</v>
      </c>
      <c r="D362" s="2">
        <v>2</v>
      </c>
      <c r="E362" s="2" t="s">
        <v>1002</v>
      </c>
      <c r="F362" s="112">
        <v>29888</v>
      </c>
      <c r="G362" s="2" t="s">
        <v>14</v>
      </c>
      <c r="H362" s="2" t="s">
        <v>24</v>
      </c>
      <c r="I362" s="2" t="s">
        <v>562</v>
      </c>
      <c r="K362" s="115"/>
      <c r="L362" s="103">
        <v>21802.07</v>
      </c>
      <c r="M362" s="43"/>
      <c r="N362" s="40">
        <f t="shared" si="1"/>
        <v>357853.97999999992</v>
      </c>
    </row>
    <row r="363" spans="1:15">
      <c r="A363" s="2" t="s">
        <v>1003</v>
      </c>
      <c r="B363" s="6">
        <v>42327</v>
      </c>
      <c r="C363" s="2" t="s">
        <v>1004</v>
      </c>
      <c r="D363" s="2">
        <v>2</v>
      </c>
      <c r="E363" s="2" t="s">
        <v>99</v>
      </c>
      <c r="F363" s="112" t="s">
        <v>1005</v>
      </c>
      <c r="G363" s="2" t="s">
        <v>101</v>
      </c>
      <c r="H363" s="2" t="s">
        <v>19</v>
      </c>
      <c r="I363" s="2" t="s">
        <v>562</v>
      </c>
      <c r="J363" s="3">
        <v>9138.07</v>
      </c>
      <c r="K363" s="115">
        <v>86</v>
      </c>
      <c r="L363" s="103"/>
      <c r="M363" s="43"/>
      <c r="N363" s="40">
        <f t="shared" si="1"/>
        <v>366992.04999999993</v>
      </c>
    </row>
    <row r="364" spans="1:15">
      <c r="A364" s="2" t="s">
        <v>250</v>
      </c>
      <c r="B364" s="6">
        <v>42327</v>
      </c>
      <c r="C364" s="2" t="s">
        <v>1006</v>
      </c>
      <c r="D364" s="2">
        <v>2</v>
      </c>
      <c r="E364" s="2" t="s">
        <v>99</v>
      </c>
      <c r="F364" s="112" t="s">
        <v>1007</v>
      </c>
      <c r="G364" s="2" t="s">
        <v>101</v>
      </c>
      <c r="H364" s="2" t="s">
        <v>19</v>
      </c>
      <c r="I364" s="2" t="s">
        <v>562</v>
      </c>
      <c r="J364" s="3">
        <v>2715.9</v>
      </c>
      <c r="K364" s="115">
        <v>88</v>
      </c>
      <c r="L364" s="103"/>
      <c r="M364" s="43"/>
      <c r="N364" s="40">
        <f t="shared" si="1"/>
        <v>369707.94999999995</v>
      </c>
    </row>
    <row r="365" spans="1:15">
      <c r="A365" s="2" t="s">
        <v>1008</v>
      </c>
      <c r="B365" s="6">
        <v>42328</v>
      </c>
      <c r="C365" s="2" t="s">
        <v>1009</v>
      </c>
      <c r="D365" s="2">
        <v>2</v>
      </c>
      <c r="E365" s="2" t="s">
        <v>99</v>
      </c>
      <c r="F365" s="112" t="s">
        <v>1010</v>
      </c>
      <c r="G365" s="2" t="s">
        <v>101</v>
      </c>
      <c r="H365" s="2" t="s">
        <v>19</v>
      </c>
      <c r="I365" s="2" t="s">
        <v>562</v>
      </c>
      <c r="J365" s="3">
        <v>21028.98</v>
      </c>
      <c r="K365" s="115">
        <v>87</v>
      </c>
      <c r="L365" s="103"/>
      <c r="M365" s="43"/>
      <c r="N365" s="40">
        <f t="shared" si="1"/>
        <v>390736.92999999993</v>
      </c>
    </row>
    <row r="366" spans="1:15">
      <c r="A366" s="2" t="s">
        <v>1011</v>
      </c>
      <c r="B366" s="6">
        <v>42329</v>
      </c>
      <c r="C366" s="2" t="s">
        <v>52</v>
      </c>
      <c r="D366" s="2">
        <v>2</v>
      </c>
      <c r="E366" s="2" t="s">
        <v>53</v>
      </c>
      <c r="F366" s="112">
        <v>29949</v>
      </c>
      <c r="G366" s="2" t="s">
        <v>14</v>
      </c>
      <c r="H366" s="2" t="s">
        <v>292</v>
      </c>
      <c r="I366" s="2" t="s">
        <v>562</v>
      </c>
      <c r="K366" s="115"/>
      <c r="L366" s="103">
        <v>109601.48</v>
      </c>
      <c r="M366" s="43">
        <v>85</v>
      </c>
      <c r="N366" s="40">
        <f t="shared" si="1"/>
        <v>281135.44999999995</v>
      </c>
    </row>
    <row r="367" spans="1:15">
      <c r="A367" s="2" t="s">
        <v>1012</v>
      </c>
      <c r="B367" s="6">
        <v>42333</v>
      </c>
      <c r="C367" s="2" t="s">
        <v>1013</v>
      </c>
      <c r="D367" s="2">
        <v>2</v>
      </c>
      <c r="E367" s="2" t="s">
        <v>99</v>
      </c>
      <c r="F367" s="112" t="s">
        <v>1014</v>
      </c>
      <c r="G367" s="2" t="s">
        <v>101</v>
      </c>
      <c r="H367" s="2" t="s">
        <v>19</v>
      </c>
      <c r="I367" s="2" t="s">
        <v>562</v>
      </c>
      <c r="J367" s="3">
        <v>3901.09</v>
      </c>
      <c r="K367" s="115">
        <v>90</v>
      </c>
      <c r="L367" s="103"/>
      <c r="M367" s="43"/>
      <c r="N367" s="40">
        <f t="shared" si="1"/>
        <v>285036.53999999998</v>
      </c>
    </row>
    <row r="368" spans="1:15">
      <c r="A368" s="2" t="s">
        <v>1015</v>
      </c>
      <c r="B368" s="6">
        <v>42333</v>
      </c>
      <c r="C368" s="2" t="s">
        <v>1016</v>
      </c>
      <c r="D368" s="2">
        <v>2</v>
      </c>
      <c r="E368" s="2" t="s">
        <v>99</v>
      </c>
      <c r="F368" s="112" t="s">
        <v>1017</v>
      </c>
      <c r="G368" s="2" t="s">
        <v>101</v>
      </c>
      <c r="H368" s="2" t="s">
        <v>19</v>
      </c>
      <c r="I368" s="2" t="s">
        <v>562</v>
      </c>
      <c r="J368" s="3">
        <v>17774.66</v>
      </c>
      <c r="K368" s="115">
        <v>90</v>
      </c>
      <c r="L368" s="103"/>
      <c r="M368" s="43"/>
      <c r="N368" s="40">
        <f t="shared" si="1"/>
        <v>302811.19999999995</v>
      </c>
    </row>
    <row r="369" spans="1:15">
      <c r="A369" s="2" t="s">
        <v>1018</v>
      </c>
      <c r="B369" s="6">
        <v>42336</v>
      </c>
      <c r="C369" s="2" t="s">
        <v>1019</v>
      </c>
      <c r="D369" s="2">
        <v>2</v>
      </c>
      <c r="E369" s="2" t="s">
        <v>880</v>
      </c>
      <c r="F369" s="112">
        <v>5</v>
      </c>
      <c r="G369" s="2" t="s">
        <v>881</v>
      </c>
      <c r="H369" s="2" t="s">
        <v>15</v>
      </c>
      <c r="I369" s="2" t="s">
        <v>562</v>
      </c>
      <c r="K369" s="115"/>
      <c r="L369" s="103">
        <v>18676.84</v>
      </c>
      <c r="M369" s="43" t="s">
        <v>991</v>
      </c>
      <c r="N369" s="40">
        <f t="shared" si="1"/>
        <v>284134.35999999993</v>
      </c>
    </row>
    <row r="370" spans="1:15">
      <c r="A370" s="2" t="s">
        <v>1020</v>
      </c>
      <c r="B370" s="6">
        <v>42338</v>
      </c>
      <c r="C370" s="2" t="s">
        <v>1021</v>
      </c>
      <c r="D370" s="2">
        <v>2</v>
      </c>
      <c r="E370" s="2" t="s">
        <v>99</v>
      </c>
      <c r="F370" s="112" t="s">
        <v>1022</v>
      </c>
      <c r="G370" s="2" t="s">
        <v>101</v>
      </c>
      <c r="H370" s="2" t="s">
        <v>19</v>
      </c>
      <c r="I370" s="2" t="s">
        <v>562</v>
      </c>
      <c r="J370" s="3">
        <v>4206.2299999999996</v>
      </c>
      <c r="K370" s="115">
        <v>88</v>
      </c>
      <c r="L370" s="103"/>
      <c r="M370" s="43"/>
      <c r="N370" s="40">
        <f t="shared" si="1"/>
        <v>288340.58999999991</v>
      </c>
    </row>
    <row r="371" spans="1:15">
      <c r="A371" s="2" t="s">
        <v>1023</v>
      </c>
      <c r="B371" s="6">
        <v>42338</v>
      </c>
      <c r="C371" s="2" t="s">
        <v>1024</v>
      </c>
      <c r="D371" s="2">
        <v>2</v>
      </c>
      <c r="E371" s="2" t="s">
        <v>99</v>
      </c>
      <c r="F371" s="112" t="s">
        <v>1025</v>
      </c>
      <c r="G371" s="2" t="s">
        <v>101</v>
      </c>
      <c r="H371" s="2" t="s">
        <v>19</v>
      </c>
      <c r="I371" s="2" t="s">
        <v>562</v>
      </c>
      <c r="J371" s="3">
        <v>5905.49</v>
      </c>
      <c r="K371" s="115"/>
      <c r="L371" s="103"/>
      <c r="M371" s="43"/>
      <c r="N371" s="40">
        <f t="shared" si="1"/>
        <v>294246.0799999999</v>
      </c>
    </row>
    <row r="372" spans="1:15">
      <c r="K372" s="115"/>
      <c r="L372" s="103"/>
      <c r="M372" s="43"/>
      <c r="N372" s="40"/>
    </row>
    <row r="373" spans="1:15">
      <c r="K373" s="115"/>
      <c r="L373" s="103"/>
      <c r="M373" s="43"/>
      <c r="N373" s="40"/>
    </row>
    <row r="374" spans="1:15">
      <c r="I374" s="2" t="s">
        <v>4</v>
      </c>
      <c r="K374" s="115"/>
      <c r="L374" s="103"/>
      <c r="M374" s="43"/>
      <c r="N374" s="40">
        <v>294246.08</v>
      </c>
    </row>
    <row r="375" spans="1:15">
      <c r="A375" s="2" t="s">
        <v>920</v>
      </c>
      <c r="B375" s="6">
        <v>42349</v>
      </c>
      <c r="C375" s="2" t="s">
        <v>1019</v>
      </c>
      <c r="D375" s="2">
        <v>2</v>
      </c>
      <c r="E375" s="2" t="s">
        <v>99</v>
      </c>
      <c r="F375" s="112">
        <v>56727</v>
      </c>
      <c r="G375" s="2" t="s">
        <v>101</v>
      </c>
      <c r="H375" s="2" t="s">
        <v>19</v>
      </c>
      <c r="I375" s="2" t="s">
        <v>562</v>
      </c>
      <c r="J375" s="3">
        <v>5150.47</v>
      </c>
      <c r="K375" s="115"/>
      <c r="L375" s="103"/>
      <c r="M375" s="43"/>
      <c r="N375" s="40">
        <f>+N374+J375-L375</f>
        <v>299396.55</v>
      </c>
    </row>
    <row r="376" spans="1:15">
      <c r="A376" s="2" t="s">
        <v>920</v>
      </c>
      <c r="B376" s="6">
        <v>42349</v>
      </c>
      <c r="C376" s="2" t="s">
        <v>1019</v>
      </c>
      <c r="D376" s="2">
        <v>2</v>
      </c>
      <c r="E376" s="2" t="s">
        <v>99</v>
      </c>
      <c r="F376" s="112">
        <v>56727</v>
      </c>
      <c r="G376" s="2" t="s">
        <v>101</v>
      </c>
      <c r="H376" s="2" t="s">
        <v>19</v>
      </c>
      <c r="I376" s="2" t="s">
        <v>562</v>
      </c>
      <c r="J376" s="3">
        <v>63.08</v>
      </c>
      <c r="K376" s="115">
        <v>90</v>
      </c>
      <c r="L376" s="103"/>
      <c r="M376" s="43"/>
      <c r="N376" s="40">
        <f t="shared" ref="N376:N391" si="2">+N375+J376-L376</f>
        <v>299459.63</v>
      </c>
      <c r="O376" s="45"/>
    </row>
    <row r="377" spans="1:15">
      <c r="A377" s="2" t="s">
        <v>920</v>
      </c>
      <c r="B377" s="6">
        <v>42349</v>
      </c>
      <c r="C377" s="2" t="s">
        <v>1019</v>
      </c>
      <c r="D377" s="2">
        <v>2</v>
      </c>
      <c r="E377" s="2" t="s">
        <v>99</v>
      </c>
      <c r="F377" s="112">
        <v>56727</v>
      </c>
      <c r="G377" s="2" t="s">
        <v>101</v>
      </c>
      <c r="H377" s="2" t="s">
        <v>19</v>
      </c>
      <c r="I377" s="2" t="s">
        <v>562</v>
      </c>
      <c r="J377" s="3">
        <v>20023.169999999998</v>
      </c>
      <c r="K377" s="115">
        <v>88</v>
      </c>
      <c r="L377" s="103"/>
      <c r="M377" s="43"/>
      <c r="N377" s="40">
        <f t="shared" si="2"/>
        <v>319482.8</v>
      </c>
      <c r="O377" s="45"/>
    </row>
    <row r="378" spans="1:15">
      <c r="A378" s="2" t="s">
        <v>423</v>
      </c>
      <c r="B378" s="6">
        <v>42349</v>
      </c>
      <c r="C378" s="2" t="s">
        <v>52</v>
      </c>
      <c r="D378" s="2">
        <v>2</v>
      </c>
      <c r="E378" s="2" t="s">
        <v>53</v>
      </c>
      <c r="F378" s="112">
        <v>30301</v>
      </c>
      <c r="G378" s="2" t="s">
        <v>14</v>
      </c>
      <c r="H378" s="2" t="s">
        <v>292</v>
      </c>
      <c r="I378" s="2" t="s">
        <v>562</v>
      </c>
      <c r="K378" s="115"/>
      <c r="L378" s="103">
        <v>20293.41</v>
      </c>
      <c r="M378" s="43">
        <v>86</v>
      </c>
      <c r="N378" s="40">
        <f t="shared" si="2"/>
        <v>299189.39</v>
      </c>
    </row>
    <row r="379" spans="1:15">
      <c r="A379" s="2" t="s">
        <v>1026</v>
      </c>
      <c r="B379" s="6">
        <v>42352</v>
      </c>
      <c r="C379" s="2" t="s">
        <v>1027</v>
      </c>
      <c r="D379" s="2">
        <v>2</v>
      </c>
      <c r="E379" s="2" t="s">
        <v>99</v>
      </c>
      <c r="F379" s="112" t="s">
        <v>1028</v>
      </c>
      <c r="G379" s="2" t="s">
        <v>101</v>
      </c>
      <c r="H379" s="2" t="s">
        <v>19</v>
      </c>
      <c r="I379" s="2" t="s">
        <v>562</v>
      </c>
      <c r="J379" s="3">
        <v>3674.9</v>
      </c>
      <c r="K379" s="115">
        <v>88</v>
      </c>
      <c r="L379" s="103"/>
      <c r="M379" s="43"/>
      <c r="N379" s="40">
        <f t="shared" si="2"/>
        <v>302864.29000000004</v>
      </c>
    </row>
    <row r="380" spans="1:15">
      <c r="A380" s="2" t="s">
        <v>1029</v>
      </c>
      <c r="B380" s="6">
        <v>42352</v>
      </c>
      <c r="C380" s="2" t="s">
        <v>1030</v>
      </c>
      <c r="D380" s="2">
        <v>2</v>
      </c>
      <c r="E380" s="2" t="s">
        <v>99</v>
      </c>
      <c r="F380" s="112" t="s">
        <v>1031</v>
      </c>
      <c r="G380" s="2" t="s">
        <v>101</v>
      </c>
      <c r="H380" s="2" t="s">
        <v>19</v>
      </c>
      <c r="I380" s="2" t="s">
        <v>562</v>
      </c>
      <c r="J380" s="3">
        <v>17520.849999999999</v>
      </c>
      <c r="K380" s="115">
        <v>90</v>
      </c>
      <c r="L380" s="103"/>
      <c r="M380" s="43"/>
      <c r="N380" s="40">
        <f t="shared" si="2"/>
        <v>320385.14</v>
      </c>
    </row>
    <row r="381" spans="1:15">
      <c r="A381" s="2" t="s">
        <v>716</v>
      </c>
      <c r="B381" s="6">
        <v>42353</v>
      </c>
      <c r="C381" s="2" t="s">
        <v>1032</v>
      </c>
      <c r="D381" s="2">
        <v>2</v>
      </c>
      <c r="E381" s="2" t="s">
        <v>99</v>
      </c>
      <c r="F381" s="112" t="s">
        <v>1033</v>
      </c>
      <c r="G381" s="2" t="s">
        <v>101</v>
      </c>
      <c r="H381" s="2" t="s">
        <v>19</v>
      </c>
      <c r="I381" s="2" t="s">
        <v>562</v>
      </c>
      <c r="J381" s="3">
        <v>1819.13</v>
      </c>
      <c r="K381" s="115">
        <v>90</v>
      </c>
      <c r="L381" s="103"/>
      <c r="M381" s="43"/>
      <c r="N381" s="40">
        <f t="shared" si="2"/>
        <v>322204.27</v>
      </c>
    </row>
    <row r="382" spans="1:15">
      <c r="A382" s="2" t="s">
        <v>716</v>
      </c>
      <c r="B382" s="6">
        <v>42353</v>
      </c>
      <c r="C382" s="2" t="s">
        <v>1032</v>
      </c>
      <c r="D382" s="2">
        <v>2</v>
      </c>
      <c r="E382" s="2" t="s">
        <v>99</v>
      </c>
      <c r="F382" s="112" t="s">
        <v>1033</v>
      </c>
      <c r="G382" s="2" t="s">
        <v>101</v>
      </c>
      <c r="H382" s="2" t="s">
        <v>19</v>
      </c>
      <c r="I382" s="2" t="s">
        <v>562</v>
      </c>
      <c r="J382" s="3">
        <v>1819.12</v>
      </c>
      <c r="K382" s="115">
        <v>88</v>
      </c>
      <c r="L382" s="103"/>
      <c r="M382" s="43"/>
      <c r="N382" s="40">
        <f t="shared" si="2"/>
        <v>324023.39</v>
      </c>
      <c r="O382" s="45"/>
    </row>
    <row r="383" spans="1:15">
      <c r="A383" s="2" t="s">
        <v>1034</v>
      </c>
      <c r="B383" s="6">
        <v>42353</v>
      </c>
      <c r="C383" s="2" t="s">
        <v>1035</v>
      </c>
      <c r="D383" s="2">
        <v>2</v>
      </c>
      <c r="E383" s="2" t="s">
        <v>99</v>
      </c>
      <c r="F383" s="112" t="s">
        <v>1036</v>
      </c>
      <c r="G383" s="2" t="s">
        <v>101</v>
      </c>
      <c r="H383" s="2" t="s">
        <v>19</v>
      </c>
      <c r="I383" s="2" t="s">
        <v>562</v>
      </c>
      <c r="J383" s="3">
        <v>60600.37</v>
      </c>
      <c r="K383" s="115">
        <v>89</v>
      </c>
      <c r="L383" s="103"/>
      <c r="M383" s="43"/>
      <c r="N383" s="40">
        <f t="shared" si="2"/>
        <v>384623.76</v>
      </c>
    </row>
    <row r="384" spans="1:15">
      <c r="A384" s="2" t="s">
        <v>1037</v>
      </c>
      <c r="B384" s="6">
        <v>42356</v>
      </c>
      <c r="C384" s="2" t="s">
        <v>1038</v>
      </c>
      <c r="D384" s="2">
        <v>2</v>
      </c>
      <c r="E384" s="2" t="s">
        <v>99</v>
      </c>
      <c r="F384" s="112" t="s">
        <v>1039</v>
      </c>
      <c r="G384" s="2" t="s">
        <v>101</v>
      </c>
      <c r="H384" s="2" t="s">
        <v>19</v>
      </c>
      <c r="I384" s="2" t="s">
        <v>562</v>
      </c>
      <c r="J384" s="3">
        <v>15581.78</v>
      </c>
      <c r="K384" s="115">
        <v>89</v>
      </c>
      <c r="L384" s="103"/>
      <c r="M384" s="43"/>
      <c r="N384" s="40">
        <f t="shared" si="2"/>
        <v>400205.54000000004</v>
      </c>
    </row>
    <row r="385" spans="1:17">
      <c r="A385" s="2" t="s">
        <v>1040</v>
      </c>
      <c r="B385" s="6">
        <v>42356</v>
      </c>
      <c r="C385" s="2" t="s">
        <v>1041</v>
      </c>
      <c r="D385" s="2">
        <v>2</v>
      </c>
      <c r="E385" s="2" t="s">
        <v>99</v>
      </c>
      <c r="F385" s="112" t="s">
        <v>1042</v>
      </c>
      <c r="G385" s="2" t="s">
        <v>101</v>
      </c>
      <c r="H385" s="2" t="s">
        <v>19</v>
      </c>
      <c r="I385" s="2" t="s">
        <v>562</v>
      </c>
      <c r="J385" s="3">
        <v>18067.32</v>
      </c>
      <c r="K385" s="115">
        <v>89</v>
      </c>
      <c r="L385" s="103"/>
      <c r="M385" s="43"/>
      <c r="N385" s="40">
        <f t="shared" si="2"/>
        <v>418272.86000000004</v>
      </c>
    </row>
    <row r="386" spans="1:17">
      <c r="A386" s="2" t="s">
        <v>151</v>
      </c>
      <c r="B386" s="6">
        <v>42359</v>
      </c>
      <c r="C386" s="2" t="s">
        <v>1043</v>
      </c>
      <c r="D386" s="2">
        <v>2</v>
      </c>
      <c r="E386" s="2" t="s">
        <v>99</v>
      </c>
      <c r="F386" s="112" t="s">
        <v>1044</v>
      </c>
      <c r="G386" s="2" t="s">
        <v>101</v>
      </c>
      <c r="H386" s="2" t="s">
        <v>19</v>
      </c>
      <c r="I386" s="2" t="s">
        <v>562</v>
      </c>
      <c r="J386" s="3">
        <v>43246.44</v>
      </c>
      <c r="K386" s="115">
        <v>103</v>
      </c>
      <c r="L386" s="103"/>
      <c r="M386" s="43"/>
      <c r="N386" s="40">
        <f t="shared" si="2"/>
        <v>461519.30000000005</v>
      </c>
    </row>
    <row r="387" spans="1:17">
      <c r="A387" s="2" t="s">
        <v>1045</v>
      </c>
      <c r="B387" s="6">
        <v>42359</v>
      </c>
      <c r="C387" s="2" t="s">
        <v>1046</v>
      </c>
      <c r="D387" s="2">
        <v>2</v>
      </c>
      <c r="E387" s="2" t="s">
        <v>99</v>
      </c>
      <c r="F387" s="112" t="s">
        <v>1047</v>
      </c>
      <c r="G387" s="2" t="s">
        <v>101</v>
      </c>
      <c r="H387" s="2" t="s">
        <v>19</v>
      </c>
      <c r="I387" s="2" t="s">
        <v>562</v>
      </c>
      <c r="J387" s="3">
        <v>14762.22</v>
      </c>
      <c r="K387" s="115">
        <v>89</v>
      </c>
      <c r="L387" s="103"/>
      <c r="M387" s="43"/>
      <c r="N387" s="40">
        <f t="shared" si="2"/>
        <v>476281.52</v>
      </c>
    </row>
    <row r="388" spans="1:17">
      <c r="A388" s="2" t="s">
        <v>1048</v>
      </c>
      <c r="B388" s="6">
        <v>42360</v>
      </c>
      <c r="C388" s="2" t="s">
        <v>1049</v>
      </c>
      <c r="D388" s="2">
        <v>2</v>
      </c>
      <c r="E388" s="2" t="s">
        <v>65</v>
      </c>
      <c r="F388" s="112" t="s">
        <v>1050</v>
      </c>
      <c r="G388" s="2" t="s">
        <v>8</v>
      </c>
      <c r="H388" s="2" t="s">
        <v>19</v>
      </c>
      <c r="I388" s="2" t="s">
        <v>562</v>
      </c>
      <c r="J388" s="3">
        <v>13497.39</v>
      </c>
      <c r="K388" s="115"/>
      <c r="L388" s="103"/>
      <c r="M388" s="43"/>
      <c r="N388" s="40">
        <f t="shared" si="2"/>
        <v>489778.91000000003</v>
      </c>
    </row>
    <row r="389" spans="1:17">
      <c r="A389" s="2" t="s">
        <v>1051</v>
      </c>
      <c r="B389" s="6">
        <v>42361</v>
      </c>
      <c r="C389" s="2" t="s">
        <v>235</v>
      </c>
      <c r="D389" s="2">
        <v>2</v>
      </c>
      <c r="E389" s="2" t="s">
        <v>53</v>
      </c>
      <c r="F389" s="112">
        <v>30531</v>
      </c>
      <c r="G389" s="2" t="s">
        <v>14</v>
      </c>
      <c r="H389" s="2" t="s">
        <v>15</v>
      </c>
      <c r="I389" s="2" t="s">
        <v>562</v>
      </c>
      <c r="K389" s="115"/>
      <c r="L389" s="103">
        <v>53524.58</v>
      </c>
      <c r="M389" s="43">
        <v>87</v>
      </c>
      <c r="N389" s="40">
        <f t="shared" si="2"/>
        <v>436254.33</v>
      </c>
    </row>
    <row r="390" spans="1:17">
      <c r="A390" s="2" t="s">
        <v>1052</v>
      </c>
      <c r="B390" s="6">
        <v>42364</v>
      </c>
      <c r="C390" s="2" t="s">
        <v>235</v>
      </c>
      <c r="D390" s="2">
        <v>2</v>
      </c>
      <c r="E390" s="2" t="s">
        <v>53</v>
      </c>
      <c r="F390" s="112">
        <v>30558</v>
      </c>
      <c r="G390" s="2" t="s">
        <v>14</v>
      </c>
      <c r="H390" s="2" t="s">
        <v>15</v>
      </c>
      <c r="I390" s="2" t="s">
        <v>562</v>
      </c>
      <c r="K390" s="115"/>
      <c r="L390" s="103">
        <v>38344.81</v>
      </c>
      <c r="M390" s="43">
        <v>88</v>
      </c>
      <c r="N390" s="40">
        <f t="shared" si="2"/>
        <v>397909.52</v>
      </c>
    </row>
    <row r="391" spans="1:17">
      <c r="A391" s="2" t="s">
        <v>1053</v>
      </c>
      <c r="B391" s="6">
        <v>42369</v>
      </c>
      <c r="C391" s="2" t="s">
        <v>235</v>
      </c>
      <c r="D391" s="2">
        <v>2</v>
      </c>
      <c r="E391" s="2" t="s">
        <v>53</v>
      </c>
      <c r="F391" s="112">
        <v>30676</v>
      </c>
      <c r="G391" s="2" t="s">
        <v>14</v>
      </c>
      <c r="H391" s="2" t="s">
        <v>15</v>
      </c>
      <c r="I391" s="2" t="s">
        <v>562</v>
      </c>
      <c r="K391" s="115"/>
      <c r="L391" s="103">
        <v>109011.69</v>
      </c>
      <c r="M391" s="43">
        <v>89</v>
      </c>
      <c r="N391" s="40">
        <f t="shared" si="2"/>
        <v>288897.83</v>
      </c>
    </row>
    <row r="392" spans="1:17" s="4" customFormat="1">
      <c r="A392" s="4" t="s">
        <v>1054</v>
      </c>
      <c r="B392" s="93">
        <v>42369</v>
      </c>
      <c r="C392" s="4" t="s">
        <v>235</v>
      </c>
      <c r="D392" s="4">
        <v>2</v>
      </c>
      <c r="E392" s="4" t="s">
        <v>53</v>
      </c>
      <c r="F392" s="15">
        <v>30679</v>
      </c>
      <c r="G392" s="4" t="s">
        <v>14</v>
      </c>
      <c r="H392" s="4" t="s">
        <v>15</v>
      </c>
      <c r="I392" s="4" t="s">
        <v>562</v>
      </c>
      <c r="J392" s="105"/>
      <c r="K392" s="110"/>
      <c r="L392" s="104">
        <v>41078.81</v>
      </c>
      <c r="M392" s="90">
        <v>90</v>
      </c>
      <c r="N392" s="16">
        <f>+N391+J392-L392</f>
        <v>247819.02000000002</v>
      </c>
    </row>
    <row r="393" spans="1:17" s="46" customFormat="1" ht="12" thickBot="1">
      <c r="A393" s="46" t="s">
        <v>2040</v>
      </c>
      <c r="B393" s="47">
        <v>42369</v>
      </c>
      <c r="C393" s="46" t="s">
        <v>2041</v>
      </c>
      <c r="D393" s="46">
        <v>2</v>
      </c>
      <c r="E393" s="46" t="s">
        <v>53</v>
      </c>
      <c r="F393" s="107" t="s">
        <v>2041</v>
      </c>
      <c r="G393" s="46" t="s">
        <v>14</v>
      </c>
      <c r="H393" s="46" t="s">
        <v>15</v>
      </c>
      <c r="I393" s="46" t="s">
        <v>562</v>
      </c>
      <c r="J393" s="48"/>
      <c r="K393" s="111"/>
      <c r="L393" s="28">
        <v>468</v>
      </c>
      <c r="M393" s="38"/>
      <c r="N393" s="28">
        <f>+N392+J393-L393</f>
        <v>247351.02000000002</v>
      </c>
    </row>
    <row r="394" spans="1:17">
      <c r="K394" s="115"/>
      <c r="L394" s="103"/>
      <c r="M394" s="43"/>
      <c r="N394" s="40"/>
    </row>
    <row r="395" spans="1:17">
      <c r="I395" s="2" t="s">
        <v>4</v>
      </c>
      <c r="K395" s="115"/>
      <c r="L395" s="103"/>
      <c r="M395" s="43"/>
      <c r="N395" s="40">
        <v>247351.02000000002</v>
      </c>
      <c r="Q395" s="45"/>
    </row>
    <row r="396" spans="1:17">
      <c r="A396" s="2" t="s">
        <v>2038</v>
      </c>
      <c r="B396" s="6">
        <v>42375</v>
      </c>
      <c r="C396" s="2" t="s">
        <v>2039</v>
      </c>
      <c r="D396" s="2">
        <v>2</v>
      </c>
      <c r="E396" s="2" t="s">
        <v>53</v>
      </c>
      <c r="F396" s="106" t="s">
        <v>2039</v>
      </c>
      <c r="G396" s="2" t="s">
        <v>101</v>
      </c>
      <c r="H396" s="2" t="s">
        <v>24</v>
      </c>
      <c r="I396" s="2" t="s">
        <v>562</v>
      </c>
      <c r="K396" s="115"/>
      <c r="L396" s="103">
        <v>13530.25</v>
      </c>
      <c r="M396" s="43"/>
      <c r="N396" s="40">
        <f>+N395+J396-L396</f>
        <v>233820.77000000002</v>
      </c>
    </row>
    <row r="397" spans="1:17">
      <c r="A397" s="2" t="s">
        <v>1055</v>
      </c>
      <c r="B397" s="6">
        <v>42387</v>
      </c>
      <c r="C397" s="2" t="s">
        <v>1056</v>
      </c>
      <c r="D397" s="2">
        <v>2</v>
      </c>
      <c r="E397" s="2" t="s">
        <v>99</v>
      </c>
      <c r="F397" s="112" t="s">
        <v>1057</v>
      </c>
      <c r="G397" s="2" t="s">
        <v>101</v>
      </c>
      <c r="H397" s="2" t="s">
        <v>19</v>
      </c>
      <c r="I397" s="2" t="s">
        <v>562</v>
      </c>
      <c r="J397" s="3">
        <v>22065.11</v>
      </c>
      <c r="K397" s="115">
        <v>91</v>
      </c>
      <c r="L397" s="103"/>
      <c r="M397" s="43"/>
      <c r="N397" s="40">
        <f t="shared" ref="N397:N411" si="3">+N396+J397-L397</f>
        <v>255885.88</v>
      </c>
    </row>
    <row r="398" spans="1:17">
      <c r="A398" s="2" t="s">
        <v>1058</v>
      </c>
      <c r="B398" s="6">
        <v>42390</v>
      </c>
      <c r="C398" s="2" t="s">
        <v>1059</v>
      </c>
      <c r="D398" s="2">
        <v>2</v>
      </c>
      <c r="E398" s="2" t="s">
        <v>99</v>
      </c>
      <c r="F398" s="112" t="s">
        <v>1060</v>
      </c>
      <c r="G398" s="2" t="s">
        <v>101</v>
      </c>
      <c r="H398" s="2" t="s">
        <v>19</v>
      </c>
      <c r="I398" s="2" t="s">
        <v>562</v>
      </c>
      <c r="J398" s="3">
        <v>489.39</v>
      </c>
      <c r="K398" s="115">
        <v>95</v>
      </c>
      <c r="L398" s="103"/>
      <c r="M398" s="43"/>
      <c r="N398" s="40">
        <f t="shared" si="3"/>
        <v>256375.27000000002</v>
      </c>
    </row>
    <row r="399" spans="1:17">
      <c r="A399" s="2" t="s">
        <v>1061</v>
      </c>
      <c r="B399" s="6">
        <v>42391</v>
      </c>
      <c r="C399" s="2" t="s">
        <v>1062</v>
      </c>
      <c r="D399" s="2">
        <v>2</v>
      </c>
      <c r="E399" s="2" t="s">
        <v>99</v>
      </c>
      <c r="F399" s="112" t="s">
        <v>1063</v>
      </c>
      <c r="G399" s="2" t="s">
        <v>101</v>
      </c>
      <c r="H399" s="2" t="s">
        <v>19</v>
      </c>
      <c r="I399" s="2" t="s">
        <v>562</v>
      </c>
      <c r="J399" s="3">
        <v>21999.91</v>
      </c>
      <c r="K399" s="115">
        <v>93</v>
      </c>
      <c r="L399" s="103"/>
      <c r="M399" s="43"/>
      <c r="N399" s="40">
        <f t="shared" si="3"/>
        <v>278375.18</v>
      </c>
    </row>
    <row r="400" spans="1:17">
      <c r="A400" s="2" t="s">
        <v>413</v>
      </c>
      <c r="B400" s="6">
        <v>42391</v>
      </c>
      <c r="C400" s="2" t="s">
        <v>1064</v>
      </c>
      <c r="D400" s="2">
        <v>2</v>
      </c>
      <c r="E400" s="2" t="s">
        <v>99</v>
      </c>
      <c r="F400" s="112">
        <v>58591</v>
      </c>
      <c r="G400" s="2" t="s">
        <v>101</v>
      </c>
      <c r="H400" s="2" t="s">
        <v>19</v>
      </c>
      <c r="I400" s="2" t="s">
        <v>562</v>
      </c>
      <c r="J400" s="3">
        <v>13506.7</v>
      </c>
      <c r="K400" s="115">
        <v>95</v>
      </c>
      <c r="L400" s="103"/>
      <c r="M400" s="43"/>
      <c r="N400" s="40">
        <f t="shared" si="3"/>
        <v>291881.88</v>
      </c>
    </row>
    <row r="401" spans="1:19">
      <c r="A401" s="2" t="s">
        <v>1065</v>
      </c>
      <c r="B401" s="6">
        <v>42391</v>
      </c>
      <c r="C401" s="2" t="s">
        <v>1066</v>
      </c>
      <c r="D401" s="2">
        <v>2</v>
      </c>
      <c r="E401" s="2" t="s">
        <v>99</v>
      </c>
      <c r="F401" s="112">
        <v>59176</v>
      </c>
      <c r="G401" s="2" t="s">
        <v>101</v>
      </c>
      <c r="H401" s="2" t="s">
        <v>19</v>
      </c>
      <c r="I401" s="2" t="s">
        <v>562</v>
      </c>
      <c r="J401" s="3">
        <v>22599.53</v>
      </c>
      <c r="K401" s="115">
        <v>94</v>
      </c>
      <c r="L401" s="103"/>
      <c r="M401" s="43"/>
      <c r="N401" s="40">
        <f t="shared" si="3"/>
        <v>314481.41000000003</v>
      </c>
    </row>
    <row r="402" spans="1:19">
      <c r="A402" s="2" t="s">
        <v>1067</v>
      </c>
      <c r="B402" s="6">
        <v>42396</v>
      </c>
      <c r="C402" s="2" t="s">
        <v>1068</v>
      </c>
      <c r="D402" s="2">
        <v>2</v>
      </c>
      <c r="E402" s="2" t="s">
        <v>99</v>
      </c>
      <c r="F402" s="112" t="s">
        <v>1069</v>
      </c>
      <c r="G402" s="2" t="s">
        <v>101</v>
      </c>
      <c r="H402" s="2" t="s">
        <v>19</v>
      </c>
      <c r="I402" s="2" t="s">
        <v>562</v>
      </c>
      <c r="J402" s="3">
        <v>7781.99</v>
      </c>
      <c r="K402" s="115">
        <v>106</v>
      </c>
      <c r="L402" s="103"/>
      <c r="M402" s="43"/>
      <c r="N402" s="40">
        <f t="shared" si="3"/>
        <v>322263.40000000002</v>
      </c>
    </row>
    <row r="403" spans="1:19">
      <c r="A403" s="2" t="s">
        <v>1070</v>
      </c>
      <c r="B403" s="6">
        <v>42396</v>
      </c>
      <c r="C403" s="2" t="s">
        <v>1071</v>
      </c>
      <c r="D403" s="2">
        <v>2</v>
      </c>
      <c r="E403" s="2" t="s">
        <v>99</v>
      </c>
      <c r="F403" s="112" t="s">
        <v>1072</v>
      </c>
      <c r="G403" s="2" t="s">
        <v>101</v>
      </c>
      <c r="H403" s="2" t="s">
        <v>19</v>
      </c>
      <c r="I403" s="2" t="s">
        <v>562</v>
      </c>
      <c r="J403" s="3">
        <v>12131.06</v>
      </c>
      <c r="K403" s="115">
        <v>97</v>
      </c>
      <c r="L403" s="103"/>
      <c r="M403" s="43"/>
      <c r="N403" s="40">
        <f t="shared" si="3"/>
        <v>334394.46000000002</v>
      </c>
    </row>
    <row r="404" spans="1:19">
      <c r="A404" s="2" t="s">
        <v>1073</v>
      </c>
      <c r="B404" s="6">
        <v>42396</v>
      </c>
      <c r="C404" s="2" t="s">
        <v>1074</v>
      </c>
      <c r="D404" s="2">
        <v>2</v>
      </c>
      <c r="E404" s="2" t="s">
        <v>99</v>
      </c>
      <c r="F404" s="112" t="s">
        <v>1075</v>
      </c>
      <c r="G404" s="2" t="s">
        <v>101</v>
      </c>
      <c r="H404" s="2" t="s">
        <v>19</v>
      </c>
      <c r="I404" s="2" t="s">
        <v>562</v>
      </c>
      <c r="J404" s="3">
        <v>27339.040000000001</v>
      </c>
      <c r="K404" s="115">
        <v>98</v>
      </c>
      <c r="L404" s="103"/>
      <c r="M404" s="43"/>
      <c r="N404" s="40">
        <f t="shared" si="3"/>
        <v>361733.5</v>
      </c>
    </row>
    <row r="405" spans="1:19">
      <c r="A405" s="2" t="s">
        <v>1076</v>
      </c>
      <c r="B405" s="6">
        <v>42397</v>
      </c>
      <c r="C405" s="2" t="s">
        <v>1077</v>
      </c>
      <c r="D405" s="2">
        <v>2</v>
      </c>
      <c r="E405" s="2" t="s">
        <v>53</v>
      </c>
      <c r="F405" s="112">
        <v>31095</v>
      </c>
      <c r="G405" s="2" t="s">
        <v>14</v>
      </c>
      <c r="H405" s="2" t="s">
        <v>24</v>
      </c>
      <c r="I405" s="2" t="s">
        <v>562</v>
      </c>
      <c r="K405" s="115"/>
      <c r="L405" s="103">
        <v>22065.11</v>
      </c>
      <c r="M405" s="43">
        <v>91</v>
      </c>
      <c r="N405" s="40">
        <f t="shared" si="3"/>
        <v>339668.39</v>
      </c>
    </row>
    <row r="406" spans="1:19">
      <c r="A406" s="2" t="s">
        <v>1078</v>
      </c>
      <c r="B406" s="6">
        <v>42397</v>
      </c>
      <c r="C406" s="2" t="s">
        <v>1079</v>
      </c>
      <c r="D406" s="2">
        <v>2</v>
      </c>
      <c r="E406" s="2" t="s">
        <v>53</v>
      </c>
      <c r="F406" s="112">
        <v>31096</v>
      </c>
      <c r="G406" s="2" t="s">
        <v>14</v>
      </c>
      <c r="H406" s="2" t="s">
        <v>24</v>
      </c>
      <c r="I406" s="2" t="s">
        <v>562</v>
      </c>
      <c r="K406" s="115"/>
      <c r="L406" s="103">
        <v>31089.66</v>
      </c>
      <c r="M406" s="43">
        <v>92</v>
      </c>
      <c r="N406" s="40">
        <f t="shared" si="3"/>
        <v>308578.73000000004</v>
      </c>
    </row>
    <row r="407" spans="1:19">
      <c r="A407" s="2" t="s">
        <v>1080</v>
      </c>
      <c r="B407" s="6">
        <v>42398</v>
      </c>
      <c r="C407" s="2" t="s">
        <v>1081</v>
      </c>
      <c r="D407" s="2">
        <v>2</v>
      </c>
      <c r="E407" s="2" t="s">
        <v>99</v>
      </c>
      <c r="F407" s="112" t="s">
        <v>1082</v>
      </c>
      <c r="G407" s="2" t="s">
        <v>101</v>
      </c>
      <c r="H407" s="2" t="s">
        <v>19</v>
      </c>
      <c r="I407" s="2" t="s">
        <v>562</v>
      </c>
      <c r="J407" s="3">
        <v>17026.689999999999</v>
      </c>
      <c r="K407" s="115">
        <v>96</v>
      </c>
      <c r="L407" s="103"/>
      <c r="M407" s="43"/>
      <c r="N407" s="40">
        <f t="shared" si="3"/>
        <v>325605.42000000004</v>
      </c>
    </row>
    <row r="408" spans="1:19">
      <c r="A408" s="2" t="s">
        <v>1083</v>
      </c>
      <c r="B408" s="6">
        <v>42399</v>
      </c>
      <c r="C408" s="2" t="s">
        <v>1084</v>
      </c>
      <c r="D408" s="2">
        <v>2</v>
      </c>
      <c r="E408" s="2" t="s">
        <v>99</v>
      </c>
      <c r="F408" s="112" t="s">
        <v>1085</v>
      </c>
      <c r="G408" s="2" t="s">
        <v>101</v>
      </c>
      <c r="H408" s="2" t="s">
        <v>19</v>
      </c>
      <c r="I408" s="2" t="s">
        <v>562</v>
      </c>
      <c r="J408" s="3">
        <v>110539.56</v>
      </c>
      <c r="K408" s="115">
        <v>110</v>
      </c>
      <c r="L408" s="103"/>
      <c r="M408" s="43"/>
      <c r="N408" s="40">
        <f t="shared" si="3"/>
        <v>436144.98000000004</v>
      </c>
    </row>
    <row r="409" spans="1:19">
      <c r="A409" s="2" t="s">
        <v>1086</v>
      </c>
      <c r="B409" s="6">
        <v>42399</v>
      </c>
      <c r="C409" s="2" t="s">
        <v>1087</v>
      </c>
      <c r="D409" s="2">
        <v>2</v>
      </c>
      <c r="E409" s="2" t="s">
        <v>99</v>
      </c>
      <c r="F409" s="112" t="s">
        <v>1088</v>
      </c>
      <c r="G409" s="2" t="s">
        <v>101</v>
      </c>
      <c r="H409" s="2" t="s">
        <v>19</v>
      </c>
      <c r="I409" s="2" t="s">
        <v>562</v>
      </c>
      <c r="J409" s="3">
        <v>2853.68</v>
      </c>
      <c r="K409" s="115">
        <v>102</v>
      </c>
      <c r="L409" s="103"/>
      <c r="M409" s="43"/>
      <c r="N409" s="40">
        <f t="shared" si="3"/>
        <v>438998.66000000003</v>
      </c>
    </row>
    <row r="410" spans="1:19">
      <c r="A410" s="2" t="s">
        <v>1089</v>
      </c>
      <c r="B410" s="6">
        <v>42399</v>
      </c>
      <c r="C410" s="2" t="s">
        <v>1090</v>
      </c>
      <c r="D410" s="2">
        <v>2</v>
      </c>
      <c r="E410" s="2" t="s">
        <v>99</v>
      </c>
      <c r="F410" s="112">
        <v>57963</v>
      </c>
      <c r="G410" s="2" t="s">
        <v>101</v>
      </c>
      <c r="H410" s="2" t="s">
        <v>19</v>
      </c>
      <c r="I410" s="2" t="s">
        <v>562</v>
      </c>
      <c r="J410" s="3">
        <v>27329.01</v>
      </c>
      <c r="K410" s="115" t="s">
        <v>1925</v>
      </c>
      <c r="L410" s="103"/>
      <c r="M410" s="43"/>
      <c r="N410" s="40">
        <f t="shared" si="3"/>
        <v>466327.67000000004</v>
      </c>
    </row>
    <row r="411" spans="1:19">
      <c r="A411" s="2" t="s">
        <v>1285</v>
      </c>
      <c r="B411" s="6">
        <v>42400</v>
      </c>
      <c r="C411" s="2" t="s">
        <v>1062</v>
      </c>
      <c r="D411" s="2">
        <v>2</v>
      </c>
      <c r="G411" s="2" t="s">
        <v>14</v>
      </c>
      <c r="H411" s="2" t="s">
        <v>24</v>
      </c>
      <c r="I411" s="2" t="s">
        <v>562</v>
      </c>
      <c r="K411" s="115"/>
      <c r="L411" s="103">
        <v>22631.03</v>
      </c>
      <c r="M411" s="43">
        <v>93</v>
      </c>
      <c r="N411" s="40">
        <f t="shared" si="3"/>
        <v>443696.64000000001</v>
      </c>
    </row>
    <row r="412" spans="1:19">
      <c r="K412" s="115"/>
      <c r="L412" s="103"/>
      <c r="M412" s="43"/>
      <c r="N412" s="40"/>
    </row>
    <row r="413" spans="1:19">
      <c r="A413" s="50"/>
      <c r="B413" s="51"/>
      <c r="C413" s="50"/>
      <c r="D413" s="50"/>
      <c r="E413" s="50"/>
      <c r="F413" s="113"/>
      <c r="G413" s="50"/>
      <c r="H413" s="50"/>
      <c r="I413" s="50" t="s">
        <v>4</v>
      </c>
      <c r="J413" s="53"/>
      <c r="K413" s="115"/>
      <c r="M413" s="43"/>
      <c r="N413" s="53">
        <v>443696.64000000001</v>
      </c>
      <c r="O413" s="50"/>
      <c r="P413" s="50"/>
      <c r="Q413" s="50"/>
      <c r="R413" s="50"/>
      <c r="S413" s="50"/>
    </row>
    <row r="414" spans="1:19">
      <c r="A414" s="50" t="s">
        <v>1838</v>
      </c>
      <c r="B414" s="51">
        <v>42402</v>
      </c>
      <c r="C414" s="50" t="s">
        <v>1084</v>
      </c>
      <c r="D414" s="50">
        <v>2</v>
      </c>
      <c r="E414" s="50" t="s">
        <v>880</v>
      </c>
      <c r="F414" s="113">
        <v>6</v>
      </c>
      <c r="G414" s="50" t="s">
        <v>881</v>
      </c>
      <c r="H414" s="50" t="s">
        <v>292</v>
      </c>
      <c r="I414" s="50" t="s">
        <v>562</v>
      </c>
      <c r="J414" s="53"/>
      <c r="K414" s="115"/>
      <c r="L414" s="40">
        <v>110539.56</v>
      </c>
      <c r="M414" s="43" t="s">
        <v>1924</v>
      </c>
      <c r="N414" s="53">
        <f>+N413+J414-L414</f>
        <v>333157.08</v>
      </c>
      <c r="O414" s="50"/>
      <c r="P414" s="50"/>
      <c r="Q414" s="50"/>
      <c r="R414" s="50"/>
      <c r="S414" s="50"/>
    </row>
    <row r="415" spans="1:19">
      <c r="A415" s="50" t="s">
        <v>1839</v>
      </c>
      <c r="B415" s="51">
        <v>42402</v>
      </c>
      <c r="C415" s="50" t="s">
        <v>1090</v>
      </c>
      <c r="D415" s="50">
        <v>2</v>
      </c>
      <c r="E415" s="50" t="s">
        <v>880</v>
      </c>
      <c r="F415" s="113">
        <v>8</v>
      </c>
      <c r="G415" s="50" t="s">
        <v>881</v>
      </c>
      <c r="H415" s="50" t="s">
        <v>292</v>
      </c>
      <c r="I415" s="50" t="s">
        <v>562</v>
      </c>
      <c r="J415" s="53"/>
      <c r="K415" s="115"/>
      <c r="L415" s="40">
        <v>27329.01</v>
      </c>
      <c r="M415" s="43" t="s">
        <v>1925</v>
      </c>
      <c r="N415" s="53">
        <f t="shared" ref="N415:N445" si="4">+N414+J415-L415</f>
        <v>305828.07</v>
      </c>
      <c r="O415" s="50"/>
      <c r="P415" s="50"/>
      <c r="Q415" s="50"/>
      <c r="R415" s="50"/>
      <c r="S415" s="50"/>
    </row>
    <row r="416" spans="1:19">
      <c r="A416" s="50" t="s">
        <v>1840</v>
      </c>
      <c r="B416" s="51">
        <v>42404</v>
      </c>
      <c r="C416" s="50" t="s">
        <v>1841</v>
      </c>
      <c r="D416" s="50">
        <v>2</v>
      </c>
      <c r="E416" s="50" t="s">
        <v>53</v>
      </c>
      <c r="F416" s="113">
        <v>31207</v>
      </c>
      <c r="G416" s="50" t="s">
        <v>14</v>
      </c>
      <c r="H416" s="50" t="s">
        <v>19</v>
      </c>
      <c r="I416" s="50" t="s">
        <v>562</v>
      </c>
      <c r="J416" s="53"/>
      <c r="K416" s="115"/>
      <c r="L416" s="40">
        <v>22983.15</v>
      </c>
      <c r="M416" s="43">
        <v>94</v>
      </c>
      <c r="N416" s="53">
        <f t="shared" si="4"/>
        <v>282844.92</v>
      </c>
      <c r="O416" s="50"/>
      <c r="P416" s="50"/>
      <c r="Q416" s="50"/>
      <c r="R416" s="50"/>
      <c r="S416" s="50"/>
    </row>
    <row r="417" spans="1:19">
      <c r="A417" s="50" t="s">
        <v>1789</v>
      </c>
      <c r="B417" s="51">
        <v>42405</v>
      </c>
      <c r="C417" s="50" t="s">
        <v>1842</v>
      </c>
      <c r="D417" s="50">
        <v>2</v>
      </c>
      <c r="E417" s="50" t="s">
        <v>53</v>
      </c>
      <c r="F417" s="113">
        <v>31227</v>
      </c>
      <c r="G417" s="50" t="s">
        <v>14</v>
      </c>
      <c r="H417" s="50" t="s">
        <v>19</v>
      </c>
      <c r="I417" s="50" t="s">
        <v>562</v>
      </c>
      <c r="J417" s="53"/>
      <c r="K417" s="115"/>
      <c r="L417" s="40">
        <v>14003.46</v>
      </c>
      <c r="M417" s="43">
        <v>95</v>
      </c>
      <c r="N417" s="53">
        <f t="shared" si="4"/>
        <v>268841.45999999996</v>
      </c>
      <c r="O417" s="50"/>
      <c r="P417" s="50"/>
      <c r="Q417" s="50"/>
      <c r="R417" s="50"/>
      <c r="S417" s="50"/>
    </row>
    <row r="418" spans="1:19">
      <c r="A418" s="50" t="s">
        <v>1843</v>
      </c>
      <c r="B418" s="51">
        <v>42405</v>
      </c>
      <c r="C418" s="50" t="s">
        <v>1090</v>
      </c>
      <c r="D418" s="50">
        <v>2</v>
      </c>
      <c r="E418" s="50" t="s">
        <v>99</v>
      </c>
      <c r="F418" s="113" t="s">
        <v>1844</v>
      </c>
      <c r="G418" s="50" t="s">
        <v>101</v>
      </c>
      <c r="H418" s="50" t="s">
        <v>19</v>
      </c>
      <c r="I418" s="50" t="s">
        <v>562</v>
      </c>
      <c r="J418" s="53">
        <v>47785.89</v>
      </c>
      <c r="K418" s="115">
        <v>111</v>
      </c>
      <c r="M418" s="43"/>
      <c r="N418" s="53">
        <f t="shared" si="4"/>
        <v>316627.34999999998</v>
      </c>
      <c r="O418" s="50"/>
      <c r="P418" s="50"/>
      <c r="Q418" s="50"/>
      <c r="R418" s="50"/>
      <c r="S418" s="50"/>
    </row>
    <row r="419" spans="1:19">
      <c r="A419" s="50" t="s">
        <v>680</v>
      </c>
      <c r="B419" s="51">
        <v>42405</v>
      </c>
      <c r="C419" s="50" t="s">
        <v>1084</v>
      </c>
      <c r="D419" s="50">
        <v>2</v>
      </c>
      <c r="E419" s="50" t="s">
        <v>99</v>
      </c>
      <c r="F419" s="113">
        <v>54537</v>
      </c>
      <c r="G419" s="50" t="s">
        <v>101</v>
      </c>
      <c r="H419" s="50" t="s">
        <v>19</v>
      </c>
      <c r="I419" s="50" t="s">
        <v>562</v>
      </c>
      <c r="J419" s="53">
        <v>127428.12</v>
      </c>
      <c r="K419" s="115"/>
      <c r="M419" s="43"/>
      <c r="N419" s="53">
        <f t="shared" si="4"/>
        <v>444055.47</v>
      </c>
      <c r="O419" s="50"/>
      <c r="P419" s="50"/>
      <c r="Q419" s="50"/>
      <c r="R419" s="50"/>
      <c r="S419" s="50"/>
    </row>
    <row r="420" spans="1:19">
      <c r="A420" s="50" t="s">
        <v>1845</v>
      </c>
      <c r="B420" s="51">
        <v>42405</v>
      </c>
      <c r="C420" s="50" t="s">
        <v>1846</v>
      </c>
      <c r="D420" s="50">
        <v>2</v>
      </c>
      <c r="E420" s="50" t="s">
        <v>99</v>
      </c>
      <c r="F420" s="113" t="s">
        <v>1847</v>
      </c>
      <c r="G420" s="50" t="s">
        <v>101</v>
      </c>
      <c r="H420" s="50" t="s">
        <v>19</v>
      </c>
      <c r="I420" s="50" t="s">
        <v>562</v>
      </c>
      <c r="J420" s="53">
        <v>15866.22</v>
      </c>
      <c r="K420" s="115">
        <v>99</v>
      </c>
      <c r="M420" s="43"/>
      <c r="N420" s="53">
        <f t="shared" si="4"/>
        <v>459921.68999999994</v>
      </c>
      <c r="O420" s="50"/>
      <c r="P420" s="50"/>
      <c r="Q420" s="50"/>
      <c r="R420" s="50"/>
      <c r="S420" s="50"/>
    </row>
    <row r="421" spans="1:19">
      <c r="A421" s="50" t="s">
        <v>1848</v>
      </c>
      <c r="B421" s="51">
        <v>42408</v>
      </c>
      <c r="C421" s="50" t="s">
        <v>1849</v>
      </c>
      <c r="D421" s="50">
        <v>2</v>
      </c>
      <c r="E421" s="50" t="s">
        <v>53</v>
      </c>
      <c r="F421" s="113">
        <v>31253</v>
      </c>
      <c r="G421" s="50" t="s">
        <v>14</v>
      </c>
      <c r="H421" s="50" t="s">
        <v>19</v>
      </c>
      <c r="I421" s="50" t="s">
        <v>562</v>
      </c>
      <c r="J421" s="53"/>
      <c r="K421" s="115"/>
      <c r="L421" s="40">
        <v>17026.689999999999</v>
      </c>
      <c r="M421" s="43">
        <v>96</v>
      </c>
      <c r="N421" s="53">
        <f t="shared" si="4"/>
        <v>442894.99999999994</v>
      </c>
      <c r="O421" s="50"/>
      <c r="P421" s="50"/>
      <c r="Q421" s="50"/>
      <c r="R421" s="50"/>
      <c r="S421" s="50"/>
    </row>
    <row r="422" spans="1:19">
      <c r="A422" s="50" t="s">
        <v>1131</v>
      </c>
      <c r="B422" s="51">
        <v>42409</v>
      </c>
      <c r="C422" s="50" t="s">
        <v>1850</v>
      </c>
      <c r="D422" s="50">
        <v>2</v>
      </c>
      <c r="E422" s="50" t="s">
        <v>53</v>
      </c>
      <c r="F422" s="113">
        <v>31265</v>
      </c>
      <c r="G422" s="50" t="s">
        <v>14</v>
      </c>
      <c r="H422" s="50" t="s">
        <v>19</v>
      </c>
      <c r="I422" s="50" t="s">
        <v>562</v>
      </c>
      <c r="J422" s="53"/>
      <c r="K422" s="115"/>
      <c r="L422" s="40">
        <v>12131.06</v>
      </c>
      <c r="M422" s="43">
        <v>97</v>
      </c>
      <c r="N422" s="53">
        <f t="shared" si="4"/>
        <v>430763.93999999994</v>
      </c>
      <c r="O422" s="50"/>
      <c r="P422" s="50"/>
      <c r="Q422" s="50"/>
      <c r="R422" s="50"/>
      <c r="S422" s="50"/>
    </row>
    <row r="423" spans="1:19">
      <c r="A423" s="50" t="s">
        <v>1851</v>
      </c>
      <c r="B423" s="51">
        <v>42410</v>
      </c>
      <c r="C423" s="50" t="s">
        <v>1852</v>
      </c>
      <c r="D423" s="50">
        <v>2</v>
      </c>
      <c r="E423" s="50" t="s">
        <v>99</v>
      </c>
      <c r="F423" s="113" t="s">
        <v>1853</v>
      </c>
      <c r="G423" s="50" t="s">
        <v>101</v>
      </c>
      <c r="H423" s="50" t="s">
        <v>19</v>
      </c>
      <c r="I423" s="50" t="s">
        <v>562</v>
      </c>
      <c r="J423" s="53">
        <v>7772.35</v>
      </c>
      <c r="K423" s="115">
        <v>101</v>
      </c>
      <c r="M423" s="43"/>
      <c r="N423" s="53">
        <f t="shared" si="4"/>
        <v>438536.28999999992</v>
      </c>
      <c r="O423" s="54"/>
      <c r="P423" s="50"/>
      <c r="Q423" s="50"/>
      <c r="R423" s="50"/>
      <c r="S423" s="50"/>
    </row>
    <row r="424" spans="1:19">
      <c r="A424" s="50" t="s">
        <v>1854</v>
      </c>
      <c r="B424" s="51">
        <v>42412</v>
      </c>
      <c r="C424" s="50" t="s">
        <v>1855</v>
      </c>
      <c r="D424" s="50">
        <v>2</v>
      </c>
      <c r="E424" s="50" t="s">
        <v>99</v>
      </c>
      <c r="F424" s="113" t="s">
        <v>1856</v>
      </c>
      <c r="G424" s="50" t="s">
        <v>101</v>
      </c>
      <c r="H424" s="50" t="s">
        <v>19</v>
      </c>
      <c r="I424" s="50" t="s">
        <v>562</v>
      </c>
      <c r="J424" s="53">
        <v>42750.99</v>
      </c>
      <c r="K424" s="115">
        <v>100</v>
      </c>
      <c r="M424" s="43"/>
      <c r="N424" s="53">
        <f t="shared" si="4"/>
        <v>481287.27999999991</v>
      </c>
      <c r="O424" s="50"/>
      <c r="P424" s="50"/>
      <c r="Q424" s="50"/>
      <c r="R424" s="50"/>
      <c r="S424" s="50"/>
    </row>
    <row r="425" spans="1:19">
      <c r="A425" s="50" t="s">
        <v>1857</v>
      </c>
      <c r="B425" s="51">
        <v>42412</v>
      </c>
      <c r="C425" s="50" t="s">
        <v>1858</v>
      </c>
      <c r="D425" s="50">
        <v>2</v>
      </c>
      <c r="E425" s="50" t="s">
        <v>99</v>
      </c>
      <c r="F425" s="113" t="s">
        <v>1859</v>
      </c>
      <c r="G425" s="50" t="s">
        <v>101</v>
      </c>
      <c r="H425" s="50" t="s">
        <v>19</v>
      </c>
      <c r="I425" s="50" t="s">
        <v>562</v>
      </c>
      <c r="J425" s="53">
        <v>13621.47</v>
      </c>
      <c r="K425" s="115">
        <v>100</v>
      </c>
      <c r="M425" s="43"/>
      <c r="N425" s="53">
        <f t="shared" si="4"/>
        <v>494908.74999999988</v>
      </c>
      <c r="O425" s="50"/>
      <c r="P425" s="50"/>
      <c r="Q425" s="50"/>
      <c r="R425" s="50"/>
      <c r="S425" s="50"/>
    </row>
    <row r="426" spans="1:19">
      <c r="A426" s="50" t="s">
        <v>1822</v>
      </c>
      <c r="B426" s="51">
        <v>42415</v>
      </c>
      <c r="C426" s="50" t="s">
        <v>1860</v>
      </c>
      <c r="D426" s="50">
        <v>2</v>
      </c>
      <c r="E426" s="50" t="s">
        <v>99</v>
      </c>
      <c r="F426" s="113" t="s">
        <v>1861</v>
      </c>
      <c r="G426" s="50" t="s">
        <v>101</v>
      </c>
      <c r="H426" s="50" t="s">
        <v>19</v>
      </c>
      <c r="I426" s="50" t="s">
        <v>562</v>
      </c>
      <c r="J426" s="53">
        <v>7090.72</v>
      </c>
      <c r="K426" s="115">
        <v>105</v>
      </c>
      <c r="M426" s="43"/>
      <c r="N426" s="53">
        <f t="shared" si="4"/>
        <v>501999.46999999986</v>
      </c>
      <c r="O426" s="50"/>
      <c r="P426" s="50"/>
      <c r="Q426" s="50"/>
      <c r="R426" s="50"/>
      <c r="S426" s="50"/>
    </row>
    <row r="427" spans="1:19">
      <c r="A427" s="50" t="s">
        <v>1862</v>
      </c>
      <c r="B427" s="51">
        <v>42415</v>
      </c>
      <c r="C427" s="50" t="s">
        <v>1863</v>
      </c>
      <c r="D427" s="50">
        <v>2</v>
      </c>
      <c r="E427" s="50" t="s">
        <v>99</v>
      </c>
      <c r="F427" s="113" t="s">
        <v>1864</v>
      </c>
      <c r="G427" s="50" t="s">
        <v>101</v>
      </c>
      <c r="H427" s="50" t="s">
        <v>19</v>
      </c>
      <c r="I427" s="50" t="s">
        <v>562</v>
      </c>
      <c r="J427" s="53">
        <v>29684.95</v>
      </c>
      <c r="K427" s="115">
        <v>105</v>
      </c>
      <c r="M427" s="43"/>
      <c r="N427" s="53">
        <f t="shared" si="4"/>
        <v>531684.41999999981</v>
      </c>
      <c r="O427" s="50"/>
      <c r="P427" s="50"/>
      <c r="Q427" s="50"/>
      <c r="R427" s="50"/>
      <c r="S427" s="50"/>
    </row>
    <row r="428" spans="1:19">
      <c r="A428" s="50" t="s">
        <v>1865</v>
      </c>
      <c r="B428" s="51">
        <v>42415</v>
      </c>
      <c r="C428" s="50">
        <v>58526</v>
      </c>
      <c r="D428" s="50">
        <v>2</v>
      </c>
      <c r="E428" s="50" t="s">
        <v>274</v>
      </c>
      <c r="F428" s="113">
        <v>31359</v>
      </c>
      <c r="G428" s="50" t="s">
        <v>275</v>
      </c>
      <c r="H428" s="50" t="s">
        <v>19</v>
      </c>
      <c r="I428" s="50" t="s">
        <v>333</v>
      </c>
      <c r="J428" s="53"/>
      <c r="K428" s="115"/>
      <c r="L428" s="40">
        <v>27984.63</v>
      </c>
      <c r="M428" s="43">
        <v>98</v>
      </c>
      <c r="N428" s="53">
        <f t="shared" si="4"/>
        <v>503699.7899999998</v>
      </c>
      <c r="O428" s="50"/>
      <c r="P428" s="50"/>
      <c r="Q428" s="50"/>
      <c r="R428" s="50"/>
      <c r="S428" s="50"/>
    </row>
    <row r="429" spans="1:19">
      <c r="A429" s="50" t="s">
        <v>1866</v>
      </c>
      <c r="B429" s="51">
        <v>42416</v>
      </c>
      <c r="C429" s="50" t="s">
        <v>1867</v>
      </c>
      <c r="D429" s="50">
        <v>2</v>
      </c>
      <c r="E429" s="50" t="s">
        <v>99</v>
      </c>
      <c r="F429" s="113" t="s">
        <v>1868</v>
      </c>
      <c r="G429" s="50" t="s">
        <v>101</v>
      </c>
      <c r="H429" s="50" t="s">
        <v>19</v>
      </c>
      <c r="I429" s="50" t="s">
        <v>562</v>
      </c>
      <c r="J429" s="53">
        <v>16739.84</v>
      </c>
      <c r="K429" s="115">
        <v>106</v>
      </c>
      <c r="M429" s="43"/>
      <c r="N429" s="53">
        <f t="shared" si="4"/>
        <v>520439.62999999983</v>
      </c>
      <c r="O429" s="50"/>
      <c r="P429" s="50"/>
      <c r="Q429" s="50"/>
      <c r="R429" s="50"/>
      <c r="S429" s="50"/>
    </row>
    <row r="430" spans="1:19">
      <c r="A430" s="50" t="s">
        <v>1607</v>
      </c>
      <c r="B430" s="51">
        <v>42419</v>
      </c>
      <c r="C430" s="50" t="s">
        <v>1869</v>
      </c>
      <c r="D430" s="50">
        <v>2</v>
      </c>
      <c r="E430" s="50" t="s">
        <v>53</v>
      </c>
      <c r="F430" s="113">
        <v>31424</v>
      </c>
      <c r="G430" s="50" t="s">
        <v>14</v>
      </c>
      <c r="H430" s="50" t="s">
        <v>19</v>
      </c>
      <c r="I430" s="50" t="s">
        <v>562</v>
      </c>
      <c r="J430" s="53"/>
      <c r="K430" s="115"/>
      <c r="L430" s="40">
        <v>34037.74</v>
      </c>
      <c r="M430" s="43">
        <v>99</v>
      </c>
      <c r="N430" s="53">
        <f t="shared" si="4"/>
        <v>486401.88999999984</v>
      </c>
      <c r="O430" s="50"/>
      <c r="P430" s="50"/>
      <c r="Q430" s="50"/>
      <c r="R430" s="50"/>
      <c r="S430" s="50"/>
    </row>
    <row r="431" spans="1:19">
      <c r="A431" s="50" t="s">
        <v>589</v>
      </c>
      <c r="B431" s="51">
        <v>42419</v>
      </c>
      <c r="C431" s="50" t="s">
        <v>1870</v>
      </c>
      <c r="D431" s="50">
        <v>2</v>
      </c>
      <c r="E431" s="50" t="s">
        <v>53</v>
      </c>
      <c r="F431" s="113">
        <v>31443</v>
      </c>
      <c r="G431" s="50" t="s">
        <v>14</v>
      </c>
      <c r="H431" s="50" t="s">
        <v>19</v>
      </c>
      <c r="I431" s="50" t="s">
        <v>562</v>
      </c>
      <c r="J431" s="53"/>
      <c r="K431" s="115"/>
      <c r="L431" s="40">
        <v>56814.7</v>
      </c>
      <c r="M431" s="43">
        <v>100</v>
      </c>
      <c r="N431" s="53">
        <f t="shared" si="4"/>
        <v>429587.18999999983</v>
      </c>
      <c r="O431" s="50"/>
      <c r="P431" s="50"/>
      <c r="Q431" s="50"/>
      <c r="R431" s="50"/>
      <c r="S431" s="50"/>
    </row>
    <row r="432" spans="1:19">
      <c r="A432" s="50" t="s">
        <v>1871</v>
      </c>
      <c r="B432" s="51">
        <v>42419</v>
      </c>
      <c r="C432" s="50" t="s">
        <v>1872</v>
      </c>
      <c r="D432" s="50">
        <v>2</v>
      </c>
      <c r="E432" s="50" t="s">
        <v>53</v>
      </c>
      <c r="F432" s="113">
        <v>31444</v>
      </c>
      <c r="G432" s="50" t="s">
        <v>14</v>
      </c>
      <c r="H432" s="50" t="s">
        <v>19</v>
      </c>
      <c r="I432" s="50" t="s">
        <v>562</v>
      </c>
      <c r="J432" s="53"/>
      <c r="K432" s="115"/>
      <c r="L432" s="40">
        <v>8548.7099999999991</v>
      </c>
      <c r="M432" s="43">
        <v>101</v>
      </c>
      <c r="N432" s="53">
        <f t="shared" si="4"/>
        <v>421038.47999999981</v>
      </c>
      <c r="O432" s="50"/>
      <c r="P432" s="50"/>
      <c r="Q432" s="50"/>
      <c r="R432" s="50"/>
      <c r="S432" s="50"/>
    </row>
    <row r="433" spans="1:19">
      <c r="A433" s="50" t="s">
        <v>1873</v>
      </c>
      <c r="B433" s="51">
        <v>42419</v>
      </c>
      <c r="C433" s="50" t="s">
        <v>1874</v>
      </c>
      <c r="D433" s="50">
        <v>2</v>
      </c>
      <c r="E433" s="50" t="s">
        <v>53</v>
      </c>
      <c r="F433" s="113">
        <v>31445</v>
      </c>
      <c r="G433" s="50" t="s">
        <v>14</v>
      </c>
      <c r="H433" s="50" t="s">
        <v>19</v>
      </c>
      <c r="I433" s="50" t="s">
        <v>562</v>
      </c>
      <c r="J433" s="53"/>
      <c r="K433" s="115"/>
      <c r="L433" s="40">
        <v>2853.68</v>
      </c>
      <c r="M433" s="43">
        <v>102</v>
      </c>
      <c r="N433" s="53">
        <f t="shared" si="4"/>
        <v>418184.79999999981</v>
      </c>
      <c r="O433" s="50"/>
      <c r="P433" s="50"/>
      <c r="Q433" s="50"/>
      <c r="R433" s="50"/>
      <c r="S433" s="50"/>
    </row>
    <row r="434" spans="1:19">
      <c r="A434" s="50" t="s">
        <v>573</v>
      </c>
      <c r="B434" s="51">
        <v>42422</v>
      </c>
      <c r="C434" s="50" t="s">
        <v>1875</v>
      </c>
      <c r="D434" s="50">
        <v>2</v>
      </c>
      <c r="E434" s="50" t="s">
        <v>53</v>
      </c>
      <c r="F434" s="113">
        <v>31468</v>
      </c>
      <c r="G434" s="50" t="s">
        <v>14</v>
      </c>
      <c r="H434" s="50" t="s">
        <v>19</v>
      </c>
      <c r="I434" s="50" t="s">
        <v>562</v>
      </c>
      <c r="J434" s="53"/>
      <c r="K434" s="115"/>
      <c r="L434" s="40">
        <v>41809.22</v>
      </c>
      <c r="M434" s="43">
        <v>103</v>
      </c>
      <c r="N434" s="53">
        <f t="shared" si="4"/>
        <v>376375.57999999984</v>
      </c>
      <c r="O434" s="50"/>
      <c r="P434" s="50"/>
      <c r="Q434" s="50"/>
      <c r="R434" s="50"/>
      <c r="S434" s="50"/>
    </row>
    <row r="435" spans="1:19">
      <c r="A435" s="50" t="s">
        <v>1876</v>
      </c>
      <c r="B435" s="51">
        <v>42422</v>
      </c>
      <c r="C435" s="50"/>
      <c r="D435" s="50">
        <v>2</v>
      </c>
      <c r="E435" s="50" t="s">
        <v>1877</v>
      </c>
      <c r="F435" s="113">
        <v>200</v>
      </c>
      <c r="G435" s="50" t="s">
        <v>1878</v>
      </c>
      <c r="H435" s="50" t="s">
        <v>24</v>
      </c>
      <c r="I435" s="50" t="s">
        <v>562</v>
      </c>
      <c r="J435" s="53"/>
      <c r="K435" s="115"/>
      <c r="L435" s="40">
        <v>1437.22</v>
      </c>
      <c r="M435" s="43">
        <v>104</v>
      </c>
      <c r="N435" s="53">
        <f t="shared" si="4"/>
        <v>374938.35999999987</v>
      </c>
      <c r="O435" s="50"/>
      <c r="P435" s="50"/>
      <c r="Q435" s="50"/>
      <c r="R435" s="50"/>
      <c r="S435" s="50"/>
    </row>
    <row r="436" spans="1:19">
      <c r="A436" s="2" t="s">
        <v>368</v>
      </c>
      <c r="B436" s="6">
        <v>42422</v>
      </c>
      <c r="C436" s="2" t="s">
        <v>1879</v>
      </c>
      <c r="D436" s="2">
        <v>2</v>
      </c>
      <c r="E436" s="2" t="s">
        <v>99</v>
      </c>
      <c r="F436" s="112">
        <v>59920</v>
      </c>
      <c r="G436" s="2" t="s">
        <v>101</v>
      </c>
      <c r="H436" s="2" t="s">
        <v>19</v>
      </c>
      <c r="I436" s="2" t="s">
        <v>562</v>
      </c>
      <c r="J436" s="3">
        <v>2979.68</v>
      </c>
      <c r="K436" s="115">
        <v>109</v>
      </c>
      <c r="M436" s="43"/>
      <c r="N436" s="53">
        <f t="shared" si="4"/>
        <v>377918.03999999986</v>
      </c>
    </row>
    <row r="437" spans="1:19">
      <c r="A437" s="2" t="s">
        <v>1295</v>
      </c>
      <c r="B437" s="6">
        <v>42422</v>
      </c>
      <c r="C437" s="2" t="s">
        <v>1880</v>
      </c>
      <c r="D437" s="2">
        <v>2</v>
      </c>
      <c r="E437" s="2" t="s">
        <v>99</v>
      </c>
      <c r="F437" s="112" t="s">
        <v>1881</v>
      </c>
      <c r="G437" s="2" t="s">
        <v>101</v>
      </c>
      <c r="H437" s="2" t="s">
        <v>19</v>
      </c>
      <c r="I437" s="2" t="s">
        <v>562</v>
      </c>
      <c r="J437" s="3">
        <v>30234.79</v>
      </c>
      <c r="K437" s="115">
        <v>108</v>
      </c>
      <c r="L437" s="103"/>
      <c r="M437" s="43"/>
      <c r="N437" s="53">
        <f t="shared" si="4"/>
        <v>408152.82999999984</v>
      </c>
    </row>
    <row r="438" spans="1:19">
      <c r="A438" s="2" t="s">
        <v>1882</v>
      </c>
      <c r="B438" s="6">
        <v>42423</v>
      </c>
      <c r="C438" s="2" t="s">
        <v>1883</v>
      </c>
      <c r="D438" s="2">
        <v>2</v>
      </c>
      <c r="E438" s="2" t="s">
        <v>99</v>
      </c>
      <c r="F438" s="112" t="s">
        <v>1884</v>
      </c>
      <c r="G438" s="2" t="s">
        <v>101</v>
      </c>
      <c r="H438" s="2" t="s">
        <v>19</v>
      </c>
      <c r="I438" s="2" t="s">
        <v>562</v>
      </c>
      <c r="J438" s="3">
        <v>24799.09</v>
      </c>
      <c r="K438" s="115">
        <v>110</v>
      </c>
      <c r="M438" s="43"/>
      <c r="N438" s="53">
        <f t="shared" si="4"/>
        <v>432951.91999999987</v>
      </c>
    </row>
    <row r="439" spans="1:19">
      <c r="A439" s="130" t="s">
        <v>1943</v>
      </c>
      <c r="B439" s="131">
        <v>42423</v>
      </c>
      <c r="C439" s="130" t="s">
        <v>2814</v>
      </c>
      <c r="D439" s="130">
        <v>1</v>
      </c>
      <c r="E439" s="130"/>
      <c r="F439" s="132">
        <v>30493</v>
      </c>
      <c r="G439" s="130"/>
      <c r="H439" s="130"/>
      <c r="I439" s="130" t="s">
        <v>2815</v>
      </c>
      <c r="J439" s="60"/>
      <c r="K439" s="133"/>
      <c r="L439" s="134">
        <v>9334.57</v>
      </c>
      <c r="M439" s="135"/>
      <c r="N439" s="53">
        <f t="shared" si="4"/>
        <v>423617.34999999986</v>
      </c>
    </row>
    <row r="440" spans="1:19">
      <c r="A440" s="2" t="s">
        <v>797</v>
      </c>
      <c r="B440" s="6">
        <v>42425</v>
      </c>
      <c r="C440" s="2" t="s">
        <v>1885</v>
      </c>
      <c r="D440" s="2">
        <v>2</v>
      </c>
      <c r="E440" s="2" t="s">
        <v>99</v>
      </c>
      <c r="F440" s="112" t="s">
        <v>1886</v>
      </c>
      <c r="G440" s="2" t="s">
        <v>101</v>
      </c>
      <c r="H440" s="2" t="s">
        <v>19</v>
      </c>
      <c r="I440" s="2" t="s">
        <v>562</v>
      </c>
      <c r="J440" s="3">
        <v>12314.41</v>
      </c>
      <c r="K440" s="115">
        <v>112</v>
      </c>
      <c r="M440" s="43"/>
      <c r="N440" s="53">
        <f t="shared" si="4"/>
        <v>435931.75999999983</v>
      </c>
    </row>
    <row r="441" spans="1:19">
      <c r="A441" s="2" t="s">
        <v>800</v>
      </c>
      <c r="B441" s="6">
        <v>42425</v>
      </c>
      <c r="C441" s="2" t="s">
        <v>1887</v>
      </c>
      <c r="D441" s="2">
        <v>2</v>
      </c>
      <c r="E441" s="2" t="s">
        <v>99</v>
      </c>
      <c r="F441" s="112" t="s">
        <v>1888</v>
      </c>
      <c r="G441" s="2" t="s">
        <v>101</v>
      </c>
      <c r="H441" s="2" t="s">
        <v>19</v>
      </c>
      <c r="I441" s="2" t="s">
        <v>562</v>
      </c>
      <c r="J441" s="3">
        <v>11544.1</v>
      </c>
      <c r="K441" s="115">
        <v>111</v>
      </c>
      <c r="M441" s="43"/>
      <c r="N441" s="53">
        <f t="shared" si="4"/>
        <v>447475.85999999981</v>
      </c>
    </row>
    <row r="442" spans="1:19">
      <c r="A442" s="2" t="s">
        <v>1889</v>
      </c>
      <c r="B442" s="6">
        <v>42425</v>
      </c>
      <c r="C442" s="2" t="s">
        <v>1890</v>
      </c>
      <c r="D442" s="2">
        <v>2</v>
      </c>
      <c r="E442" s="2" t="s">
        <v>53</v>
      </c>
      <c r="F442" s="112">
        <v>31511</v>
      </c>
      <c r="G442" s="2" t="s">
        <v>14</v>
      </c>
      <c r="H442" s="2" t="s">
        <v>19</v>
      </c>
      <c r="I442" s="2" t="s">
        <v>333</v>
      </c>
      <c r="K442" s="115"/>
      <c r="L442" s="40">
        <v>36775.67</v>
      </c>
      <c r="M442" s="43">
        <v>105</v>
      </c>
      <c r="N442" s="53">
        <f t="shared" si="4"/>
        <v>410700.18999999983</v>
      </c>
    </row>
    <row r="443" spans="1:19">
      <c r="A443" s="2" t="s">
        <v>1297</v>
      </c>
      <c r="B443" s="6">
        <v>42425</v>
      </c>
      <c r="C443" s="2" t="s">
        <v>1891</v>
      </c>
      <c r="D443" s="2">
        <v>2</v>
      </c>
      <c r="E443" s="2" t="s">
        <v>53</v>
      </c>
      <c r="F443" s="112">
        <v>31512</v>
      </c>
      <c r="G443" s="2" t="s">
        <v>14</v>
      </c>
      <c r="H443" s="2" t="s">
        <v>19</v>
      </c>
      <c r="I443" s="2" t="s">
        <v>333</v>
      </c>
      <c r="K443" s="115"/>
      <c r="L443" s="40">
        <v>16739.84</v>
      </c>
      <c r="M443" s="43">
        <v>106</v>
      </c>
      <c r="N443" s="53">
        <f t="shared" si="4"/>
        <v>393960.3499999998</v>
      </c>
    </row>
    <row r="444" spans="1:19">
      <c r="A444" s="2" t="s">
        <v>1892</v>
      </c>
      <c r="B444" s="6">
        <v>42427</v>
      </c>
      <c r="C444" s="2" t="s">
        <v>1893</v>
      </c>
      <c r="D444" s="2">
        <v>2</v>
      </c>
      <c r="E444" s="2" t="s">
        <v>53</v>
      </c>
      <c r="F444" s="112">
        <v>31543</v>
      </c>
      <c r="G444" s="2" t="s">
        <v>14</v>
      </c>
      <c r="H444" s="2" t="s">
        <v>19</v>
      </c>
      <c r="I444" s="2" t="s">
        <v>562</v>
      </c>
      <c r="K444" s="115"/>
      <c r="L444" s="40">
        <v>7854.21</v>
      </c>
      <c r="M444" s="43">
        <v>107</v>
      </c>
      <c r="N444" s="53">
        <f t="shared" si="4"/>
        <v>386106.13999999978</v>
      </c>
    </row>
    <row r="445" spans="1:19" s="46" customFormat="1" ht="12" thickBot="1">
      <c r="A445" s="46" t="s">
        <v>20</v>
      </c>
      <c r="B445" s="47">
        <v>42429</v>
      </c>
      <c r="C445" s="46" t="s">
        <v>1922</v>
      </c>
      <c r="D445" s="46">
        <v>2</v>
      </c>
      <c r="E445" s="46" t="s">
        <v>99</v>
      </c>
      <c r="F445" s="27" t="s">
        <v>1923</v>
      </c>
      <c r="G445" s="46" t="s">
        <v>101</v>
      </c>
      <c r="H445" s="46" t="s">
        <v>19</v>
      </c>
      <c r="I445" s="46" t="s">
        <v>562</v>
      </c>
      <c r="J445" s="48">
        <v>13422.77</v>
      </c>
      <c r="K445" s="111">
        <v>113</v>
      </c>
      <c r="L445" s="28"/>
      <c r="M445" s="38"/>
      <c r="N445" s="67">
        <f t="shared" si="4"/>
        <v>399528.9099999998</v>
      </c>
    </row>
    <row r="446" spans="1:19">
      <c r="A446" s="2" t="s">
        <v>1980</v>
      </c>
      <c r="B446" s="6">
        <v>42432</v>
      </c>
      <c r="C446" s="2" t="s">
        <v>1981</v>
      </c>
      <c r="D446" s="2">
        <v>2</v>
      </c>
      <c r="E446" s="2" t="s">
        <v>53</v>
      </c>
      <c r="F446" s="112">
        <v>31652</v>
      </c>
      <c r="G446" s="2" t="s">
        <v>14</v>
      </c>
      <c r="H446" s="2" t="s">
        <v>19</v>
      </c>
      <c r="I446" s="2" t="s">
        <v>562</v>
      </c>
      <c r="K446" s="115"/>
      <c r="L446" s="40">
        <v>30641.54</v>
      </c>
      <c r="M446" s="43">
        <v>108</v>
      </c>
      <c r="N446" s="136">
        <f>+N445+J446-L446</f>
        <v>368887.36999999982</v>
      </c>
    </row>
    <row r="447" spans="1:19">
      <c r="A447" s="2" t="s">
        <v>1982</v>
      </c>
      <c r="B447" s="6">
        <v>42433</v>
      </c>
      <c r="C447" s="2" t="s">
        <v>1983</v>
      </c>
      <c r="D447" s="2">
        <v>2</v>
      </c>
      <c r="E447" s="2" t="s">
        <v>53</v>
      </c>
      <c r="F447" s="112">
        <v>31667</v>
      </c>
      <c r="G447" s="2" t="s">
        <v>14</v>
      </c>
      <c r="H447" s="2" t="s">
        <v>19</v>
      </c>
      <c r="I447" s="2" t="s">
        <v>562</v>
      </c>
      <c r="K447" s="115"/>
      <c r="L447" s="40">
        <v>2979.68</v>
      </c>
      <c r="M447" s="43">
        <v>109</v>
      </c>
      <c r="N447" s="136">
        <f>+N446+J447-L447</f>
        <v>365907.68999999983</v>
      </c>
    </row>
    <row r="448" spans="1:19">
      <c r="A448" s="2" t="s">
        <v>1984</v>
      </c>
      <c r="B448" s="6">
        <v>42434</v>
      </c>
      <c r="C448" s="2" t="s">
        <v>1985</v>
      </c>
      <c r="D448" s="2">
        <v>2</v>
      </c>
      <c r="E448" s="2" t="s">
        <v>99</v>
      </c>
      <c r="F448" s="112" t="s">
        <v>1986</v>
      </c>
      <c r="G448" s="2" t="s">
        <v>101</v>
      </c>
      <c r="H448" s="2" t="s">
        <v>19</v>
      </c>
      <c r="I448" s="2" t="s">
        <v>562</v>
      </c>
      <c r="J448" s="3">
        <v>53405.29</v>
      </c>
      <c r="K448" s="115">
        <v>114</v>
      </c>
      <c r="M448" s="43"/>
      <c r="N448" s="136">
        <f t="shared" ref="N448:N473" si="5">+N447+J448-L448</f>
        <v>419312.97999999981</v>
      </c>
    </row>
    <row r="449" spans="1:14">
      <c r="A449" s="2" t="s">
        <v>1987</v>
      </c>
      <c r="B449" s="6">
        <v>42436</v>
      </c>
      <c r="C449" s="2" t="s">
        <v>1988</v>
      </c>
      <c r="D449" s="2">
        <v>2</v>
      </c>
      <c r="E449" s="2" t="s">
        <v>99</v>
      </c>
      <c r="F449" s="112" t="s">
        <v>1989</v>
      </c>
      <c r="G449" s="2" t="s">
        <v>101</v>
      </c>
      <c r="H449" s="2" t="s">
        <v>19</v>
      </c>
      <c r="I449" s="2" t="s">
        <v>562</v>
      </c>
      <c r="J449" s="3">
        <v>4512.62</v>
      </c>
      <c r="K449" s="115">
        <v>115</v>
      </c>
      <c r="M449" s="43"/>
      <c r="N449" s="136">
        <f t="shared" si="5"/>
        <v>423825.5999999998</v>
      </c>
    </row>
    <row r="450" spans="1:14">
      <c r="A450" s="2" t="s">
        <v>1990</v>
      </c>
      <c r="B450" s="6">
        <v>42436</v>
      </c>
      <c r="C450" s="2" t="s">
        <v>1991</v>
      </c>
      <c r="D450" s="2">
        <v>2</v>
      </c>
      <c r="E450" s="2" t="s">
        <v>99</v>
      </c>
      <c r="F450" s="112">
        <v>60344</v>
      </c>
      <c r="G450" s="2" t="s">
        <v>101</v>
      </c>
      <c r="H450" s="2" t="s">
        <v>19</v>
      </c>
      <c r="I450" s="2" t="s">
        <v>562</v>
      </c>
      <c r="J450" s="3">
        <v>14366.12</v>
      </c>
      <c r="K450" s="115">
        <v>115</v>
      </c>
      <c r="M450" s="43"/>
      <c r="N450" s="136">
        <f t="shared" si="5"/>
        <v>438191.7199999998</v>
      </c>
    </row>
    <row r="451" spans="1:14">
      <c r="A451" s="2" t="s">
        <v>1992</v>
      </c>
      <c r="B451" s="6">
        <v>42436</v>
      </c>
      <c r="C451" s="2" t="s">
        <v>1993</v>
      </c>
      <c r="D451" s="2">
        <v>2</v>
      </c>
      <c r="E451" s="2" t="s">
        <v>99</v>
      </c>
      <c r="F451" s="112">
        <v>60118</v>
      </c>
      <c r="G451" s="2" t="s">
        <v>101</v>
      </c>
      <c r="H451" s="2" t="s">
        <v>19</v>
      </c>
      <c r="I451" s="2" t="s">
        <v>562</v>
      </c>
      <c r="J451" s="3">
        <v>18513.07</v>
      </c>
      <c r="K451" s="115"/>
      <c r="M451" s="43"/>
      <c r="N451" s="136">
        <f t="shared" si="5"/>
        <v>456704.7899999998</v>
      </c>
    </row>
    <row r="452" spans="1:14">
      <c r="B452" s="6"/>
      <c r="F452" s="112">
        <v>31692</v>
      </c>
      <c r="K452" s="115"/>
      <c r="L452" s="40">
        <v>154691.6</v>
      </c>
      <c r="M452" s="43">
        <v>110</v>
      </c>
      <c r="N452" s="136">
        <f t="shared" si="5"/>
        <v>302013.18999999983</v>
      </c>
    </row>
    <row r="453" spans="1:14">
      <c r="A453" s="2" t="s">
        <v>1994</v>
      </c>
      <c r="B453" s="6">
        <v>42437</v>
      </c>
      <c r="C453" s="2" t="s">
        <v>1887</v>
      </c>
      <c r="D453" s="2">
        <v>2</v>
      </c>
      <c r="E453" s="2" t="s">
        <v>880</v>
      </c>
      <c r="F453" s="112">
        <v>9</v>
      </c>
      <c r="G453" s="2" t="s">
        <v>881</v>
      </c>
      <c r="H453" s="2" t="s">
        <v>15</v>
      </c>
      <c r="I453" s="2" t="s">
        <v>562</v>
      </c>
      <c r="K453" s="115"/>
      <c r="L453" s="40">
        <v>11544.1</v>
      </c>
      <c r="M453" s="43">
        <v>111</v>
      </c>
      <c r="N453" s="136">
        <f t="shared" si="5"/>
        <v>290469.08999999985</v>
      </c>
    </row>
    <row r="454" spans="1:14">
      <c r="A454" s="2" t="s">
        <v>1995</v>
      </c>
      <c r="B454" s="6">
        <v>42437</v>
      </c>
      <c r="C454" s="2" t="s">
        <v>1996</v>
      </c>
      <c r="D454" s="2">
        <v>2</v>
      </c>
      <c r="E454" s="2" t="s">
        <v>99</v>
      </c>
      <c r="F454" s="112">
        <v>60424</v>
      </c>
      <c r="G454" s="2" t="s">
        <v>101</v>
      </c>
      <c r="H454" s="2" t="s">
        <v>19</v>
      </c>
      <c r="I454" s="2" t="s">
        <v>562</v>
      </c>
      <c r="J454" s="3">
        <v>8387.0300000000007</v>
      </c>
      <c r="K454" s="115">
        <v>115</v>
      </c>
      <c r="M454" s="43"/>
      <c r="N454" s="136">
        <f t="shared" si="5"/>
        <v>298856.11999999988</v>
      </c>
    </row>
    <row r="455" spans="1:14">
      <c r="A455" s="2" t="s">
        <v>1997</v>
      </c>
      <c r="B455" s="6">
        <v>42438</v>
      </c>
      <c r="C455" s="2" t="s">
        <v>1998</v>
      </c>
      <c r="D455" s="2">
        <v>2</v>
      </c>
      <c r="E455" s="2" t="s">
        <v>53</v>
      </c>
      <c r="F455" s="112">
        <v>31731</v>
      </c>
      <c r="G455" s="2" t="s">
        <v>14</v>
      </c>
      <c r="H455" s="2" t="s">
        <v>19</v>
      </c>
      <c r="I455" s="2" t="s">
        <v>562</v>
      </c>
      <c r="K455" s="115"/>
      <c r="L455" s="40">
        <v>96582.99</v>
      </c>
      <c r="M455" s="43">
        <v>112</v>
      </c>
      <c r="N455" s="136">
        <f t="shared" si="5"/>
        <v>202273.12999999989</v>
      </c>
    </row>
    <row r="456" spans="1:14">
      <c r="A456" s="2" t="s">
        <v>1999</v>
      </c>
      <c r="B456" s="6">
        <v>42438</v>
      </c>
      <c r="C456" s="2" t="s">
        <v>2000</v>
      </c>
      <c r="D456" s="2">
        <v>2</v>
      </c>
      <c r="E456" s="2" t="s">
        <v>99</v>
      </c>
      <c r="F456" s="112">
        <v>59331</v>
      </c>
      <c r="G456" s="2" t="s">
        <v>101</v>
      </c>
      <c r="H456" s="2" t="s">
        <v>19</v>
      </c>
      <c r="I456" s="2" t="s">
        <v>562</v>
      </c>
      <c r="J456" s="3">
        <v>32780.97</v>
      </c>
      <c r="K456" s="115">
        <v>116</v>
      </c>
      <c r="M456" s="43"/>
      <c r="N456" s="136">
        <f t="shared" si="5"/>
        <v>235054.09999999989</v>
      </c>
    </row>
    <row r="457" spans="1:14">
      <c r="A457" s="2" t="s">
        <v>1895</v>
      </c>
      <c r="B457" s="6">
        <v>42440</v>
      </c>
      <c r="C457" s="2" t="s">
        <v>2001</v>
      </c>
      <c r="D457" s="2">
        <v>2</v>
      </c>
      <c r="E457" s="2" t="s">
        <v>53</v>
      </c>
      <c r="F457" s="112">
        <v>31766</v>
      </c>
      <c r="G457" s="2" t="s">
        <v>14</v>
      </c>
      <c r="H457" s="2" t="s">
        <v>19</v>
      </c>
      <c r="I457" s="2" t="s">
        <v>562</v>
      </c>
      <c r="K457" s="115"/>
      <c r="L457" s="40">
        <v>13739.46</v>
      </c>
      <c r="M457" s="43">
        <v>113</v>
      </c>
      <c r="N457" s="136">
        <f t="shared" si="5"/>
        <v>221314.6399999999</v>
      </c>
    </row>
    <row r="458" spans="1:14">
      <c r="A458" s="2" t="s">
        <v>2002</v>
      </c>
      <c r="B458" s="6">
        <v>42441</v>
      </c>
      <c r="C458" s="2" t="s">
        <v>2003</v>
      </c>
      <c r="D458" s="2">
        <v>2</v>
      </c>
      <c r="E458" s="2" t="s">
        <v>99</v>
      </c>
      <c r="F458" s="112" t="s">
        <v>2004</v>
      </c>
      <c r="G458" s="2" t="s">
        <v>101</v>
      </c>
      <c r="H458" s="2" t="s">
        <v>19</v>
      </c>
      <c r="I458" s="2" t="s">
        <v>562</v>
      </c>
      <c r="J458" s="3">
        <v>13739.45</v>
      </c>
      <c r="K458" s="115">
        <v>118</v>
      </c>
      <c r="M458" s="43"/>
      <c r="N458" s="136">
        <f t="shared" si="5"/>
        <v>235054.08999999991</v>
      </c>
    </row>
    <row r="459" spans="1:14">
      <c r="A459" s="2" t="s">
        <v>2005</v>
      </c>
      <c r="B459" s="6">
        <v>42443</v>
      </c>
      <c r="C459" s="2" t="s">
        <v>2006</v>
      </c>
      <c r="D459" s="2">
        <v>2</v>
      </c>
      <c r="E459" s="2" t="s">
        <v>99</v>
      </c>
      <c r="F459" s="112" t="s">
        <v>2007</v>
      </c>
      <c r="G459" s="2" t="s">
        <v>101</v>
      </c>
      <c r="H459" s="2" t="s">
        <v>19</v>
      </c>
      <c r="I459" s="2" t="s">
        <v>562</v>
      </c>
      <c r="J459" s="3">
        <v>12435.46</v>
      </c>
      <c r="K459" s="115">
        <v>117</v>
      </c>
      <c r="M459" s="43"/>
      <c r="N459" s="136">
        <f t="shared" si="5"/>
        <v>247489.5499999999</v>
      </c>
    </row>
    <row r="460" spans="1:14">
      <c r="A460" s="2" t="s">
        <v>2008</v>
      </c>
      <c r="B460" s="6">
        <v>42445</v>
      </c>
      <c r="C460" s="2" t="s">
        <v>2009</v>
      </c>
      <c r="D460" s="2">
        <v>2</v>
      </c>
      <c r="E460" s="2" t="s">
        <v>99</v>
      </c>
      <c r="F460" s="112" t="s">
        <v>2010</v>
      </c>
      <c r="G460" s="2" t="s">
        <v>101</v>
      </c>
      <c r="H460" s="2" t="s">
        <v>19</v>
      </c>
      <c r="I460" s="2" t="s">
        <v>562</v>
      </c>
      <c r="J460" s="3">
        <v>10742.19</v>
      </c>
      <c r="K460" s="115"/>
      <c r="M460" s="43"/>
      <c r="N460" s="136">
        <f t="shared" si="5"/>
        <v>258231.7399999999</v>
      </c>
    </row>
    <row r="461" spans="1:14">
      <c r="A461" s="2" t="s">
        <v>1376</v>
      </c>
      <c r="B461" s="6">
        <v>42445</v>
      </c>
      <c r="C461" s="2" t="s">
        <v>2011</v>
      </c>
      <c r="D461" s="2">
        <v>2</v>
      </c>
      <c r="E461" s="2" t="s">
        <v>53</v>
      </c>
      <c r="F461" s="112">
        <v>31851</v>
      </c>
      <c r="G461" s="2" t="s">
        <v>14</v>
      </c>
      <c r="H461" s="2" t="s">
        <v>19</v>
      </c>
      <c r="I461" s="2" t="s">
        <v>562</v>
      </c>
      <c r="K461" s="115"/>
      <c r="L461" s="40">
        <v>56164.17</v>
      </c>
      <c r="M461" s="43">
        <v>114</v>
      </c>
      <c r="N461" s="136">
        <f t="shared" si="5"/>
        <v>202067.56999999989</v>
      </c>
    </row>
    <row r="462" spans="1:14">
      <c r="A462" s="2" t="s">
        <v>2012</v>
      </c>
      <c r="B462" s="6">
        <v>42447</v>
      </c>
      <c r="C462" s="2" t="s">
        <v>2013</v>
      </c>
      <c r="D462" s="2">
        <v>2</v>
      </c>
      <c r="E462" s="2" t="s">
        <v>53</v>
      </c>
      <c r="F462" s="112">
        <v>31876</v>
      </c>
      <c r="G462" s="2" t="s">
        <v>14</v>
      </c>
      <c r="H462" s="2" t="s">
        <v>19</v>
      </c>
      <c r="I462" s="2" t="s">
        <v>562</v>
      </c>
      <c r="K462" s="115"/>
      <c r="L462" s="40">
        <v>27265.77</v>
      </c>
      <c r="M462" s="43">
        <v>115</v>
      </c>
      <c r="N462" s="136">
        <f t="shared" si="5"/>
        <v>174801.7999999999</v>
      </c>
    </row>
    <row r="463" spans="1:14">
      <c r="A463" s="2" t="s">
        <v>1361</v>
      </c>
      <c r="B463" s="6">
        <v>42447</v>
      </c>
      <c r="C463" s="2" t="s">
        <v>2014</v>
      </c>
      <c r="D463" s="2">
        <v>2</v>
      </c>
      <c r="E463" s="2" t="s">
        <v>53</v>
      </c>
      <c r="F463" s="112">
        <v>31890</v>
      </c>
      <c r="G463" s="2" t="s">
        <v>14</v>
      </c>
      <c r="H463" s="2" t="s">
        <v>19</v>
      </c>
      <c r="I463" s="2" t="s">
        <v>562</v>
      </c>
      <c r="K463" s="115"/>
      <c r="L463" s="40">
        <v>32780.97</v>
      </c>
      <c r="M463" s="43">
        <v>116</v>
      </c>
      <c r="N463" s="136">
        <f t="shared" si="5"/>
        <v>142020.8299999999</v>
      </c>
    </row>
    <row r="464" spans="1:14">
      <c r="A464" s="2" t="s">
        <v>2015</v>
      </c>
      <c r="B464" s="6">
        <v>42448</v>
      </c>
      <c r="C464" s="2" t="s">
        <v>2016</v>
      </c>
      <c r="D464" s="2">
        <v>2</v>
      </c>
      <c r="E464" s="2" t="s">
        <v>99</v>
      </c>
      <c r="F464" s="112">
        <v>60716</v>
      </c>
      <c r="G464" s="2" t="s">
        <v>101</v>
      </c>
      <c r="H464" s="2" t="s">
        <v>19</v>
      </c>
      <c r="I464" s="2" t="s">
        <v>562</v>
      </c>
      <c r="J464" s="3">
        <v>4637.5600000000004</v>
      </c>
      <c r="K464" s="115"/>
      <c r="M464" s="43"/>
      <c r="N464" s="136">
        <f t="shared" si="5"/>
        <v>146658.3899999999</v>
      </c>
    </row>
    <row r="465" spans="1:16">
      <c r="A465" s="2" t="s">
        <v>2017</v>
      </c>
      <c r="B465" s="6">
        <v>42448</v>
      </c>
      <c r="C465" s="2" t="s">
        <v>2018</v>
      </c>
      <c r="D465" s="2">
        <v>2</v>
      </c>
      <c r="E465" s="2" t="s">
        <v>99</v>
      </c>
      <c r="F465" s="112">
        <v>60520</v>
      </c>
      <c r="G465" s="2" t="s">
        <v>101</v>
      </c>
      <c r="H465" s="2" t="s">
        <v>19</v>
      </c>
      <c r="I465" s="2" t="s">
        <v>562</v>
      </c>
      <c r="J465" s="3">
        <v>9218.5499999999993</v>
      </c>
      <c r="K465" s="115"/>
      <c r="M465" s="43"/>
      <c r="N465" s="136">
        <f t="shared" si="5"/>
        <v>155876.93999999989</v>
      </c>
    </row>
    <row r="466" spans="1:16">
      <c r="A466" s="2" t="s">
        <v>2019</v>
      </c>
      <c r="B466" s="6">
        <v>42452</v>
      </c>
      <c r="C466" s="2" t="s">
        <v>2020</v>
      </c>
      <c r="D466" s="2">
        <v>2</v>
      </c>
      <c r="E466" s="2" t="s">
        <v>53</v>
      </c>
      <c r="F466" s="112">
        <v>31929</v>
      </c>
      <c r="G466" s="2" t="s">
        <v>14</v>
      </c>
      <c r="H466" s="2" t="s">
        <v>19</v>
      </c>
      <c r="I466" s="2" t="s">
        <v>562</v>
      </c>
      <c r="K466" s="115"/>
      <c r="L466" s="40">
        <v>12435.46</v>
      </c>
      <c r="M466" s="43">
        <v>117</v>
      </c>
      <c r="N466" s="136">
        <f t="shared" si="5"/>
        <v>143441.47999999989</v>
      </c>
    </row>
    <row r="467" spans="1:16">
      <c r="A467" s="2" t="s">
        <v>2021</v>
      </c>
      <c r="B467" s="6">
        <v>42452</v>
      </c>
      <c r="C467" s="2" t="s">
        <v>2022</v>
      </c>
      <c r="D467" s="2">
        <v>2</v>
      </c>
      <c r="E467" s="2" t="s">
        <v>53</v>
      </c>
      <c r="F467" s="112">
        <v>31932</v>
      </c>
      <c r="G467" s="2" t="s">
        <v>14</v>
      </c>
      <c r="H467" s="2" t="s">
        <v>19</v>
      </c>
      <c r="I467" s="2" t="s">
        <v>562</v>
      </c>
      <c r="K467" s="115"/>
      <c r="L467" s="40">
        <v>61492.480000000003</v>
      </c>
      <c r="M467" s="43">
        <v>118</v>
      </c>
      <c r="N467" s="136">
        <f t="shared" si="5"/>
        <v>81948.999999999884</v>
      </c>
      <c r="O467" s="2">
        <v>57963</v>
      </c>
      <c r="P467" s="2">
        <v>60628</v>
      </c>
    </row>
    <row r="468" spans="1:16">
      <c r="A468" s="2" t="s">
        <v>2023</v>
      </c>
      <c r="B468" s="6">
        <v>42457</v>
      </c>
      <c r="C468" s="2" t="s">
        <v>2024</v>
      </c>
      <c r="D468" s="2">
        <v>2</v>
      </c>
      <c r="E468" s="2" t="s">
        <v>99</v>
      </c>
      <c r="F468" s="112">
        <v>60671</v>
      </c>
      <c r="G468" s="2" t="s">
        <v>101</v>
      </c>
      <c r="H468" s="2" t="s">
        <v>19</v>
      </c>
      <c r="I468" s="2" t="s">
        <v>562</v>
      </c>
      <c r="J468" s="3">
        <v>50869.27</v>
      </c>
      <c r="K468" s="115"/>
      <c r="M468" s="43"/>
      <c r="N468" s="136">
        <f t="shared" si="5"/>
        <v>132818.26999999987</v>
      </c>
    </row>
    <row r="469" spans="1:16">
      <c r="A469" s="2" t="s">
        <v>2025</v>
      </c>
      <c r="B469" s="6">
        <v>42458</v>
      </c>
      <c r="C469" s="2" t="s">
        <v>2026</v>
      </c>
      <c r="D469" s="2">
        <v>2</v>
      </c>
      <c r="E469" s="2" t="s">
        <v>99</v>
      </c>
      <c r="F469" s="112" t="s">
        <v>2027</v>
      </c>
      <c r="G469" s="2" t="s">
        <v>101</v>
      </c>
      <c r="H469" s="2" t="s">
        <v>19</v>
      </c>
      <c r="I469" s="2" t="s">
        <v>562</v>
      </c>
      <c r="J469" s="3">
        <v>14091.07</v>
      </c>
      <c r="K469" s="115"/>
      <c r="M469" s="43"/>
      <c r="N469" s="136">
        <f t="shared" si="5"/>
        <v>146909.33999999988</v>
      </c>
    </row>
    <row r="470" spans="1:16">
      <c r="A470" s="2" t="s">
        <v>2028</v>
      </c>
      <c r="B470" s="6">
        <v>42458</v>
      </c>
      <c r="C470" s="2" t="s">
        <v>2029</v>
      </c>
      <c r="D470" s="2">
        <v>2</v>
      </c>
      <c r="E470" s="2" t="s">
        <v>99</v>
      </c>
      <c r="F470" s="112" t="s">
        <v>2030</v>
      </c>
      <c r="G470" s="2" t="s">
        <v>101</v>
      </c>
      <c r="H470" s="2" t="s">
        <v>19</v>
      </c>
      <c r="I470" s="2" t="s">
        <v>562</v>
      </c>
      <c r="J470" s="3">
        <v>26339.15</v>
      </c>
      <c r="K470" s="115"/>
      <c r="L470" s="103"/>
      <c r="M470" s="43"/>
      <c r="N470" s="136">
        <f t="shared" si="5"/>
        <v>173248.48999999987</v>
      </c>
    </row>
    <row r="471" spans="1:16">
      <c r="A471" s="2" t="s">
        <v>2031</v>
      </c>
      <c r="B471" s="6">
        <v>42459</v>
      </c>
      <c r="C471" s="2" t="s">
        <v>2032</v>
      </c>
      <c r="D471" s="2">
        <v>2</v>
      </c>
      <c r="E471" s="2" t="s">
        <v>99</v>
      </c>
      <c r="F471" s="112">
        <v>60390</v>
      </c>
      <c r="G471" s="2" t="s">
        <v>101</v>
      </c>
      <c r="H471" s="2" t="s">
        <v>19</v>
      </c>
      <c r="I471" s="2" t="s">
        <v>562</v>
      </c>
      <c r="J471" s="3">
        <v>41326.71</v>
      </c>
      <c r="K471" s="115"/>
      <c r="L471" s="103"/>
      <c r="M471" s="43"/>
      <c r="N471" s="136">
        <f t="shared" si="5"/>
        <v>214575.19999999987</v>
      </c>
    </row>
    <row r="472" spans="1:16">
      <c r="A472" s="2" t="s">
        <v>2033</v>
      </c>
      <c r="B472" s="6">
        <v>42460</v>
      </c>
      <c r="C472" s="2" t="s">
        <v>2034</v>
      </c>
      <c r="D472" s="2">
        <v>2</v>
      </c>
      <c r="E472" s="2" t="s">
        <v>99</v>
      </c>
      <c r="F472" s="112" t="s">
        <v>2035</v>
      </c>
      <c r="G472" s="2" t="s">
        <v>101</v>
      </c>
      <c r="H472" s="2" t="s">
        <v>19</v>
      </c>
      <c r="I472" s="2" t="s">
        <v>562</v>
      </c>
      <c r="J472" s="3">
        <v>50711.82</v>
      </c>
      <c r="K472" s="115"/>
      <c r="L472" s="103"/>
      <c r="M472" s="43"/>
      <c r="N472" s="136">
        <f t="shared" si="5"/>
        <v>265287.01999999984</v>
      </c>
    </row>
    <row r="473" spans="1:16">
      <c r="A473" s="2" t="s">
        <v>2036</v>
      </c>
      <c r="B473" s="6">
        <v>42460</v>
      </c>
      <c r="C473" s="2" t="s">
        <v>2037</v>
      </c>
      <c r="D473" s="2">
        <v>2</v>
      </c>
      <c r="E473" s="2" t="s">
        <v>99</v>
      </c>
      <c r="F473" s="112">
        <v>60672</v>
      </c>
      <c r="G473" s="2" t="s">
        <v>101</v>
      </c>
      <c r="H473" s="2" t="s">
        <v>19</v>
      </c>
      <c r="I473" s="2" t="s">
        <v>562</v>
      </c>
      <c r="J473" s="3">
        <v>51336.45</v>
      </c>
      <c r="K473" s="115"/>
      <c r="L473" s="103"/>
      <c r="M473" s="43"/>
      <c r="N473" s="136">
        <f t="shared" si="5"/>
        <v>316623.46999999986</v>
      </c>
    </row>
    <row r="476" spans="1:16">
      <c r="I476" s="2" t="s">
        <v>4</v>
      </c>
      <c r="K476" s="115"/>
      <c r="L476" s="103"/>
      <c r="M476" s="43"/>
      <c r="N476" s="40">
        <v>316623.46999999997</v>
      </c>
    </row>
    <row r="477" spans="1:16">
      <c r="A477" s="2" t="s">
        <v>2124</v>
      </c>
      <c r="B477" s="6">
        <v>42461</v>
      </c>
      <c r="C477" s="2" t="s">
        <v>2125</v>
      </c>
      <c r="D477" s="2">
        <v>2</v>
      </c>
      <c r="E477" s="2" t="s">
        <v>53</v>
      </c>
      <c r="F477" s="112">
        <v>32108</v>
      </c>
      <c r="G477" s="2" t="s">
        <v>14</v>
      </c>
      <c r="H477" s="2" t="s">
        <v>19</v>
      </c>
      <c r="I477" s="2" t="s">
        <v>562</v>
      </c>
      <c r="K477" s="115"/>
      <c r="L477" s="103">
        <v>18513.07</v>
      </c>
      <c r="M477" s="43">
        <v>112</v>
      </c>
      <c r="N477" s="40">
        <f>+N476+J477-L477</f>
        <v>298110.39999999997</v>
      </c>
    </row>
    <row r="478" spans="1:16">
      <c r="A478" s="2" t="s">
        <v>2126</v>
      </c>
      <c r="B478" s="6">
        <v>42461</v>
      </c>
      <c r="C478" s="2" t="s">
        <v>2127</v>
      </c>
      <c r="D478" s="2">
        <v>2</v>
      </c>
      <c r="E478" s="2" t="s">
        <v>53</v>
      </c>
      <c r="F478" s="112">
        <v>32109</v>
      </c>
      <c r="G478" s="2" t="s">
        <v>14</v>
      </c>
      <c r="H478" s="2" t="s">
        <v>19</v>
      </c>
      <c r="I478" s="2" t="s">
        <v>562</v>
      </c>
      <c r="K478" s="115"/>
      <c r="L478" s="103">
        <v>15379.75</v>
      </c>
      <c r="M478" s="43">
        <v>113</v>
      </c>
      <c r="N478" s="40">
        <f t="shared" ref="N478:N497" si="6">+N477+J478-L478</f>
        <v>282730.64999999997</v>
      </c>
    </row>
    <row r="479" spans="1:16">
      <c r="A479" s="2" t="s">
        <v>1786</v>
      </c>
      <c r="B479" s="6">
        <v>42461</v>
      </c>
      <c r="C479" s="2" t="s">
        <v>2128</v>
      </c>
      <c r="D479" s="2">
        <v>2</v>
      </c>
      <c r="E479" s="2" t="s">
        <v>53</v>
      </c>
      <c r="F479" s="112">
        <v>32118</v>
      </c>
      <c r="G479" s="2" t="s">
        <v>14</v>
      </c>
      <c r="H479" s="2" t="s">
        <v>19</v>
      </c>
      <c r="I479" s="2" t="s">
        <v>562</v>
      </c>
      <c r="K479" s="115"/>
      <c r="L479" s="103">
        <v>50869.27</v>
      </c>
      <c r="M479" s="43">
        <v>114</v>
      </c>
      <c r="N479" s="40">
        <f t="shared" si="6"/>
        <v>231861.37999999998</v>
      </c>
    </row>
    <row r="480" spans="1:16">
      <c r="A480" s="2" t="s">
        <v>463</v>
      </c>
      <c r="B480" s="6">
        <v>42461</v>
      </c>
      <c r="C480" s="2" t="s">
        <v>2129</v>
      </c>
      <c r="D480" s="2">
        <v>2</v>
      </c>
      <c r="E480" s="2" t="s">
        <v>53</v>
      </c>
      <c r="F480" s="112">
        <v>32120</v>
      </c>
      <c r="G480" s="2" t="s">
        <v>14</v>
      </c>
      <c r="H480" s="2" t="s">
        <v>19</v>
      </c>
      <c r="I480" s="2" t="s">
        <v>562</v>
      </c>
      <c r="K480" s="115"/>
      <c r="L480" s="103">
        <v>14090.75</v>
      </c>
      <c r="M480" s="43">
        <v>115</v>
      </c>
      <c r="N480" s="40">
        <f t="shared" si="6"/>
        <v>217770.62999999998</v>
      </c>
    </row>
    <row r="481" spans="1:14">
      <c r="A481" s="2" t="s">
        <v>2130</v>
      </c>
      <c r="B481" s="6">
        <v>42461</v>
      </c>
      <c r="C481" s="2" t="s">
        <v>2131</v>
      </c>
      <c r="D481" s="2">
        <v>2</v>
      </c>
      <c r="E481" s="2" t="s">
        <v>53</v>
      </c>
      <c r="F481" s="112">
        <v>32121</v>
      </c>
      <c r="G481" s="2" t="s">
        <v>14</v>
      </c>
      <c r="H481" s="2" t="s">
        <v>19</v>
      </c>
      <c r="I481" s="2" t="s">
        <v>562</v>
      </c>
      <c r="K481" s="115"/>
      <c r="L481" s="103">
        <v>9218.5499999999993</v>
      </c>
      <c r="M481" s="43">
        <v>116</v>
      </c>
      <c r="N481" s="40">
        <f t="shared" si="6"/>
        <v>208552.08</v>
      </c>
    </row>
    <row r="482" spans="1:14">
      <c r="A482" s="2" t="s">
        <v>2132</v>
      </c>
      <c r="B482" s="6">
        <v>42464</v>
      </c>
      <c r="C482" s="2" t="s">
        <v>2133</v>
      </c>
      <c r="D482" s="2">
        <v>2</v>
      </c>
      <c r="E482" s="2" t="s">
        <v>53</v>
      </c>
      <c r="F482" s="112">
        <v>32158</v>
      </c>
      <c r="G482" s="2" t="s">
        <v>14</v>
      </c>
      <c r="H482" s="2" t="s">
        <v>19</v>
      </c>
      <c r="I482" s="2" t="s">
        <v>562</v>
      </c>
      <c r="K482" s="115"/>
      <c r="L482" s="103">
        <v>26339.15</v>
      </c>
      <c r="M482" s="43">
        <v>117</v>
      </c>
      <c r="N482" s="40">
        <f t="shared" si="6"/>
        <v>182212.93</v>
      </c>
    </row>
    <row r="483" spans="1:14">
      <c r="A483" s="2" t="s">
        <v>2134</v>
      </c>
      <c r="B483" s="6">
        <v>42465</v>
      </c>
      <c r="C483" s="2" t="s">
        <v>2135</v>
      </c>
      <c r="D483" s="2">
        <v>2</v>
      </c>
      <c r="E483" s="2" t="s">
        <v>99</v>
      </c>
      <c r="F483" s="112">
        <v>56056</v>
      </c>
      <c r="G483" s="2" t="s">
        <v>101</v>
      </c>
      <c r="H483" s="2" t="s">
        <v>19</v>
      </c>
      <c r="I483" s="2" t="s">
        <v>562</v>
      </c>
      <c r="J483" s="3">
        <v>127542.36</v>
      </c>
      <c r="K483" s="115">
        <v>127</v>
      </c>
      <c r="L483" s="103"/>
      <c r="M483" s="43"/>
      <c r="N483" s="40">
        <f t="shared" si="6"/>
        <v>309755.28999999998</v>
      </c>
    </row>
    <row r="484" spans="1:14">
      <c r="A484" s="2" t="s">
        <v>2136</v>
      </c>
      <c r="B484" s="6">
        <v>42465</v>
      </c>
      <c r="C484" s="2" t="s">
        <v>2137</v>
      </c>
      <c r="D484" s="2">
        <v>2</v>
      </c>
      <c r="E484" s="2" t="s">
        <v>99</v>
      </c>
      <c r="F484" s="112">
        <v>60148</v>
      </c>
      <c r="G484" s="2" t="s">
        <v>101</v>
      </c>
      <c r="H484" s="2" t="s">
        <v>19</v>
      </c>
      <c r="I484" s="2" t="s">
        <v>562</v>
      </c>
      <c r="J484" s="3">
        <v>100505.39</v>
      </c>
      <c r="K484" s="115">
        <v>121</v>
      </c>
      <c r="L484" s="103"/>
      <c r="M484" s="43"/>
      <c r="N484" s="40">
        <f t="shared" si="6"/>
        <v>410260.68</v>
      </c>
    </row>
    <row r="485" spans="1:14">
      <c r="A485" s="2" t="s">
        <v>2138</v>
      </c>
      <c r="B485" s="6">
        <v>42465</v>
      </c>
      <c r="C485" s="2" t="s">
        <v>2139</v>
      </c>
      <c r="D485" s="2">
        <v>2</v>
      </c>
      <c r="E485" s="2" t="s">
        <v>53</v>
      </c>
      <c r="F485" s="112">
        <v>32167</v>
      </c>
      <c r="G485" s="2" t="s">
        <v>14</v>
      </c>
      <c r="H485" s="2" t="s">
        <v>19</v>
      </c>
      <c r="I485" s="2" t="s">
        <v>562</v>
      </c>
      <c r="K485" s="115"/>
      <c r="L485" s="103">
        <v>41326.71</v>
      </c>
      <c r="M485" s="43">
        <v>118</v>
      </c>
      <c r="N485" s="40">
        <f t="shared" si="6"/>
        <v>368933.97</v>
      </c>
    </row>
    <row r="486" spans="1:14">
      <c r="A486" s="2" t="s">
        <v>332</v>
      </c>
      <c r="B486" s="6">
        <v>42466</v>
      </c>
      <c r="C486" s="2" t="s">
        <v>2140</v>
      </c>
      <c r="D486" s="2">
        <v>2</v>
      </c>
      <c r="E486" s="2" t="s">
        <v>53</v>
      </c>
      <c r="F486" s="112">
        <v>32191</v>
      </c>
      <c r="G486" s="2" t="s">
        <v>14</v>
      </c>
      <c r="H486" s="2" t="s">
        <v>19</v>
      </c>
      <c r="I486" s="2" t="s">
        <v>562</v>
      </c>
      <c r="K486" s="115"/>
      <c r="L486" s="103">
        <v>50711.82</v>
      </c>
      <c r="M486" s="43">
        <v>119</v>
      </c>
      <c r="N486" s="40">
        <f t="shared" si="6"/>
        <v>318222.14999999997</v>
      </c>
    </row>
    <row r="487" spans="1:14">
      <c r="A487" s="2" t="s">
        <v>2141</v>
      </c>
      <c r="B487" s="6">
        <v>42467</v>
      </c>
      <c r="C487" s="2" t="s">
        <v>2142</v>
      </c>
      <c r="D487" s="2">
        <v>2</v>
      </c>
      <c r="E487" s="2" t="s">
        <v>53</v>
      </c>
      <c r="F487" s="112">
        <v>32204</v>
      </c>
      <c r="G487" s="2" t="s">
        <v>14</v>
      </c>
      <c r="H487" s="2" t="s">
        <v>19</v>
      </c>
      <c r="I487" s="2" t="s">
        <v>562</v>
      </c>
      <c r="K487" s="115"/>
      <c r="L487" s="103">
        <v>51336.45</v>
      </c>
      <c r="M487" s="43">
        <v>120</v>
      </c>
      <c r="N487" s="40">
        <f t="shared" si="6"/>
        <v>266885.69999999995</v>
      </c>
    </row>
    <row r="488" spans="1:14">
      <c r="A488" s="2" t="s">
        <v>2143</v>
      </c>
      <c r="B488" s="6">
        <v>42472</v>
      </c>
      <c r="C488" s="2" t="s">
        <v>2144</v>
      </c>
      <c r="D488" s="2">
        <v>2</v>
      </c>
      <c r="E488" s="2" t="s">
        <v>53</v>
      </c>
      <c r="F488" s="112">
        <v>32266</v>
      </c>
      <c r="G488" s="2" t="s">
        <v>14</v>
      </c>
      <c r="H488" s="2" t="s">
        <v>19</v>
      </c>
      <c r="I488" s="2" t="s">
        <v>562</v>
      </c>
      <c r="K488" s="115"/>
      <c r="L488" s="103">
        <v>100505.39</v>
      </c>
      <c r="M488" s="43">
        <v>121</v>
      </c>
      <c r="N488" s="40">
        <f t="shared" si="6"/>
        <v>166380.30999999994</v>
      </c>
    </row>
    <row r="489" spans="1:14">
      <c r="A489" s="2" t="s">
        <v>800</v>
      </c>
      <c r="B489" s="6">
        <v>42485</v>
      </c>
      <c r="C489" s="2" t="s">
        <v>2178</v>
      </c>
      <c r="D489" s="2">
        <v>2</v>
      </c>
      <c r="E489" s="2" t="s">
        <v>99</v>
      </c>
      <c r="F489" s="112">
        <v>61253</v>
      </c>
      <c r="G489" s="2" t="s">
        <v>101</v>
      </c>
      <c r="H489" s="2" t="s">
        <v>19</v>
      </c>
      <c r="I489" s="2" t="s">
        <v>562</v>
      </c>
      <c r="J489" s="3">
        <v>6014.98</v>
      </c>
      <c r="K489" s="115">
        <v>124</v>
      </c>
      <c r="L489" s="44"/>
      <c r="M489" s="43"/>
      <c r="N489" s="40">
        <f t="shared" si="6"/>
        <v>172395.28999999995</v>
      </c>
    </row>
    <row r="490" spans="1:14">
      <c r="A490" s="2" t="s">
        <v>1889</v>
      </c>
      <c r="B490" s="6">
        <v>42485</v>
      </c>
      <c r="C490" s="2" t="s">
        <v>2179</v>
      </c>
      <c r="D490" s="2">
        <v>2</v>
      </c>
      <c r="E490" s="2" t="s">
        <v>99</v>
      </c>
      <c r="F490" s="112">
        <v>61812</v>
      </c>
      <c r="G490" s="2" t="s">
        <v>101</v>
      </c>
      <c r="H490" s="2" t="s">
        <v>19</v>
      </c>
      <c r="I490" s="2" t="s">
        <v>562</v>
      </c>
      <c r="J490" s="3">
        <v>14446.25</v>
      </c>
      <c r="K490" s="115">
        <v>124</v>
      </c>
      <c r="L490" s="44"/>
      <c r="M490" s="43"/>
      <c r="N490" s="40">
        <f t="shared" si="6"/>
        <v>186841.53999999995</v>
      </c>
    </row>
    <row r="491" spans="1:14">
      <c r="A491" s="2" t="s">
        <v>2180</v>
      </c>
      <c r="B491" s="6">
        <v>42485</v>
      </c>
      <c r="C491" s="2" t="s">
        <v>2181</v>
      </c>
      <c r="D491" s="2">
        <v>2</v>
      </c>
      <c r="E491" s="2" t="s">
        <v>99</v>
      </c>
      <c r="F491" s="112">
        <v>61813</v>
      </c>
      <c r="G491" s="2" t="s">
        <v>101</v>
      </c>
      <c r="H491" s="2" t="s">
        <v>19</v>
      </c>
      <c r="I491" s="2" t="s">
        <v>562</v>
      </c>
      <c r="J491" s="3">
        <v>7353.17</v>
      </c>
      <c r="K491" s="115">
        <v>122</v>
      </c>
      <c r="L491" s="44"/>
      <c r="M491" s="43"/>
      <c r="N491" s="40">
        <f t="shared" si="6"/>
        <v>194194.70999999996</v>
      </c>
    </row>
    <row r="492" spans="1:14">
      <c r="A492" s="2" t="s">
        <v>2182</v>
      </c>
      <c r="B492" s="6">
        <v>42487</v>
      </c>
      <c r="C492" s="2" t="s">
        <v>2183</v>
      </c>
      <c r="D492" s="2">
        <v>2</v>
      </c>
      <c r="E492" s="2" t="s">
        <v>99</v>
      </c>
      <c r="F492" s="112" t="s">
        <v>2184</v>
      </c>
      <c r="G492" s="2" t="s">
        <v>101</v>
      </c>
      <c r="H492" s="2" t="s">
        <v>19</v>
      </c>
      <c r="I492" s="2" t="s">
        <v>562</v>
      </c>
      <c r="J492" s="3">
        <v>11681.05</v>
      </c>
      <c r="K492" s="115">
        <v>125</v>
      </c>
      <c r="L492" s="44"/>
      <c r="M492" s="43"/>
      <c r="N492" s="40">
        <f t="shared" si="6"/>
        <v>205875.75999999995</v>
      </c>
    </row>
    <row r="493" spans="1:14">
      <c r="A493" s="2" t="s">
        <v>2185</v>
      </c>
      <c r="B493" s="6">
        <v>42488</v>
      </c>
      <c r="C493" s="2" t="s">
        <v>2186</v>
      </c>
      <c r="D493" s="2">
        <v>2</v>
      </c>
      <c r="E493" s="2" t="s">
        <v>99</v>
      </c>
      <c r="F493" s="112" t="s">
        <v>2187</v>
      </c>
      <c r="G493" s="2" t="s">
        <v>101</v>
      </c>
      <c r="H493" s="2" t="s">
        <v>19</v>
      </c>
      <c r="I493" s="2" t="s">
        <v>562</v>
      </c>
      <c r="J493" s="3">
        <v>57692.92</v>
      </c>
      <c r="K493" s="115"/>
      <c r="L493" s="44"/>
      <c r="M493" s="43"/>
      <c r="N493" s="40">
        <f t="shared" si="6"/>
        <v>263568.67999999993</v>
      </c>
    </row>
    <row r="494" spans="1:14">
      <c r="A494" s="2" t="s">
        <v>2188</v>
      </c>
      <c r="B494" s="6">
        <v>42489</v>
      </c>
      <c r="C494" s="2" t="s">
        <v>2189</v>
      </c>
      <c r="D494" s="2">
        <v>2</v>
      </c>
      <c r="E494" s="2" t="s">
        <v>53</v>
      </c>
      <c r="F494" s="112">
        <v>32516</v>
      </c>
      <c r="G494" s="2" t="s">
        <v>14</v>
      </c>
      <c r="H494" s="2" t="s">
        <v>19</v>
      </c>
      <c r="I494" s="2" t="s">
        <v>562</v>
      </c>
      <c r="K494" s="115"/>
      <c r="L494" s="44">
        <v>7353.17</v>
      </c>
      <c r="M494" s="43">
        <v>122</v>
      </c>
      <c r="N494" s="40">
        <f t="shared" si="6"/>
        <v>256215.50999999992</v>
      </c>
    </row>
    <row r="495" spans="1:14">
      <c r="A495" s="2" t="s">
        <v>2190</v>
      </c>
      <c r="B495" s="6">
        <v>42490</v>
      </c>
      <c r="C495" s="2" t="s">
        <v>2191</v>
      </c>
      <c r="D495" s="2">
        <v>2</v>
      </c>
      <c r="E495" s="2" t="s">
        <v>99</v>
      </c>
      <c r="F495" s="112" t="s">
        <v>2192</v>
      </c>
      <c r="G495" s="2" t="s">
        <v>101</v>
      </c>
      <c r="H495" s="2" t="s">
        <v>19</v>
      </c>
      <c r="I495" s="2" t="s">
        <v>562</v>
      </c>
      <c r="J495" s="3">
        <v>31361.17</v>
      </c>
      <c r="K495" s="115">
        <v>123</v>
      </c>
      <c r="L495" s="44"/>
      <c r="M495" s="43"/>
      <c r="N495" s="40">
        <f t="shared" si="6"/>
        <v>287576.67999999993</v>
      </c>
    </row>
    <row r="496" spans="1:14">
      <c r="A496" s="2" t="s">
        <v>2193</v>
      </c>
      <c r="B496" s="6">
        <v>42490</v>
      </c>
      <c r="C496" s="2" t="s">
        <v>2191</v>
      </c>
      <c r="D496" s="2">
        <v>2</v>
      </c>
      <c r="E496" s="2" t="s">
        <v>880</v>
      </c>
      <c r="F496" s="112">
        <v>12</v>
      </c>
      <c r="G496" s="2" t="s">
        <v>881</v>
      </c>
      <c r="H496" s="2" t="s">
        <v>15</v>
      </c>
      <c r="I496" s="2" t="s">
        <v>562</v>
      </c>
      <c r="K496" s="115"/>
      <c r="L496" s="44">
        <v>31361.17</v>
      </c>
      <c r="M496" s="43">
        <v>123</v>
      </c>
      <c r="N496" s="40">
        <f t="shared" si="6"/>
        <v>256215.50999999995</v>
      </c>
    </row>
    <row r="497" spans="1:14">
      <c r="A497" s="2" t="s">
        <v>2194</v>
      </c>
      <c r="B497" s="6">
        <v>42490</v>
      </c>
      <c r="C497" s="2" t="s">
        <v>2191</v>
      </c>
      <c r="D497" s="2">
        <v>2</v>
      </c>
      <c r="E497" s="2" t="s">
        <v>99</v>
      </c>
      <c r="F497" s="112">
        <v>61484</v>
      </c>
      <c r="G497" s="2" t="s">
        <v>101</v>
      </c>
      <c r="H497" s="2" t="s">
        <v>19</v>
      </c>
      <c r="I497" s="2" t="s">
        <v>562</v>
      </c>
      <c r="J497" s="3">
        <v>31361.17</v>
      </c>
      <c r="K497" s="115">
        <v>128</v>
      </c>
      <c r="L497" s="44"/>
      <c r="M497" s="43"/>
      <c r="N497" s="40">
        <f t="shared" si="6"/>
        <v>287576.67999999993</v>
      </c>
    </row>
    <row r="500" spans="1:14">
      <c r="I500" s="2" t="s">
        <v>4</v>
      </c>
      <c r="K500" s="115"/>
      <c r="L500" s="44"/>
      <c r="M500" s="43"/>
      <c r="N500" s="40">
        <v>287576.67999999993</v>
      </c>
    </row>
    <row r="501" spans="1:14">
      <c r="A501" s="2" t="s">
        <v>2247</v>
      </c>
      <c r="B501" s="6">
        <v>42492</v>
      </c>
      <c r="C501" s="2" t="s">
        <v>2248</v>
      </c>
      <c r="D501" s="2">
        <v>2</v>
      </c>
      <c r="E501" s="2" t="s">
        <v>2249</v>
      </c>
      <c r="F501" s="112">
        <v>32586</v>
      </c>
      <c r="G501" s="2" t="s">
        <v>14</v>
      </c>
      <c r="H501" s="2" t="s">
        <v>19</v>
      </c>
      <c r="I501" s="2" t="s">
        <v>562</v>
      </c>
      <c r="K501" s="115"/>
      <c r="L501" s="44">
        <v>20461.23</v>
      </c>
      <c r="M501" s="43">
        <v>124</v>
      </c>
      <c r="N501" s="40">
        <f>+N500+J501-L501</f>
        <v>267115.44999999995</v>
      </c>
    </row>
    <row r="502" spans="1:14">
      <c r="A502" s="2" t="s">
        <v>2250</v>
      </c>
      <c r="B502" s="6">
        <v>42493</v>
      </c>
      <c r="C502" s="2" t="s">
        <v>2251</v>
      </c>
      <c r="D502" s="2">
        <v>2</v>
      </c>
      <c r="E502" s="2" t="s">
        <v>2252</v>
      </c>
      <c r="F502" s="112">
        <f>-H61639</f>
        <v>0</v>
      </c>
      <c r="G502" s="2" t="s">
        <v>101</v>
      </c>
      <c r="H502" s="2" t="s">
        <v>19</v>
      </c>
      <c r="I502" s="2" t="s">
        <v>562</v>
      </c>
      <c r="J502" s="3">
        <v>9973.11</v>
      </c>
      <c r="K502" s="115">
        <v>127</v>
      </c>
      <c r="L502" s="44"/>
      <c r="M502" s="43"/>
      <c r="N502" s="40">
        <f t="shared" ref="N502:N521" si="7">+N501+J502-L502</f>
        <v>277088.55999999994</v>
      </c>
    </row>
    <row r="503" spans="1:14">
      <c r="A503" s="2" t="s">
        <v>2253</v>
      </c>
      <c r="B503" s="6">
        <v>42493</v>
      </c>
      <c r="C503" s="2" t="s">
        <v>2254</v>
      </c>
      <c r="D503" s="2">
        <v>2</v>
      </c>
      <c r="E503" s="2" t="s">
        <v>2249</v>
      </c>
      <c r="F503" s="112">
        <v>32612</v>
      </c>
      <c r="G503" s="2" t="s">
        <v>14</v>
      </c>
      <c r="H503" s="2" t="s">
        <v>19</v>
      </c>
      <c r="I503" s="2" t="s">
        <v>562</v>
      </c>
      <c r="K503" s="115"/>
      <c r="L503" s="44">
        <v>11681.05</v>
      </c>
      <c r="M503" s="43">
        <v>125</v>
      </c>
      <c r="N503" s="40">
        <f t="shared" si="7"/>
        <v>265407.50999999995</v>
      </c>
    </row>
    <row r="504" spans="1:14">
      <c r="A504" s="2" t="s">
        <v>2255</v>
      </c>
      <c r="B504" s="6">
        <v>42496</v>
      </c>
      <c r="C504" s="2" t="s">
        <v>2256</v>
      </c>
      <c r="D504" s="2">
        <v>2</v>
      </c>
      <c r="E504" s="2" t="s">
        <v>2249</v>
      </c>
      <c r="F504" s="112">
        <v>32641</v>
      </c>
      <c r="G504" s="2" t="s">
        <v>14</v>
      </c>
      <c r="H504" s="2" t="s">
        <v>19</v>
      </c>
      <c r="I504" s="2" t="s">
        <v>562</v>
      </c>
      <c r="K504" s="115"/>
      <c r="L504" s="44">
        <v>57692.92</v>
      </c>
      <c r="M504" s="43">
        <v>126</v>
      </c>
      <c r="N504" s="40">
        <f t="shared" si="7"/>
        <v>207714.58999999997</v>
      </c>
    </row>
    <row r="505" spans="1:14">
      <c r="A505" s="2" t="s">
        <v>913</v>
      </c>
      <c r="B505" s="6">
        <v>42503</v>
      </c>
      <c r="C505" s="2" t="s">
        <v>2257</v>
      </c>
      <c r="D505" s="2">
        <v>2</v>
      </c>
      <c r="E505" s="2" t="s">
        <v>2249</v>
      </c>
      <c r="F505" s="112">
        <v>32740</v>
      </c>
      <c r="G505" s="2" t="s">
        <v>14</v>
      </c>
      <c r="H505" s="2" t="s">
        <v>19</v>
      </c>
      <c r="I505" s="2" t="s">
        <v>562</v>
      </c>
      <c r="K505" s="115"/>
      <c r="L505" s="44">
        <v>137515.47</v>
      </c>
      <c r="M505" s="43">
        <v>127</v>
      </c>
      <c r="N505" s="40">
        <f t="shared" si="7"/>
        <v>70199.119999999966</v>
      </c>
    </row>
    <row r="506" spans="1:14">
      <c r="A506" s="2" t="s">
        <v>787</v>
      </c>
      <c r="B506" s="6">
        <v>42503</v>
      </c>
      <c r="C506" s="2" t="s">
        <v>2258</v>
      </c>
      <c r="D506" s="2">
        <v>2</v>
      </c>
      <c r="E506" s="2" t="s">
        <v>2252</v>
      </c>
      <c r="F506" s="112">
        <f>-H62066</f>
        <v>0</v>
      </c>
      <c r="G506" s="2" t="s">
        <v>101</v>
      </c>
      <c r="H506" s="2" t="s">
        <v>19</v>
      </c>
      <c r="I506" s="2" t="s">
        <v>562</v>
      </c>
      <c r="J506" s="3">
        <v>9745.83</v>
      </c>
      <c r="K506" s="115">
        <v>131</v>
      </c>
      <c r="L506" s="44"/>
      <c r="M506" s="43"/>
      <c r="N506" s="40">
        <f t="shared" si="7"/>
        <v>79944.949999999968</v>
      </c>
    </row>
    <row r="507" spans="1:14">
      <c r="A507" s="2" t="s">
        <v>793</v>
      </c>
      <c r="B507" s="6">
        <v>42503</v>
      </c>
      <c r="C507" s="2" t="s">
        <v>2259</v>
      </c>
      <c r="D507" s="2">
        <v>2</v>
      </c>
      <c r="E507" s="2" t="s">
        <v>2252</v>
      </c>
      <c r="F507" s="112">
        <v>62014</v>
      </c>
      <c r="G507" s="2" t="s">
        <v>101</v>
      </c>
      <c r="H507" s="2" t="s">
        <v>19</v>
      </c>
      <c r="I507" s="2" t="s">
        <v>562</v>
      </c>
      <c r="J507" s="3">
        <v>1982.08</v>
      </c>
      <c r="K507" s="115">
        <v>129</v>
      </c>
      <c r="L507" s="44"/>
      <c r="M507" s="43"/>
      <c r="N507" s="40">
        <f t="shared" si="7"/>
        <v>81927.02999999997</v>
      </c>
    </row>
    <row r="508" spans="1:14">
      <c r="A508" s="2" t="s">
        <v>2260</v>
      </c>
      <c r="B508" s="6">
        <v>42504</v>
      </c>
      <c r="C508" s="2" t="s">
        <v>2261</v>
      </c>
      <c r="D508" s="2">
        <v>2</v>
      </c>
      <c r="E508" s="2" t="s">
        <v>2252</v>
      </c>
      <c r="F508" s="112">
        <f>-H62412</f>
        <v>0</v>
      </c>
      <c r="G508" s="2" t="s">
        <v>101</v>
      </c>
      <c r="H508" s="2" t="s">
        <v>19</v>
      </c>
      <c r="I508" s="2" t="s">
        <v>562</v>
      </c>
      <c r="J508" s="3">
        <v>6466.79</v>
      </c>
      <c r="K508" s="115">
        <v>130</v>
      </c>
      <c r="L508" s="44"/>
      <c r="M508" s="43"/>
      <c r="N508" s="40">
        <f t="shared" si="7"/>
        <v>88393.819999999963</v>
      </c>
    </row>
    <row r="509" spans="1:14">
      <c r="A509" s="2" t="s">
        <v>1149</v>
      </c>
      <c r="B509" s="6">
        <v>42509</v>
      </c>
      <c r="C509" s="2" t="s">
        <v>2262</v>
      </c>
      <c r="D509" s="2">
        <v>2</v>
      </c>
      <c r="E509" s="2" t="s">
        <v>2249</v>
      </c>
      <c r="F509" s="112">
        <v>32833</v>
      </c>
      <c r="G509" s="2" t="s">
        <v>14</v>
      </c>
      <c r="H509" s="2" t="s">
        <v>19</v>
      </c>
      <c r="I509" s="2" t="s">
        <v>562</v>
      </c>
      <c r="K509" s="115"/>
      <c r="L509" s="44">
        <v>31361.17</v>
      </c>
      <c r="M509" s="43">
        <v>128</v>
      </c>
      <c r="N509" s="40">
        <f t="shared" si="7"/>
        <v>57032.649999999965</v>
      </c>
    </row>
    <row r="510" spans="1:14">
      <c r="A510" s="2" t="s">
        <v>1698</v>
      </c>
      <c r="B510" s="6">
        <v>42511</v>
      </c>
      <c r="C510" s="2" t="s">
        <v>2263</v>
      </c>
      <c r="D510" s="2">
        <v>2</v>
      </c>
      <c r="E510" s="2" t="s">
        <v>2252</v>
      </c>
      <c r="F510" s="2" t="s">
        <v>2263</v>
      </c>
      <c r="G510" s="2" t="s">
        <v>101</v>
      </c>
      <c r="H510" s="2" t="s">
        <v>19</v>
      </c>
      <c r="I510" s="2" t="s">
        <v>562</v>
      </c>
      <c r="J510" s="3">
        <v>8988.58</v>
      </c>
      <c r="K510" s="115">
        <v>134</v>
      </c>
      <c r="L510" s="44"/>
      <c r="M510" s="43"/>
      <c r="N510" s="40">
        <f t="shared" si="7"/>
        <v>66021.229999999967</v>
      </c>
    </row>
    <row r="511" spans="1:14">
      <c r="A511" s="2" t="s">
        <v>2264</v>
      </c>
      <c r="B511" s="6">
        <v>42511</v>
      </c>
      <c r="C511" s="2" t="s">
        <v>2265</v>
      </c>
      <c r="D511" s="2">
        <v>2</v>
      </c>
      <c r="E511" s="2" t="s">
        <v>2252</v>
      </c>
      <c r="F511" s="2" t="s">
        <v>2265</v>
      </c>
      <c r="G511" s="2" t="s">
        <v>101</v>
      </c>
      <c r="H511" s="2" t="s">
        <v>19</v>
      </c>
      <c r="I511" s="2" t="s">
        <v>562</v>
      </c>
      <c r="J511" s="3">
        <v>2506.81</v>
      </c>
      <c r="K511" s="115">
        <v>132</v>
      </c>
      <c r="L511" s="44"/>
      <c r="M511" s="43"/>
      <c r="N511" s="40">
        <f t="shared" si="7"/>
        <v>68528.039999999964</v>
      </c>
    </row>
    <row r="512" spans="1:14">
      <c r="A512" s="2" t="s">
        <v>2266</v>
      </c>
      <c r="B512" s="6">
        <v>42513</v>
      </c>
      <c r="C512" s="2" t="s">
        <v>2267</v>
      </c>
      <c r="D512" s="2">
        <v>2</v>
      </c>
      <c r="E512" s="2" t="s">
        <v>2252</v>
      </c>
      <c r="F512" s="2" t="s">
        <v>2267</v>
      </c>
      <c r="G512" s="2" t="s">
        <v>101</v>
      </c>
      <c r="H512" s="2" t="s">
        <v>19</v>
      </c>
      <c r="I512" s="2" t="s">
        <v>562</v>
      </c>
      <c r="J512" s="3">
        <v>603.11</v>
      </c>
      <c r="K512" s="115">
        <v>136</v>
      </c>
      <c r="L512" s="44"/>
      <c r="M512" s="43"/>
      <c r="N512" s="40">
        <f t="shared" si="7"/>
        <v>69131.149999999965</v>
      </c>
    </row>
    <row r="513" spans="1:14">
      <c r="A513" s="2" t="s">
        <v>2268</v>
      </c>
      <c r="B513" s="6">
        <v>42513</v>
      </c>
      <c r="C513" s="2" t="s">
        <v>2269</v>
      </c>
      <c r="D513" s="2">
        <v>2</v>
      </c>
      <c r="E513" s="2" t="s">
        <v>2249</v>
      </c>
      <c r="F513" s="112">
        <v>32835</v>
      </c>
      <c r="G513" s="2" t="s">
        <v>14</v>
      </c>
      <c r="H513" s="2" t="s">
        <v>19</v>
      </c>
      <c r="I513" s="2" t="s">
        <v>562</v>
      </c>
      <c r="K513" s="115"/>
      <c r="L513" s="44">
        <v>1982.08</v>
      </c>
      <c r="M513" s="43">
        <v>129</v>
      </c>
      <c r="N513" s="40">
        <f t="shared" si="7"/>
        <v>67149.069999999963</v>
      </c>
    </row>
    <row r="514" spans="1:14">
      <c r="A514" s="2" t="s">
        <v>2270</v>
      </c>
      <c r="B514" s="6">
        <v>42514</v>
      </c>
      <c r="C514" s="2" t="s">
        <v>2271</v>
      </c>
      <c r="D514" s="2">
        <v>2</v>
      </c>
      <c r="E514" s="2" t="s">
        <v>2252</v>
      </c>
      <c r="F514" s="2" t="s">
        <v>2271</v>
      </c>
      <c r="G514" s="2" t="s">
        <v>101</v>
      </c>
      <c r="H514" s="2" t="s">
        <v>19</v>
      </c>
      <c r="I514" s="2" t="s">
        <v>562</v>
      </c>
      <c r="J514" s="3">
        <v>14681.04</v>
      </c>
      <c r="K514" s="115">
        <v>133</v>
      </c>
      <c r="L514" s="44"/>
      <c r="M514" s="43"/>
      <c r="N514" s="40">
        <f t="shared" si="7"/>
        <v>81830.109999999957</v>
      </c>
    </row>
    <row r="515" spans="1:14">
      <c r="A515" s="2" t="s">
        <v>2174</v>
      </c>
      <c r="B515" s="6">
        <v>42516</v>
      </c>
      <c r="C515" s="2" t="s">
        <v>2272</v>
      </c>
      <c r="D515" s="2">
        <v>2</v>
      </c>
      <c r="E515" s="2" t="s">
        <v>2252</v>
      </c>
      <c r="F515" s="2" t="s">
        <v>2272</v>
      </c>
      <c r="G515" s="2" t="s">
        <v>101</v>
      </c>
      <c r="H515" s="2" t="s">
        <v>19</v>
      </c>
      <c r="I515" s="2" t="s">
        <v>562</v>
      </c>
      <c r="J515" s="3">
        <v>18749.87</v>
      </c>
      <c r="K515" s="115">
        <v>135</v>
      </c>
      <c r="L515" s="44"/>
      <c r="M515" s="43"/>
      <c r="N515" s="40">
        <f t="shared" si="7"/>
        <v>100579.97999999995</v>
      </c>
    </row>
    <row r="516" spans="1:14">
      <c r="A516" s="2" t="s">
        <v>800</v>
      </c>
      <c r="B516" s="6">
        <v>42516</v>
      </c>
      <c r="C516" s="2" t="s">
        <v>2273</v>
      </c>
      <c r="D516" s="2">
        <v>2</v>
      </c>
      <c r="E516" s="2" t="s">
        <v>2252</v>
      </c>
      <c r="F516" s="2" t="s">
        <v>2273</v>
      </c>
      <c r="G516" s="2" t="s">
        <v>101</v>
      </c>
      <c r="H516" s="2" t="s">
        <v>19</v>
      </c>
      <c r="I516" s="2" t="s">
        <v>562</v>
      </c>
      <c r="J516" s="3">
        <v>34402.47</v>
      </c>
      <c r="K516" s="115">
        <v>135</v>
      </c>
      <c r="L516" s="44"/>
      <c r="M516" s="43"/>
      <c r="N516" s="40">
        <f t="shared" si="7"/>
        <v>134982.44999999995</v>
      </c>
    </row>
    <row r="517" spans="1:14">
      <c r="A517" s="2" t="s">
        <v>2274</v>
      </c>
      <c r="B517" s="6">
        <v>42516</v>
      </c>
      <c r="C517" s="2" t="s">
        <v>2275</v>
      </c>
      <c r="D517" s="2">
        <v>2</v>
      </c>
      <c r="E517" s="2" t="s">
        <v>2252</v>
      </c>
      <c r="F517" s="2" t="s">
        <v>2275</v>
      </c>
      <c r="G517" s="2" t="s">
        <v>101</v>
      </c>
      <c r="H517" s="2" t="s">
        <v>19</v>
      </c>
      <c r="I517" s="2" t="s">
        <v>562</v>
      </c>
      <c r="J517" s="3">
        <v>14106.08</v>
      </c>
      <c r="K517" s="115">
        <v>135</v>
      </c>
      <c r="L517" s="44"/>
      <c r="M517" s="43"/>
      <c r="N517" s="40">
        <f t="shared" si="7"/>
        <v>149088.52999999994</v>
      </c>
    </row>
    <row r="518" spans="1:14">
      <c r="A518" s="2" t="s">
        <v>1513</v>
      </c>
      <c r="B518" s="6">
        <v>42517</v>
      </c>
      <c r="C518" s="2" t="s">
        <v>2276</v>
      </c>
      <c r="D518" s="2">
        <v>2</v>
      </c>
      <c r="E518" s="2" t="s">
        <v>2249</v>
      </c>
      <c r="F518" s="112">
        <v>32981</v>
      </c>
      <c r="G518" s="2" t="s">
        <v>14</v>
      </c>
      <c r="H518" s="2" t="s">
        <v>19</v>
      </c>
      <c r="I518" s="2" t="s">
        <v>562</v>
      </c>
      <c r="K518" s="115"/>
      <c r="L518" s="44">
        <v>6466.79</v>
      </c>
      <c r="M518" s="43">
        <v>130</v>
      </c>
      <c r="N518" s="40">
        <f t="shared" si="7"/>
        <v>142621.73999999993</v>
      </c>
    </row>
    <row r="519" spans="1:14">
      <c r="A519" s="2" t="s">
        <v>2277</v>
      </c>
      <c r="B519" s="6">
        <v>42521</v>
      </c>
      <c r="C519" s="2" t="s">
        <v>2278</v>
      </c>
      <c r="D519" s="2">
        <v>2</v>
      </c>
      <c r="E519" s="2" t="s">
        <v>2249</v>
      </c>
      <c r="F519" s="112">
        <v>33031</v>
      </c>
      <c r="G519" s="2" t="s">
        <v>14</v>
      </c>
      <c r="H519" s="2" t="s">
        <v>19</v>
      </c>
      <c r="I519" s="2" t="s">
        <v>562</v>
      </c>
      <c r="K519" s="115"/>
      <c r="L519" s="44">
        <v>9745.83</v>
      </c>
      <c r="M519" s="43">
        <v>131</v>
      </c>
      <c r="N519" s="40">
        <f t="shared" si="7"/>
        <v>132875.90999999995</v>
      </c>
    </row>
    <row r="520" spans="1:14">
      <c r="A520" s="2" t="s">
        <v>2279</v>
      </c>
      <c r="B520" s="6">
        <v>42521</v>
      </c>
      <c r="C520" s="2" t="s">
        <v>2280</v>
      </c>
      <c r="D520" s="2">
        <v>2</v>
      </c>
      <c r="E520" s="2" t="s">
        <v>2252</v>
      </c>
      <c r="F520" s="2" t="s">
        <v>2280</v>
      </c>
      <c r="G520" s="2" t="s">
        <v>101</v>
      </c>
      <c r="H520" s="2" t="s">
        <v>19</v>
      </c>
      <c r="I520" s="2" t="s">
        <v>562</v>
      </c>
      <c r="J520" s="3">
        <v>306924.84999999998</v>
      </c>
      <c r="K520" s="115">
        <v>141</v>
      </c>
      <c r="L520" s="44"/>
      <c r="M520" s="43"/>
      <c r="N520" s="40">
        <f t="shared" si="7"/>
        <v>439800.75999999989</v>
      </c>
    </row>
    <row r="521" spans="1:14">
      <c r="A521" s="2" t="s">
        <v>2281</v>
      </c>
      <c r="B521" s="6">
        <v>42521</v>
      </c>
      <c r="C521" s="2" t="s">
        <v>2282</v>
      </c>
      <c r="D521" s="2">
        <v>2</v>
      </c>
      <c r="E521" s="2" t="s">
        <v>2249</v>
      </c>
      <c r="F521" s="112">
        <v>33070</v>
      </c>
      <c r="G521" s="2" t="s">
        <v>14</v>
      </c>
      <c r="H521" s="2" t="s">
        <v>19</v>
      </c>
      <c r="I521" s="2" t="s">
        <v>562</v>
      </c>
      <c r="K521" s="115"/>
      <c r="L521" s="44">
        <v>2506.81</v>
      </c>
      <c r="M521" s="43">
        <v>132</v>
      </c>
      <c r="N521" s="40">
        <f t="shared" si="7"/>
        <v>437293.9499999999</v>
      </c>
    </row>
    <row r="522" spans="1:14">
      <c r="B522" s="6"/>
      <c r="K522" s="115"/>
      <c r="L522" s="44"/>
      <c r="M522" s="43"/>
      <c r="N522" s="40"/>
    </row>
    <row r="523" spans="1:14">
      <c r="N523" s="3">
        <v>437293.95</v>
      </c>
    </row>
    <row r="524" spans="1:14">
      <c r="A524" s="2" t="s">
        <v>2358</v>
      </c>
      <c r="B524" s="6">
        <v>42523</v>
      </c>
      <c r="C524" s="2" t="s">
        <v>2359</v>
      </c>
      <c r="D524" s="2">
        <v>2</v>
      </c>
      <c r="E524" s="2" t="s">
        <v>53</v>
      </c>
      <c r="F524" s="112">
        <v>33136</v>
      </c>
      <c r="G524" s="2" t="s">
        <v>14</v>
      </c>
      <c r="H524" s="2" t="s">
        <v>19</v>
      </c>
      <c r="I524" s="2" t="s">
        <v>562</v>
      </c>
      <c r="K524" s="115"/>
      <c r="L524" s="44">
        <v>14681.04</v>
      </c>
      <c r="M524" s="43">
        <v>133</v>
      </c>
      <c r="N524" s="40">
        <f>+N523+J524-L524</f>
        <v>422612.91000000003</v>
      </c>
    </row>
    <row r="525" spans="1:14">
      <c r="A525" s="2" t="s">
        <v>2360</v>
      </c>
      <c r="B525" s="6">
        <v>42527</v>
      </c>
      <c r="C525" s="2" t="s">
        <v>2361</v>
      </c>
      <c r="D525" s="2">
        <v>2</v>
      </c>
      <c r="E525" s="2" t="s">
        <v>53</v>
      </c>
      <c r="F525" s="112">
        <v>33163</v>
      </c>
      <c r="G525" s="2" t="s">
        <v>14</v>
      </c>
      <c r="H525" s="2" t="s">
        <v>19</v>
      </c>
      <c r="I525" s="2" t="s">
        <v>562</v>
      </c>
      <c r="K525" s="115"/>
      <c r="L525" s="44">
        <v>8988.58</v>
      </c>
      <c r="M525" s="43">
        <v>134</v>
      </c>
      <c r="N525" s="40">
        <f t="shared" ref="N525:N545" si="8">+N524+J525-L525</f>
        <v>413624.33</v>
      </c>
    </row>
    <row r="526" spans="1:14">
      <c r="A526" s="2" t="s">
        <v>435</v>
      </c>
      <c r="B526" s="6">
        <v>42527</v>
      </c>
      <c r="C526" s="2" t="s">
        <v>2362</v>
      </c>
      <c r="D526" s="2">
        <v>2</v>
      </c>
      <c r="E526" s="2" t="s">
        <v>99</v>
      </c>
      <c r="F526" s="112" t="s">
        <v>2363</v>
      </c>
      <c r="G526" s="2" t="s">
        <v>101</v>
      </c>
      <c r="H526" s="2" t="s">
        <v>19</v>
      </c>
      <c r="I526" s="2" t="s">
        <v>562</v>
      </c>
      <c r="J526" s="3">
        <v>80987.27</v>
      </c>
      <c r="K526" s="115">
        <v>137</v>
      </c>
      <c r="L526" s="44"/>
      <c r="M526" s="43"/>
      <c r="N526" s="40">
        <f t="shared" si="8"/>
        <v>494611.60000000003</v>
      </c>
    </row>
    <row r="527" spans="1:14">
      <c r="A527" s="2" t="s">
        <v>2160</v>
      </c>
      <c r="B527" s="6">
        <v>42529</v>
      </c>
      <c r="C527" s="2" t="s">
        <v>2364</v>
      </c>
      <c r="D527" s="2">
        <v>2</v>
      </c>
      <c r="E527" s="2" t="s">
        <v>53</v>
      </c>
      <c r="F527" s="112">
        <v>33219</v>
      </c>
      <c r="G527" s="2" t="s">
        <v>14</v>
      </c>
      <c r="H527" s="2" t="s">
        <v>19</v>
      </c>
      <c r="I527" s="2" t="s">
        <v>562</v>
      </c>
      <c r="K527" s="115"/>
      <c r="L527" s="44">
        <v>67258.42</v>
      </c>
      <c r="M527" s="43">
        <v>135</v>
      </c>
      <c r="N527" s="40">
        <f t="shared" si="8"/>
        <v>427353.18000000005</v>
      </c>
    </row>
    <row r="528" spans="1:14">
      <c r="A528" s="2" t="s">
        <v>2365</v>
      </c>
      <c r="B528" s="6">
        <v>42529</v>
      </c>
      <c r="C528" s="2" t="s">
        <v>2366</v>
      </c>
      <c r="D528" s="2">
        <v>2</v>
      </c>
      <c r="E528" s="2" t="s">
        <v>53</v>
      </c>
      <c r="F528" s="112">
        <v>33222</v>
      </c>
      <c r="G528" s="2" t="s">
        <v>14</v>
      </c>
      <c r="H528" s="2" t="s">
        <v>19</v>
      </c>
      <c r="I528" s="2" t="s">
        <v>562</v>
      </c>
      <c r="K528" s="115"/>
      <c r="L528" s="44">
        <v>603.11</v>
      </c>
      <c r="M528" s="43">
        <v>136</v>
      </c>
      <c r="N528" s="40">
        <f t="shared" si="8"/>
        <v>426750.07000000007</v>
      </c>
    </row>
    <row r="529" spans="1:14">
      <c r="A529" s="2" t="s">
        <v>40</v>
      </c>
      <c r="B529" s="6">
        <v>42535</v>
      </c>
      <c r="C529" s="2" t="s">
        <v>2367</v>
      </c>
      <c r="D529" s="2">
        <v>2</v>
      </c>
      <c r="E529" s="2" t="s">
        <v>99</v>
      </c>
      <c r="F529" s="112" t="s">
        <v>2368</v>
      </c>
      <c r="G529" s="2" t="s">
        <v>101</v>
      </c>
      <c r="H529" s="2" t="s">
        <v>19</v>
      </c>
      <c r="I529" s="2" t="s">
        <v>562</v>
      </c>
      <c r="J529" s="3">
        <v>22906.09</v>
      </c>
      <c r="K529" s="115">
        <v>138</v>
      </c>
      <c r="L529" s="44"/>
      <c r="M529" s="43"/>
      <c r="N529" s="40">
        <f t="shared" si="8"/>
        <v>449656.16000000009</v>
      </c>
    </row>
    <row r="530" spans="1:14">
      <c r="A530" s="2" t="s">
        <v>2369</v>
      </c>
      <c r="B530" s="6">
        <v>42536</v>
      </c>
      <c r="C530" s="2" t="s">
        <v>2370</v>
      </c>
      <c r="D530" s="2">
        <v>2</v>
      </c>
      <c r="E530" s="2" t="s">
        <v>53</v>
      </c>
      <c r="F530" s="112">
        <v>33343</v>
      </c>
      <c r="G530" s="2" t="s">
        <v>14</v>
      </c>
      <c r="H530" s="2" t="s">
        <v>19</v>
      </c>
      <c r="I530" s="2" t="s">
        <v>562</v>
      </c>
      <c r="K530" s="115"/>
      <c r="L530" s="44">
        <v>80987.27</v>
      </c>
      <c r="M530" s="43">
        <v>137</v>
      </c>
      <c r="N530" s="40">
        <f t="shared" si="8"/>
        <v>368668.89000000007</v>
      </c>
    </row>
    <row r="531" spans="1:14">
      <c r="A531" s="2" t="s">
        <v>120</v>
      </c>
      <c r="B531" s="6">
        <v>42538</v>
      </c>
      <c r="C531" s="2" t="s">
        <v>2371</v>
      </c>
      <c r="D531" s="2">
        <v>2</v>
      </c>
      <c r="E531" s="2" t="s">
        <v>99</v>
      </c>
      <c r="F531" s="112" t="s">
        <v>2372</v>
      </c>
      <c r="G531" s="2" t="s">
        <v>101</v>
      </c>
      <c r="H531" s="2" t="s">
        <v>19</v>
      </c>
      <c r="I531" s="2" t="s">
        <v>562</v>
      </c>
      <c r="J531" s="3">
        <v>20096.84</v>
      </c>
      <c r="K531" s="115">
        <v>139</v>
      </c>
      <c r="L531" s="44"/>
      <c r="M531" s="43"/>
      <c r="N531" s="40">
        <f t="shared" si="8"/>
        <v>388765.7300000001</v>
      </c>
    </row>
    <row r="532" spans="1:14">
      <c r="A532" s="2" t="s">
        <v>1048</v>
      </c>
      <c r="B532" s="6">
        <v>42544</v>
      </c>
      <c r="C532" s="2" t="s">
        <v>2390</v>
      </c>
      <c r="D532" s="2">
        <v>2</v>
      </c>
      <c r="E532" s="2" t="s">
        <v>53</v>
      </c>
      <c r="F532" s="112">
        <v>33426</v>
      </c>
      <c r="G532" s="2" t="s">
        <v>14</v>
      </c>
      <c r="H532" s="2" t="s">
        <v>19</v>
      </c>
      <c r="I532" s="2" t="s">
        <v>562</v>
      </c>
      <c r="K532" s="115"/>
      <c r="L532" s="44">
        <v>22906.09</v>
      </c>
      <c r="M532" s="43">
        <v>138</v>
      </c>
      <c r="N532" s="40">
        <f t="shared" si="8"/>
        <v>365859.64000000007</v>
      </c>
    </row>
    <row r="533" spans="1:14">
      <c r="A533" s="2" t="s">
        <v>2391</v>
      </c>
      <c r="B533" s="6">
        <v>42545</v>
      </c>
      <c r="C533" s="2" t="s">
        <v>2392</v>
      </c>
      <c r="D533" s="2">
        <v>2</v>
      </c>
      <c r="E533" s="2" t="s">
        <v>99</v>
      </c>
      <c r="F533" s="112" t="s">
        <v>2393</v>
      </c>
      <c r="G533" s="2" t="s">
        <v>101</v>
      </c>
      <c r="H533" s="2" t="s">
        <v>19</v>
      </c>
      <c r="I533" s="2" t="s">
        <v>562</v>
      </c>
      <c r="J533" s="3">
        <v>6671.97</v>
      </c>
      <c r="K533" s="115">
        <v>142</v>
      </c>
      <c r="L533" s="44"/>
      <c r="M533" s="43"/>
      <c r="N533" s="40">
        <f t="shared" si="8"/>
        <v>372531.61000000004</v>
      </c>
    </row>
    <row r="534" spans="1:14">
      <c r="A534" s="2" t="s">
        <v>1499</v>
      </c>
      <c r="B534" s="6">
        <v>42545</v>
      </c>
      <c r="C534" s="2" t="s">
        <v>2394</v>
      </c>
      <c r="D534" s="2">
        <v>2</v>
      </c>
      <c r="E534" s="2" t="s">
        <v>99</v>
      </c>
      <c r="F534" s="112" t="s">
        <v>2395</v>
      </c>
      <c r="G534" s="2" t="s">
        <v>101</v>
      </c>
      <c r="H534" s="2" t="s">
        <v>19</v>
      </c>
      <c r="I534" s="2" t="s">
        <v>562</v>
      </c>
      <c r="J534" s="3">
        <v>11489.65</v>
      </c>
      <c r="K534" s="115">
        <v>142</v>
      </c>
      <c r="L534" s="44"/>
      <c r="M534" s="43"/>
      <c r="N534" s="40">
        <f t="shared" si="8"/>
        <v>384021.26000000007</v>
      </c>
    </row>
    <row r="535" spans="1:14">
      <c r="A535" s="2" t="s">
        <v>2396</v>
      </c>
      <c r="B535" s="6">
        <v>42545</v>
      </c>
      <c r="C535" s="2" t="s">
        <v>2397</v>
      </c>
      <c r="D535" s="2">
        <v>2</v>
      </c>
      <c r="E535" s="2" t="s">
        <v>53</v>
      </c>
      <c r="F535" s="112">
        <v>33515</v>
      </c>
      <c r="G535" s="2" t="s">
        <v>14</v>
      </c>
      <c r="H535" s="2" t="s">
        <v>24</v>
      </c>
      <c r="I535" s="2" t="s">
        <v>562</v>
      </c>
      <c r="K535" s="115"/>
      <c r="L535" s="44">
        <v>0.32</v>
      </c>
      <c r="M535" s="43"/>
      <c r="N535" s="40">
        <f t="shared" si="8"/>
        <v>384020.94000000006</v>
      </c>
    </row>
    <row r="536" spans="1:14">
      <c r="A536" s="2" t="s">
        <v>2398</v>
      </c>
      <c r="B536" s="6">
        <v>42546</v>
      </c>
      <c r="C536" s="2" t="s">
        <v>2399</v>
      </c>
      <c r="D536" s="2">
        <v>2</v>
      </c>
      <c r="E536" s="2" t="s">
        <v>99</v>
      </c>
      <c r="F536" s="112" t="s">
        <v>2400</v>
      </c>
      <c r="G536" s="2" t="s">
        <v>101</v>
      </c>
      <c r="H536" s="2" t="s">
        <v>19</v>
      </c>
      <c r="I536" s="2" t="s">
        <v>562</v>
      </c>
      <c r="J536" s="3">
        <v>111609.72</v>
      </c>
      <c r="K536" s="115">
        <v>142</v>
      </c>
      <c r="L536" s="44"/>
      <c r="M536" s="43"/>
      <c r="N536" s="40">
        <f t="shared" si="8"/>
        <v>495630.66000000003</v>
      </c>
    </row>
    <row r="537" spans="1:14">
      <c r="A537" s="2" t="s">
        <v>2401</v>
      </c>
      <c r="B537" s="6">
        <v>42546</v>
      </c>
      <c r="C537" s="2" t="s">
        <v>2402</v>
      </c>
      <c r="D537" s="2">
        <v>2</v>
      </c>
      <c r="E537" s="2" t="s">
        <v>99</v>
      </c>
      <c r="F537" s="112" t="s">
        <v>2403</v>
      </c>
      <c r="G537" s="2" t="s">
        <v>101</v>
      </c>
      <c r="H537" s="2" t="s">
        <v>19</v>
      </c>
      <c r="I537" s="2" t="s">
        <v>562</v>
      </c>
      <c r="J537" s="3">
        <v>39724.57</v>
      </c>
      <c r="K537" s="115">
        <v>143</v>
      </c>
      <c r="L537" s="44"/>
      <c r="M537" s="43"/>
      <c r="N537" s="40">
        <f t="shared" si="8"/>
        <v>535355.23</v>
      </c>
    </row>
    <row r="538" spans="1:14">
      <c r="A538" s="2" t="s">
        <v>2404</v>
      </c>
      <c r="B538" s="6">
        <v>42548</v>
      </c>
      <c r="C538" s="2" t="s">
        <v>2405</v>
      </c>
      <c r="D538" s="2">
        <v>2</v>
      </c>
      <c r="E538" s="2" t="s">
        <v>99</v>
      </c>
      <c r="F538" s="112" t="s">
        <v>2406</v>
      </c>
      <c r="G538" s="2" t="s">
        <v>101</v>
      </c>
      <c r="H538" s="2" t="s">
        <v>19</v>
      </c>
      <c r="I538" s="2" t="s">
        <v>562</v>
      </c>
      <c r="J538" s="3">
        <v>9425.4599999999991</v>
      </c>
      <c r="K538" s="115">
        <v>143</v>
      </c>
      <c r="L538" s="44"/>
      <c r="M538" s="43"/>
      <c r="N538" s="40">
        <f t="shared" si="8"/>
        <v>544780.68999999994</v>
      </c>
    </row>
    <row r="539" spans="1:14">
      <c r="A539" s="2" t="s">
        <v>2407</v>
      </c>
      <c r="B539" s="6">
        <v>42550</v>
      </c>
      <c r="C539" s="2" t="s">
        <v>2408</v>
      </c>
      <c r="D539" s="2">
        <v>2</v>
      </c>
      <c r="E539" s="2" t="s">
        <v>53</v>
      </c>
      <c r="F539" s="112">
        <v>33617</v>
      </c>
      <c r="G539" s="2" t="s">
        <v>14</v>
      </c>
      <c r="H539" s="2" t="s">
        <v>19</v>
      </c>
      <c r="I539" s="2" t="s">
        <v>562</v>
      </c>
      <c r="K539" s="115"/>
      <c r="L539" s="44">
        <v>20096.84</v>
      </c>
      <c r="M539" s="43">
        <v>139</v>
      </c>
      <c r="N539" s="40">
        <f t="shared" si="8"/>
        <v>524683.85</v>
      </c>
    </row>
    <row r="540" spans="1:14">
      <c r="A540" s="2" t="s">
        <v>2409</v>
      </c>
      <c r="B540" s="6">
        <v>42550</v>
      </c>
      <c r="C540" s="2" t="s">
        <v>2410</v>
      </c>
      <c r="D540" s="2">
        <v>2</v>
      </c>
      <c r="E540" s="2" t="s">
        <v>99</v>
      </c>
      <c r="F540" s="112">
        <v>60012</v>
      </c>
      <c r="G540" s="2" t="s">
        <v>101</v>
      </c>
      <c r="H540" s="2" t="s">
        <v>19</v>
      </c>
      <c r="I540" s="2" t="s">
        <v>562</v>
      </c>
      <c r="J540" s="3">
        <v>203815.57</v>
      </c>
      <c r="K540" s="115">
        <v>140</v>
      </c>
      <c r="L540" s="44"/>
      <c r="M540" s="43"/>
      <c r="N540" s="40">
        <f t="shared" si="8"/>
        <v>728499.41999999993</v>
      </c>
    </row>
    <row r="541" spans="1:14">
      <c r="A541" s="2" t="s">
        <v>2427</v>
      </c>
      <c r="B541" s="6">
        <v>42551</v>
      </c>
      <c r="C541" s="2" t="s">
        <v>2410</v>
      </c>
      <c r="D541" s="2">
        <v>2</v>
      </c>
      <c r="E541" s="2" t="s">
        <v>880</v>
      </c>
      <c r="F541" s="112">
        <v>13</v>
      </c>
      <c r="G541" s="2" t="s">
        <v>881</v>
      </c>
      <c r="H541" s="2" t="s">
        <v>292</v>
      </c>
      <c r="I541" s="2" t="s">
        <v>562</v>
      </c>
      <c r="K541" s="115"/>
      <c r="L541" s="44">
        <v>203815.57</v>
      </c>
      <c r="M541" s="43">
        <v>140</v>
      </c>
      <c r="N541" s="40">
        <f t="shared" si="8"/>
        <v>524683.84999999986</v>
      </c>
    </row>
    <row r="542" spans="1:14">
      <c r="A542" s="2" t="s">
        <v>2428</v>
      </c>
      <c r="B542" s="6">
        <v>42551</v>
      </c>
      <c r="C542" s="2" t="s">
        <v>2410</v>
      </c>
      <c r="D542" s="2">
        <v>2</v>
      </c>
      <c r="E542" s="2" t="s">
        <v>99</v>
      </c>
      <c r="F542" s="112" t="s">
        <v>2429</v>
      </c>
      <c r="G542" s="2" t="s">
        <v>101</v>
      </c>
      <c r="H542" s="2" t="s">
        <v>19</v>
      </c>
      <c r="I542" s="2" t="s">
        <v>562</v>
      </c>
      <c r="J542" s="3">
        <v>212907.46</v>
      </c>
      <c r="K542" s="115">
        <v>145</v>
      </c>
      <c r="L542" s="44"/>
      <c r="M542" s="43"/>
      <c r="N542" s="40">
        <f t="shared" si="8"/>
        <v>737591.30999999982</v>
      </c>
    </row>
    <row r="543" spans="1:14">
      <c r="A543" s="2" t="s">
        <v>2430</v>
      </c>
      <c r="B543" s="6">
        <v>42551</v>
      </c>
      <c r="C543" s="2" t="s">
        <v>2431</v>
      </c>
      <c r="D543" s="2">
        <v>2</v>
      </c>
      <c r="E543" s="2" t="s">
        <v>99</v>
      </c>
      <c r="F543" s="112" t="s">
        <v>2432</v>
      </c>
      <c r="G543" s="2" t="s">
        <v>101</v>
      </c>
      <c r="H543" s="2" t="s">
        <v>19</v>
      </c>
      <c r="I543" s="2" t="s">
        <v>562</v>
      </c>
      <c r="J543" s="3">
        <v>15168.13</v>
      </c>
      <c r="K543" s="115">
        <v>144</v>
      </c>
      <c r="L543" s="44"/>
      <c r="M543" s="43"/>
      <c r="N543" s="40">
        <f t="shared" si="8"/>
        <v>752759.43999999983</v>
      </c>
    </row>
    <row r="544" spans="1:14">
      <c r="A544" s="2" t="s">
        <v>2433</v>
      </c>
      <c r="B544" s="6">
        <v>42551</v>
      </c>
      <c r="C544" s="2" t="s">
        <v>2280</v>
      </c>
      <c r="D544" s="2">
        <v>2</v>
      </c>
      <c r="E544" s="2" t="s">
        <v>880</v>
      </c>
      <c r="F544" s="112">
        <v>14</v>
      </c>
      <c r="G544" s="2" t="s">
        <v>881</v>
      </c>
      <c r="H544" s="2" t="s">
        <v>15</v>
      </c>
      <c r="I544" s="2" t="s">
        <v>562</v>
      </c>
      <c r="K544" s="115"/>
      <c r="L544" s="44">
        <v>306924.84999999998</v>
      </c>
      <c r="M544" s="43">
        <v>141</v>
      </c>
      <c r="N544" s="40">
        <f t="shared" si="8"/>
        <v>445834.58999999985</v>
      </c>
    </row>
    <row r="545" spans="1:16">
      <c r="A545" s="2" t="s">
        <v>2434</v>
      </c>
      <c r="B545" s="6">
        <v>42551</v>
      </c>
      <c r="C545" s="2" t="s">
        <v>2280</v>
      </c>
      <c r="D545" s="2">
        <v>2</v>
      </c>
      <c r="E545" s="2" t="s">
        <v>99</v>
      </c>
      <c r="F545" s="112">
        <v>60482</v>
      </c>
      <c r="G545" s="2" t="s">
        <v>101</v>
      </c>
      <c r="H545" s="2" t="s">
        <v>19</v>
      </c>
      <c r="I545" s="2" t="s">
        <v>562</v>
      </c>
      <c r="J545" s="3">
        <v>306924.84999999998</v>
      </c>
      <c r="K545" s="115">
        <v>147</v>
      </c>
      <c r="L545" s="44"/>
      <c r="M545" s="43"/>
      <c r="N545" s="40">
        <f t="shared" si="8"/>
        <v>752759.43999999983</v>
      </c>
    </row>
    <row r="546" spans="1:16">
      <c r="B546" s="6"/>
      <c r="K546" s="115"/>
      <c r="L546" s="44"/>
      <c r="M546" s="43"/>
      <c r="N546" s="40"/>
    </row>
    <row r="547" spans="1:16">
      <c r="B547" s="6"/>
      <c r="K547" s="115"/>
      <c r="L547" s="44"/>
      <c r="M547" s="43"/>
      <c r="N547" s="40">
        <v>752759.44</v>
      </c>
    </row>
    <row r="548" spans="1:16">
      <c r="A548" s="2" t="s">
        <v>2441</v>
      </c>
      <c r="B548" s="6">
        <v>42558</v>
      </c>
      <c r="C548" s="2" t="s">
        <v>2442</v>
      </c>
      <c r="D548" s="2">
        <v>2</v>
      </c>
      <c r="E548" s="2" t="s">
        <v>53</v>
      </c>
      <c r="F548" s="112">
        <v>33743</v>
      </c>
      <c r="G548" s="2" t="s">
        <v>14</v>
      </c>
      <c r="H548" s="2" t="s">
        <v>19</v>
      </c>
      <c r="I548" s="2" t="s">
        <v>562</v>
      </c>
      <c r="K548" s="115"/>
      <c r="L548" s="44">
        <v>129771.34</v>
      </c>
      <c r="M548" s="43">
        <v>142</v>
      </c>
      <c r="N548" s="40">
        <f>+N547+J548-L548</f>
        <v>622988.1</v>
      </c>
    </row>
    <row r="549" spans="1:16">
      <c r="A549" s="2" t="s">
        <v>1302</v>
      </c>
      <c r="B549" s="6">
        <v>42562</v>
      </c>
      <c r="C549" s="2" t="s">
        <v>2443</v>
      </c>
      <c r="D549" s="2">
        <v>2</v>
      </c>
      <c r="E549" s="2" t="s">
        <v>99</v>
      </c>
      <c r="F549" s="112" t="s">
        <v>2444</v>
      </c>
      <c r="G549" s="2" t="s">
        <v>101</v>
      </c>
      <c r="H549" s="2" t="s">
        <v>19</v>
      </c>
      <c r="I549" s="2" t="s">
        <v>562</v>
      </c>
      <c r="J549" s="3">
        <v>3579.04</v>
      </c>
      <c r="K549" s="115">
        <v>146</v>
      </c>
      <c r="L549" s="44"/>
      <c r="M549" s="43"/>
      <c r="N549" s="40">
        <f t="shared" ref="N549:N574" si="9">+N548+J549-L549</f>
        <v>626567.14</v>
      </c>
    </row>
    <row r="550" spans="1:16">
      <c r="A550" s="2" t="s">
        <v>2445</v>
      </c>
      <c r="B550" s="6">
        <v>42562</v>
      </c>
      <c r="C550" s="2" t="s">
        <v>2446</v>
      </c>
      <c r="D550" s="2">
        <v>2</v>
      </c>
      <c r="E550" s="2" t="s">
        <v>53</v>
      </c>
      <c r="F550" s="112">
        <v>33778</v>
      </c>
      <c r="G550" s="2" t="s">
        <v>14</v>
      </c>
      <c r="H550" s="2" t="s">
        <v>19</v>
      </c>
      <c r="I550" s="2" t="s">
        <v>562</v>
      </c>
      <c r="K550" s="115"/>
      <c r="L550" s="44">
        <v>49150.03</v>
      </c>
      <c r="M550" s="43">
        <v>143</v>
      </c>
      <c r="N550" s="40">
        <f t="shared" si="9"/>
        <v>577417.11</v>
      </c>
    </row>
    <row r="551" spans="1:16">
      <c r="A551" s="2" t="s">
        <v>2447</v>
      </c>
      <c r="B551" s="6">
        <v>42565</v>
      </c>
      <c r="C551" s="2" t="s">
        <v>2448</v>
      </c>
      <c r="D551" s="2">
        <v>2</v>
      </c>
      <c r="E551" s="2" t="s">
        <v>53</v>
      </c>
      <c r="F551" s="112">
        <v>33832</v>
      </c>
      <c r="G551" s="2" t="s">
        <v>14</v>
      </c>
      <c r="H551" s="2" t="s">
        <v>19</v>
      </c>
      <c r="I551" s="2" t="s">
        <v>562</v>
      </c>
      <c r="K551" s="115"/>
      <c r="L551" s="44">
        <v>15168.13</v>
      </c>
      <c r="M551" s="43">
        <v>144</v>
      </c>
      <c r="N551" s="40">
        <f t="shared" si="9"/>
        <v>562248.98</v>
      </c>
    </row>
    <row r="552" spans="1:16">
      <c r="A552" s="2" t="s">
        <v>2449</v>
      </c>
      <c r="B552" s="6">
        <v>42569</v>
      </c>
      <c r="C552" s="2" t="s">
        <v>2450</v>
      </c>
      <c r="D552" s="2">
        <v>2</v>
      </c>
      <c r="E552" s="2" t="s">
        <v>99</v>
      </c>
      <c r="F552" s="112" t="s">
        <v>2451</v>
      </c>
      <c r="G552" s="2" t="s">
        <v>101</v>
      </c>
      <c r="H552" s="2" t="s">
        <v>19</v>
      </c>
      <c r="I552" s="2" t="s">
        <v>562</v>
      </c>
      <c r="J552" s="3">
        <v>8657.1</v>
      </c>
      <c r="K552" s="115">
        <v>153</v>
      </c>
      <c r="L552" s="44"/>
      <c r="M552" s="43"/>
      <c r="N552" s="40">
        <f t="shared" si="9"/>
        <v>570906.07999999996</v>
      </c>
    </row>
    <row r="553" spans="1:16">
      <c r="A553" s="2" t="s">
        <v>111</v>
      </c>
      <c r="B553" s="6">
        <v>42570</v>
      </c>
      <c r="C553" s="2" t="s">
        <v>2452</v>
      </c>
      <c r="D553" s="2">
        <v>2</v>
      </c>
      <c r="E553" s="2" t="s">
        <v>99</v>
      </c>
      <c r="F553" s="112" t="s">
        <v>2453</v>
      </c>
      <c r="G553" s="2" t="s">
        <v>101</v>
      </c>
      <c r="H553" s="2" t="s">
        <v>19</v>
      </c>
      <c r="I553" s="2" t="s">
        <v>562</v>
      </c>
      <c r="J553" s="138">
        <v>18876.189999999999</v>
      </c>
      <c r="K553" s="115">
        <v>152</v>
      </c>
      <c r="L553" s="44"/>
      <c r="M553" s="43"/>
      <c r="N553" s="40">
        <f t="shared" si="9"/>
        <v>589782.2699999999</v>
      </c>
    </row>
    <row r="554" spans="1:16">
      <c r="A554" s="2" t="s">
        <v>2454</v>
      </c>
      <c r="B554" s="6">
        <v>42570</v>
      </c>
      <c r="C554" s="2" t="s">
        <v>2455</v>
      </c>
      <c r="D554" s="2">
        <v>2</v>
      </c>
      <c r="E554" s="2" t="s">
        <v>53</v>
      </c>
      <c r="F554" s="112">
        <v>33921</v>
      </c>
      <c r="G554" s="2" t="s">
        <v>14</v>
      </c>
      <c r="H554" s="2" t="s">
        <v>19</v>
      </c>
      <c r="I554" s="2" t="s">
        <v>562</v>
      </c>
      <c r="K554" s="115"/>
      <c r="L554" s="44">
        <v>212907.46</v>
      </c>
      <c r="M554" s="43">
        <v>145</v>
      </c>
      <c r="N554" s="40">
        <f t="shared" si="9"/>
        <v>376874.80999999994</v>
      </c>
    </row>
    <row r="555" spans="1:16">
      <c r="A555" s="2" t="s">
        <v>1696</v>
      </c>
      <c r="B555" s="6">
        <v>42571</v>
      </c>
      <c r="C555" s="2" t="s">
        <v>2456</v>
      </c>
      <c r="D555" s="2">
        <v>2</v>
      </c>
      <c r="E555" s="2" t="s">
        <v>99</v>
      </c>
      <c r="F555" s="112" t="s">
        <v>2457</v>
      </c>
      <c r="G555" s="2" t="s">
        <v>101</v>
      </c>
      <c r="H555" s="2" t="s">
        <v>19</v>
      </c>
      <c r="I555" s="2" t="s">
        <v>562</v>
      </c>
      <c r="J555" s="138">
        <v>12970.18</v>
      </c>
      <c r="K555" s="115">
        <v>152</v>
      </c>
      <c r="L555" s="44"/>
      <c r="M555" s="43"/>
      <c r="N555" s="40">
        <f t="shared" si="9"/>
        <v>389844.98999999993</v>
      </c>
    </row>
    <row r="556" spans="1:16">
      <c r="A556" s="2" t="s">
        <v>2458</v>
      </c>
      <c r="B556" s="6">
        <v>42573</v>
      </c>
      <c r="C556" s="2" t="s">
        <v>2459</v>
      </c>
      <c r="D556" s="2">
        <v>2</v>
      </c>
      <c r="E556" s="2" t="s">
        <v>99</v>
      </c>
      <c r="F556" s="112" t="s">
        <v>2460</v>
      </c>
      <c r="G556" s="2" t="s">
        <v>101</v>
      </c>
      <c r="H556" s="2" t="s">
        <v>19</v>
      </c>
      <c r="I556" s="2" t="s">
        <v>562</v>
      </c>
      <c r="J556" s="3">
        <v>8657.1</v>
      </c>
      <c r="K556" s="115">
        <v>155</v>
      </c>
      <c r="L556" s="44"/>
      <c r="M556" s="43"/>
      <c r="N556" s="40">
        <f t="shared" si="9"/>
        <v>398502.08999999991</v>
      </c>
    </row>
    <row r="557" spans="1:16">
      <c r="A557" s="2" t="s">
        <v>2491</v>
      </c>
      <c r="B557" s="6">
        <v>42576</v>
      </c>
      <c r="C557" s="2" t="s">
        <v>2492</v>
      </c>
      <c r="D557" s="2">
        <v>2</v>
      </c>
      <c r="E557" s="2" t="s">
        <v>99</v>
      </c>
      <c r="F557" s="112" t="s">
        <v>2493</v>
      </c>
      <c r="G557" s="2" t="s">
        <v>101</v>
      </c>
      <c r="H557" s="2" t="s">
        <v>19</v>
      </c>
      <c r="I557" s="2" t="s">
        <v>562</v>
      </c>
      <c r="J557" s="3">
        <v>12857.68</v>
      </c>
      <c r="K557" s="115">
        <v>147</v>
      </c>
      <c r="L557" s="44"/>
      <c r="M557" s="43"/>
      <c r="N557" s="40">
        <f t="shared" si="9"/>
        <v>411359.7699999999</v>
      </c>
    </row>
    <row r="558" spans="1:16">
      <c r="A558" s="2" t="s">
        <v>2494</v>
      </c>
      <c r="B558" s="6">
        <v>42576</v>
      </c>
      <c r="C558" s="2" t="s">
        <v>2495</v>
      </c>
      <c r="D558" s="2">
        <v>2</v>
      </c>
      <c r="E558" s="2" t="s">
        <v>99</v>
      </c>
      <c r="F558" s="112" t="s">
        <v>2496</v>
      </c>
      <c r="G558" s="2" t="s">
        <v>101</v>
      </c>
      <c r="H558" s="2" t="s">
        <v>19</v>
      </c>
      <c r="I558" s="2" t="s">
        <v>562</v>
      </c>
      <c r="J558" s="3">
        <v>1415.86</v>
      </c>
      <c r="K558" s="115">
        <v>148</v>
      </c>
      <c r="L558" s="44"/>
      <c r="M558" s="43"/>
      <c r="N558" s="40">
        <f t="shared" si="9"/>
        <v>412775.62999999989</v>
      </c>
    </row>
    <row r="559" spans="1:16">
      <c r="A559" s="2" t="s">
        <v>2494</v>
      </c>
      <c r="B559" s="6">
        <v>42576</v>
      </c>
      <c r="C559" s="2" t="s">
        <v>2495</v>
      </c>
      <c r="D559" s="2">
        <v>2</v>
      </c>
      <c r="E559" s="2" t="s">
        <v>99</v>
      </c>
      <c r="F559" s="112" t="s">
        <v>2496</v>
      </c>
      <c r="G559" s="2" t="s">
        <v>101</v>
      </c>
      <c r="H559" s="2" t="s">
        <v>19</v>
      </c>
      <c r="I559" s="2" t="s">
        <v>562</v>
      </c>
      <c r="J559" s="3">
        <v>7216.88</v>
      </c>
      <c r="K559" s="115">
        <v>147</v>
      </c>
      <c r="L559" s="44"/>
      <c r="M559" s="43"/>
      <c r="N559" s="40">
        <f t="shared" si="9"/>
        <v>419992.50999999989</v>
      </c>
      <c r="P559" s="45"/>
    </row>
    <row r="560" spans="1:16">
      <c r="A560" s="2" t="s">
        <v>2497</v>
      </c>
      <c r="B560" s="6">
        <v>42576</v>
      </c>
      <c r="C560" s="2" t="s">
        <v>2498</v>
      </c>
      <c r="D560" s="2">
        <v>2</v>
      </c>
      <c r="E560" s="2" t="s">
        <v>99</v>
      </c>
      <c r="F560" s="112" t="s">
        <v>2499</v>
      </c>
      <c r="G560" s="2" t="s">
        <v>101</v>
      </c>
      <c r="H560" s="2" t="s">
        <v>19</v>
      </c>
      <c r="I560" s="2" t="s">
        <v>562</v>
      </c>
      <c r="J560" s="3">
        <v>13550.4</v>
      </c>
      <c r="K560" s="115">
        <v>159</v>
      </c>
      <c r="L560" s="44"/>
      <c r="M560" s="43"/>
      <c r="N560" s="40">
        <f t="shared" si="9"/>
        <v>433542.90999999992</v>
      </c>
    </row>
    <row r="561" spans="1:14">
      <c r="A561" s="2" t="s">
        <v>2500</v>
      </c>
      <c r="B561" s="6">
        <v>42576</v>
      </c>
      <c r="C561" s="2" t="s">
        <v>2501</v>
      </c>
      <c r="D561" s="2">
        <v>2</v>
      </c>
      <c r="E561" s="2" t="s">
        <v>53</v>
      </c>
      <c r="F561" s="112">
        <v>34017</v>
      </c>
      <c r="G561" s="2" t="s">
        <v>14</v>
      </c>
      <c r="H561" s="2" t="s">
        <v>19</v>
      </c>
      <c r="I561" s="2" t="s">
        <v>562</v>
      </c>
      <c r="K561" s="115"/>
      <c r="L561" s="44">
        <v>3579.04</v>
      </c>
      <c r="M561" s="43">
        <v>146</v>
      </c>
      <c r="N561" s="40">
        <f t="shared" si="9"/>
        <v>429963.86999999994</v>
      </c>
    </row>
    <row r="562" spans="1:14">
      <c r="A562" s="2" t="s">
        <v>2502</v>
      </c>
      <c r="B562" s="6">
        <v>42579</v>
      </c>
      <c r="C562" s="2" t="s">
        <v>2503</v>
      </c>
      <c r="D562" s="2">
        <v>2</v>
      </c>
      <c r="E562" s="2" t="s">
        <v>99</v>
      </c>
      <c r="F562" s="112" t="s">
        <v>2504</v>
      </c>
      <c r="G562" s="2" t="s">
        <v>101</v>
      </c>
      <c r="H562" s="2" t="s">
        <v>19</v>
      </c>
      <c r="I562" s="2" t="s">
        <v>562</v>
      </c>
      <c r="J562" s="3">
        <v>2459.19</v>
      </c>
      <c r="K562" s="115">
        <v>156</v>
      </c>
      <c r="L562" s="44"/>
      <c r="M562" s="43"/>
      <c r="N562" s="40">
        <f t="shared" si="9"/>
        <v>432423.05999999994</v>
      </c>
    </row>
    <row r="563" spans="1:14">
      <c r="A563" s="2" t="s">
        <v>2505</v>
      </c>
      <c r="B563" s="6">
        <v>42579</v>
      </c>
      <c r="C563" s="2" t="s">
        <v>2506</v>
      </c>
      <c r="D563" s="2">
        <v>2</v>
      </c>
      <c r="E563" s="2" t="s">
        <v>99</v>
      </c>
      <c r="F563" s="112" t="s">
        <v>2507</v>
      </c>
      <c r="G563" s="2" t="s">
        <v>101</v>
      </c>
      <c r="H563" s="2" t="s">
        <v>19</v>
      </c>
      <c r="I563" s="2" t="s">
        <v>562</v>
      </c>
      <c r="J563" s="3">
        <v>8828.5300000000007</v>
      </c>
      <c r="K563" s="115">
        <v>160</v>
      </c>
      <c r="L563" s="44"/>
      <c r="M563" s="43"/>
      <c r="N563" s="40">
        <f t="shared" si="9"/>
        <v>441251.58999999997</v>
      </c>
    </row>
    <row r="564" spans="1:14">
      <c r="A564" s="2" t="s">
        <v>2508</v>
      </c>
      <c r="B564" s="6">
        <v>42579</v>
      </c>
      <c r="C564" s="2" t="s">
        <v>2509</v>
      </c>
      <c r="D564" s="2">
        <v>2</v>
      </c>
      <c r="E564" s="2" t="s">
        <v>53</v>
      </c>
      <c r="F564" s="112">
        <v>34075</v>
      </c>
      <c r="G564" s="2" t="s">
        <v>14</v>
      </c>
      <c r="H564" s="2" t="s">
        <v>19</v>
      </c>
      <c r="I564" s="2" t="s">
        <v>562</v>
      </c>
      <c r="K564" s="115"/>
      <c r="L564" s="44">
        <v>326999.40999999997</v>
      </c>
      <c r="M564" s="43">
        <v>147</v>
      </c>
      <c r="N564" s="40">
        <f t="shared" si="9"/>
        <v>114252.18</v>
      </c>
    </row>
    <row r="565" spans="1:14">
      <c r="A565" s="2" t="s">
        <v>2510</v>
      </c>
      <c r="B565" s="6">
        <v>42579</v>
      </c>
      <c r="C565" s="2" t="s">
        <v>2511</v>
      </c>
      <c r="D565" s="2">
        <v>2</v>
      </c>
      <c r="E565" s="2" t="s">
        <v>53</v>
      </c>
      <c r="F565" s="112">
        <v>34079</v>
      </c>
      <c r="G565" s="2" t="s">
        <v>14</v>
      </c>
      <c r="H565" s="2" t="s">
        <v>19</v>
      </c>
      <c r="I565" s="2" t="s">
        <v>562</v>
      </c>
      <c r="K565" s="115"/>
      <c r="L565" s="44">
        <v>1415.86</v>
      </c>
      <c r="M565" s="43">
        <v>148</v>
      </c>
      <c r="N565" s="40">
        <f t="shared" si="9"/>
        <v>112836.31999999999</v>
      </c>
    </row>
    <row r="566" spans="1:14">
      <c r="A566" s="2" t="s">
        <v>2512</v>
      </c>
      <c r="B566" s="6">
        <v>42581</v>
      </c>
      <c r="C566" s="2" t="s">
        <v>2513</v>
      </c>
      <c r="D566" s="2">
        <v>2</v>
      </c>
      <c r="E566" s="2" t="s">
        <v>99</v>
      </c>
      <c r="F566" s="112" t="s">
        <v>2514</v>
      </c>
      <c r="G566" s="2" t="s">
        <v>101</v>
      </c>
      <c r="H566" s="2" t="s">
        <v>19</v>
      </c>
      <c r="I566" s="2" t="s">
        <v>562</v>
      </c>
      <c r="J566" s="3">
        <v>7224.33</v>
      </c>
      <c r="K566" s="115">
        <v>186</v>
      </c>
      <c r="L566" s="44"/>
      <c r="M566" s="43"/>
      <c r="N566" s="40">
        <f t="shared" si="9"/>
        <v>120060.65</v>
      </c>
    </row>
    <row r="567" spans="1:14">
      <c r="A567" s="2" t="s">
        <v>2515</v>
      </c>
      <c r="B567" s="6">
        <v>42581</v>
      </c>
      <c r="C567" s="2" t="s">
        <v>2516</v>
      </c>
      <c r="D567" s="2">
        <v>2</v>
      </c>
      <c r="E567" s="2" t="s">
        <v>99</v>
      </c>
      <c r="F567" s="112">
        <v>63081</v>
      </c>
      <c r="G567" s="2" t="s">
        <v>101</v>
      </c>
      <c r="H567" s="2" t="s">
        <v>19</v>
      </c>
      <c r="I567" s="2" t="s">
        <v>562</v>
      </c>
      <c r="J567" s="3">
        <v>183166.74</v>
      </c>
      <c r="K567" s="115">
        <v>166</v>
      </c>
      <c r="L567" s="44"/>
      <c r="M567" s="43"/>
      <c r="N567" s="40">
        <f t="shared" si="9"/>
        <v>303227.39</v>
      </c>
    </row>
    <row r="568" spans="1:14">
      <c r="A568" s="2" t="s">
        <v>2517</v>
      </c>
      <c r="B568" s="6">
        <v>42581</v>
      </c>
      <c r="C568" s="2" t="s">
        <v>2518</v>
      </c>
      <c r="D568" s="2">
        <v>2</v>
      </c>
      <c r="E568" s="2" t="s">
        <v>99</v>
      </c>
      <c r="F568" s="112" t="s">
        <v>2519</v>
      </c>
      <c r="G568" s="2" t="s">
        <v>101</v>
      </c>
      <c r="H568" s="2" t="s">
        <v>19</v>
      </c>
      <c r="I568" s="2" t="s">
        <v>562</v>
      </c>
      <c r="J568" s="3">
        <v>27961.82</v>
      </c>
      <c r="K568" s="115">
        <v>150</v>
      </c>
      <c r="L568" s="44"/>
      <c r="M568" s="43"/>
      <c r="N568" s="40">
        <f t="shared" si="9"/>
        <v>331189.21000000002</v>
      </c>
    </row>
    <row r="569" spans="1:14">
      <c r="A569" s="2" t="s">
        <v>2520</v>
      </c>
      <c r="B569" s="6">
        <v>42581</v>
      </c>
      <c r="C569" s="2" t="s">
        <v>2521</v>
      </c>
      <c r="D569" s="2">
        <v>2</v>
      </c>
      <c r="E569" s="2" t="s">
        <v>99</v>
      </c>
      <c r="F569" s="112" t="s">
        <v>2522</v>
      </c>
      <c r="G569" s="2" t="s">
        <v>101</v>
      </c>
      <c r="H569" s="2" t="s">
        <v>19</v>
      </c>
      <c r="I569" s="2" t="s">
        <v>562</v>
      </c>
      <c r="J569" s="138">
        <v>11909.3</v>
      </c>
      <c r="K569" s="115">
        <v>164</v>
      </c>
      <c r="L569" s="44"/>
      <c r="M569" s="43"/>
      <c r="N569" s="40">
        <f t="shared" si="9"/>
        <v>343098.51</v>
      </c>
    </row>
    <row r="570" spans="1:14">
      <c r="A570" s="2" t="s">
        <v>2523</v>
      </c>
      <c r="B570" s="6">
        <v>42581</v>
      </c>
      <c r="C570" s="2" t="s">
        <v>2524</v>
      </c>
      <c r="D570" s="2">
        <v>2</v>
      </c>
      <c r="E570" s="2" t="s">
        <v>99</v>
      </c>
      <c r="F570" s="112" t="s">
        <v>2525</v>
      </c>
      <c r="G570" s="2" t="s">
        <v>101</v>
      </c>
      <c r="H570" s="2" t="s">
        <v>19</v>
      </c>
      <c r="I570" s="2" t="s">
        <v>562</v>
      </c>
      <c r="J570" s="3">
        <v>12043.62</v>
      </c>
      <c r="K570" s="115">
        <v>173</v>
      </c>
      <c r="L570" s="44"/>
      <c r="M570" s="43"/>
      <c r="N570" s="40">
        <f t="shared" si="9"/>
        <v>355142.13</v>
      </c>
    </row>
    <row r="571" spans="1:14">
      <c r="A571" s="2" t="s">
        <v>2526</v>
      </c>
      <c r="B571" s="6">
        <v>42581</v>
      </c>
      <c r="C571" s="2" t="s">
        <v>2527</v>
      </c>
      <c r="D571" s="2">
        <v>2</v>
      </c>
      <c r="E571" s="2" t="s">
        <v>99</v>
      </c>
      <c r="F571" s="112" t="s">
        <v>2528</v>
      </c>
      <c r="G571" s="2" t="s">
        <v>101</v>
      </c>
      <c r="H571" s="2" t="s">
        <v>19</v>
      </c>
      <c r="I571" s="2" t="s">
        <v>562</v>
      </c>
      <c r="J571" s="3">
        <v>27530.13</v>
      </c>
      <c r="K571" s="115">
        <v>151</v>
      </c>
      <c r="L571" s="44"/>
      <c r="M571" s="43"/>
      <c r="N571" s="40">
        <f t="shared" si="9"/>
        <v>382672.26</v>
      </c>
    </row>
    <row r="572" spans="1:14">
      <c r="A572" s="2" t="s">
        <v>2529</v>
      </c>
      <c r="B572" s="6">
        <v>42581</v>
      </c>
      <c r="C572" s="2" t="s">
        <v>2530</v>
      </c>
      <c r="D572" s="2">
        <v>2</v>
      </c>
      <c r="E572" s="2" t="s">
        <v>99</v>
      </c>
      <c r="F572" s="112" t="s">
        <v>2531</v>
      </c>
      <c r="G572" s="2" t="s">
        <v>101</v>
      </c>
      <c r="H572" s="2" t="s">
        <v>19</v>
      </c>
      <c r="I572" s="2" t="s">
        <v>562</v>
      </c>
      <c r="J572" s="3">
        <v>7827.68</v>
      </c>
      <c r="K572" s="115">
        <v>149</v>
      </c>
      <c r="L572" s="44"/>
      <c r="M572" s="43"/>
      <c r="N572" s="40">
        <f t="shared" si="9"/>
        <v>390499.94</v>
      </c>
    </row>
    <row r="573" spans="1:14">
      <c r="A573" s="2" t="s">
        <v>2532</v>
      </c>
      <c r="B573" s="6">
        <v>42581</v>
      </c>
      <c r="C573" s="2" t="s">
        <v>2530</v>
      </c>
      <c r="D573" s="2">
        <v>2</v>
      </c>
      <c r="E573" s="2" t="s">
        <v>880</v>
      </c>
      <c r="F573" s="112">
        <v>17</v>
      </c>
      <c r="G573" s="2" t="s">
        <v>881</v>
      </c>
      <c r="H573" s="2" t="s">
        <v>2471</v>
      </c>
      <c r="I573" s="2" t="s">
        <v>562</v>
      </c>
      <c r="K573" s="115"/>
      <c r="L573" s="44">
        <v>7827.68</v>
      </c>
      <c r="M573" s="43">
        <v>149</v>
      </c>
      <c r="N573" s="40">
        <f t="shared" si="9"/>
        <v>382672.26</v>
      </c>
    </row>
    <row r="574" spans="1:14">
      <c r="A574" s="2" t="s">
        <v>2533</v>
      </c>
      <c r="B574" s="6">
        <v>42581</v>
      </c>
      <c r="C574" s="2" t="s">
        <v>2530</v>
      </c>
      <c r="D574" s="2">
        <v>2</v>
      </c>
      <c r="E574" s="2" t="s">
        <v>99</v>
      </c>
      <c r="F574" s="112">
        <v>65311</v>
      </c>
      <c r="G574" s="2" t="s">
        <v>101</v>
      </c>
      <c r="H574" s="2" t="s">
        <v>19</v>
      </c>
      <c r="I574" s="2" t="s">
        <v>562</v>
      </c>
      <c r="J574" s="138">
        <v>7827.68</v>
      </c>
      <c r="K574" s="115">
        <v>167</v>
      </c>
      <c r="L574" s="44"/>
      <c r="M574" s="43"/>
      <c r="N574" s="40">
        <f t="shared" si="9"/>
        <v>390499.94</v>
      </c>
    </row>
    <row r="576" spans="1:14">
      <c r="I576" s="2" t="s">
        <v>4</v>
      </c>
      <c r="K576" s="115"/>
      <c r="L576" s="44"/>
      <c r="M576" s="43"/>
      <c r="N576" s="40">
        <v>390499.94</v>
      </c>
    </row>
    <row r="577" spans="1:14">
      <c r="A577" s="2" t="s">
        <v>1840</v>
      </c>
      <c r="B577" s="6">
        <v>42585</v>
      </c>
      <c r="C577" s="2" t="s">
        <v>2518</v>
      </c>
      <c r="D577" s="2">
        <v>2</v>
      </c>
      <c r="E577" s="2" t="s">
        <v>880</v>
      </c>
      <c r="F577" s="112" t="s">
        <v>2519</v>
      </c>
      <c r="G577" s="2" t="s">
        <v>881</v>
      </c>
      <c r="H577" s="2" t="s">
        <v>15</v>
      </c>
      <c r="I577" s="2" t="s">
        <v>562</v>
      </c>
      <c r="K577" s="115"/>
      <c r="L577" s="137">
        <v>27961.82</v>
      </c>
      <c r="M577" s="43">
        <v>150</v>
      </c>
      <c r="N577" s="40">
        <f>+N576+J577-L577</f>
        <v>362538.12</v>
      </c>
    </row>
    <row r="578" spans="1:14">
      <c r="A578" s="2" t="s">
        <v>2546</v>
      </c>
      <c r="B578" s="6">
        <v>42585</v>
      </c>
      <c r="C578" s="2" t="s">
        <v>2527</v>
      </c>
      <c r="D578" s="2">
        <v>2</v>
      </c>
      <c r="E578" s="2" t="s">
        <v>880</v>
      </c>
      <c r="F578" s="112">
        <v>64598</v>
      </c>
      <c r="G578" s="2" t="s">
        <v>881</v>
      </c>
      <c r="H578" s="2" t="s">
        <v>15</v>
      </c>
      <c r="I578" s="2" t="s">
        <v>562</v>
      </c>
      <c r="K578" s="115"/>
      <c r="L578" s="137">
        <v>27530.13</v>
      </c>
      <c r="M578" s="43">
        <v>151</v>
      </c>
      <c r="N578" s="40">
        <f t="shared" ref="N578:N633" si="10">+N577+J578-L578</f>
        <v>335007.99</v>
      </c>
    </row>
    <row r="579" spans="1:14">
      <c r="A579" s="2" t="s">
        <v>1121</v>
      </c>
      <c r="B579" s="6">
        <v>42585</v>
      </c>
      <c r="C579" s="2" t="s">
        <v>2518</v>
      </c>
      <c r="D579" s="2">
        <v>2</v>
      </c>
      <c r="E579" s="2" t="s">
        <v>99</v>
      </c>
      <c r="F579" s="112">
        <v>63613</v>
      </c>
      <c r="G579" s="2" t="s">
        <v>101</v>
      </c>
      <c r="H579" s="2" t="s">
        <v>19</v>
      </c>
      <c r="I579" s="2" t="s">
        <v>562</v>
      </c>
      <c r="J579" s="138">
        <v>32132.09</v>
      </c>
      <c r="K579" s="115">
        <v>163</v>
      </c>
      <c r="L579" s="44"/>
      <c r="M579" s="43"/>
      <c r="N579" s="40">
        <f t="shared" si="10"/>
        <v>367140.08</v>
      </c>
    </row>
    <row r="580" spans="1:14">
      <c r="A580" s="2" t="s">
        <v>2461</v>
      </c>
      <c r="B580" s="6">
        <v>42585</v>
      </c>
      <c r="C580" s="2" t="s">
        <v>2527</v>
      </c>
      <c r="D580" s="2">
        <v>2</v>
      </c>
      <c r="E580" s="2" t="s">
        <v>99</v>
      </c>
      <c r="F580" s="112">
        <v>65100</v>
      </c>
      <c r="G580" s="2" t="s">
        <v>101</v>
      </c>
      <c r="H580" s="2" t="s">
        <v>19</v>
      </c>
      <c r="I580" s="2" t="s">
        <v>562</v>
      </c>
      <c r="J580" s="138">
        <v>52602.18</v>
      </c>
      <c r="K580" s="115">
        <v>163</v>
      </c>
      <c r="L580" s="44"/>
      <c r="M580" s="43"/>
      <c r="N580" s="40">
        <f t="shared" si="10"/>
        <v>419742.26</v>
      </c>
    </row>
    <row r="581" spans="1:14">
      <c r="A581" s="2" t="s">
        <v>2547</v>
      </c>
      <c r="B581" s="6">
        <v>42585</v>
      </c>
      <c r="C581" s="2" t="s">
        <v>2548</v>
      </c>
      <c r="D581" s="2">
        <v>2</v>
      </c>
      <c r="E581" s="2" t="s">
        <v>53</v>
      </c>
      <c r="F581" s="112">
        <v>34230</v>
      </c>
      <c r="G581" s="2" t="s">
        <v>14</v>
      </c>
      <c r="H581" s="2" t="s">
        <v>19</v>
      </c>
      <c r="I581" s="2" t="s">
        <v>562</v>
      </c>
      <c r="K581" s="115"/>
      <c r="L581" s="137">
        <v>31846.37</v>
      </c>
      <c r="M581" s="43">
        <v>152</v>
      </c>
      <c r="N581" s="40">
        <f t="shared" si="10"/>
        <v>387895.89</v>
      </c>
    </row>
    <row r="582" spans="1:14">
      <c r="A582" s="2" t="s">
        <v>2549</v>
      </c>
      <c r="B582" s="6">
        <v>42586</v>
      </c>
      <c r="C582" s="2" t="s">
        <v>2550</v>
      </c>
      <c r="D582" s="2">
        <v>2</v>
      </c>
      <c r="E582" s="2" t="s">
        <v>53</v>
      </c>
      <c r="F582" s="112">
        <v>34241</v>
      </c>
      <c r="G582" s="2" t="s">
        <v>14</v>
      </c>
      <c r="H582" s="2" t="s">
        <v>19</v>
      </c>
      <c r="I582" s="2" t="s">
        <v>562</v>
      </c>
      <c r="K582" s="115"/>
      <c r="L582" s="137">
        <v>8657.1</v>
      </c>
      <c r="M582" s="43">
        <v>153</v>
      </c>
      <c r="N582" s="40">
        <f t="shared" si="10"/>
        <v>379238.79000000004</v>
      </c>
    </row>
    <row r="583" spans="1:14">
      <c r="A583" s="2" t="s">
        <v>2551</v>
      </c>
      <c r="B583" s="6">
        <v>42586</v>
      </c>
      <c r="C583" s="2" t="s">
        <v>2552</v>
      </c>
      <c r="D583" s="2">
        <v>1</v>
      </c>
      <c r="E583" s="2" t="s">
        <v>1105</v>
      </c>
      <c r="F583" s="112">
        <v>29842</v>
      </c>
      <c r="G583" s="2" t="s">
        <v>23</v>
      </c>
      <c r="H583" s="2" t="s">
        <v>24</v>
      </c>
      <c r="I583" s="2" t="s">
        <v>2553</v>
      </c>
      <c r="J583" s="138">
        <v>851.41</v>
      </c>
      <c r="K583" s="115">
        <v>154</v>
      </c>
      <c r="L583" s="44"/>
      <c r="M583" s="43"/>
      <c r="N583" s="40">
        <f t="shared" si="10"/>
        <v>380090.2</v>
      </c>
    </row>
    <row r="584" spans="1:14">
      <c r="A584" s="2" t="s">
        <v>2554</v>
      </c>
      <c r="B584" s="6">
        <v>42586</v>
      </c>
      <c r="C584" s="2" t="s">
        <v>2555</v>
      </c>
      <c r="D584" s="2">
        <v>1</v>
      </c>
      <c r="E584" s="2" t="s">
        <v>1105</v>
      </c>
      <c r="F584" s="112">
        <v>29843</v>
      </c>
      <c r="G584" s="2" t="s">
        <v>23</v>
      </c>
      <c r="H584" s="2" t="s">
        <v>24</v>
      </c>
      <c r="I584" s="2" t="s">
        <v>2556</v>
      </c>
      <c r="K584" s="115"/>
      <c r="L584" s="137">
        <v>851.41</v>
      </c>
      <c r="M584" s="43">
        <v>154</v>
      </c>
      <c r="N584" s="40">
        <f t="shared" si="10"/>
        <v>379238.79000000004</v>
      </c>
    </row>
    <row r="585" spans="1:14">
      <c r="A585" s="2" t="s">
        <v>2557</v>
      </c>
      <c r="B585" s="6">
        <v>42587</v>
      </c>
      <c r="C585" s="2" t="s">
        <v>2558</v>
      </c>
      <c r="D585" s="2">
        <v>2</v>
      </c>
      <c r="E585" s="2" t="s">
        <v>99</v>
      </c>
      <c r="F585" s="112" t="s">
        <v>2559</v>
      </c>
      <c r="G585" s="2" t="s">
        <v>101</v>
      </c>
      <c r="H585" s="2" t="s">
        <v>19</v>
      </c>
      <c r="I585" s="2" t="s">
        <v>562</v>
      </c>
      <c r="J585" s="138">
        <v>36070.410000000003</v>
      </c>
      <c r="K585" s="115">
        <v>168</v>
      </c>
      <c r="L585" s="44"/>
      <c r="M585" s="43"/>
      <c r="N585" s="40">
        <f t="shared" si="10"/>
        <v>415309.20000000007</v>
      </c>
    </row>
    <row r="586" spans="1:14">
      <c r="A586" s="2" t="s">
        <v>2560</v>
      </c>
      <c r="B586" s="6">
        <v>42587</v>
      </c>
      <c r="C586" s="2" t="s">
        <v>2561</v>
      </c>
      <c r="D586" s="2">
        <v>2</v>
      </c>
      <c r="E586" s="2" t="s">
        <v>99</v>
      </c>
      <c r="F586" s="112" t="s">
        <v>2562</v>
      </c>
      <c r="G586" s="2" t="s">
        <v>101</v>
      </c>
      <c r="H586" s="2" t="s">
        <v>19</v>
      </c>
      <c r="I586" s="2" t="s">
        <v>562</v>
      </c>
      <c r="J586" s="138">
        <v>8657.1</v>
      </c>
      <c r="K586" s="115">
        <v>169</v>
      </c>
      <c r="L586" s="44"/>
      <c r="M586" s="43"/>
      <c r="N586" s="40">
        <f t="shared" si="10"/>
        <v>423966.30000000005</v>
      </c>
    </row>
    <row r="587" spans="1:14">
      <c r="A587" s="2" t="s">
        <v>2563</v>
      </c>
      <c r="B587" s="6">
        <v>42587</v>
      </c>
      <c r="C587" s="2" t="s">
        <v>2564</v>
      </c>
      <c r="D587" s="2">
        <v>1</v>
      </c>
      <c r="E587" s="2" t="s">
        <v>1105</v>
      </c>
      <c r="F587" s="112">
        <v>29791</v>
      </c>
      <c r="G587" s="2" t="s">
        <v>23</v>
      </c>
      <c r="H587" s="2" t="s">
        <v>24</v>
      </c>
      <c r="I587" s="2" t="s">
        <v>2565</v>
      </c>
      <c r="J587" s="138">
        <v>3595.51</v>
      </c>
      <c r="K587" s="115">
        <v>168</v>
      </c>
      <c r="L587" s="44"/>
      <c r="M587" s="43"/>
      <c r="N587" s="40">
        <f t="shared" si="10"/>
        <v>427561.81000000006</v>
      </c>
    </row>
    <row r="588" spans="1:14">
      <c r="A588" s="2" t="s">
        <v>2566</v>
      </c>
      <c r="B588" s="6">
        <v>42590</v>
      </c>
      <c r="C588" s="2" t="s">
        <v>2567</v>
      </c>
      <c r="D588" s="2">
        <v>2</v>
      </c>
      <c r="E588" s="2" t="s">
        <v>53</v>
      </c>
      <c r="F588" s="112">
        <v>34296</v>
      </c>
      <c r="G588" s="2" t="s">
        <v>14</v>
      </c>
      <c r="H588" s="2" t="s">
        <v>19</v>
      </c>
      <c r="I588" s="2" t="s">
        <v>562</v>
      </c>
      <c r="K588" s="115"/>
      <c r="L588" s="137">
        <v>8657.1</v>
      </c>
      <c r="M588" s="43">
        <v>155</v>
      </c>
      <c r="N588" s="40">
        <f t="shared" si="10"/>
        <v>418904.71000000008</v>
      </c>
    </row>
    <row r="589" spans="1:14">
      <c r="A589" s="2" t="s">
        <v>2568</v>
      </c>
      <c r="B589" s="6">
        <v>42590</v>
      </c>
      <c r="C589" s="2" t="s">
        <v>2569</v>
      </c>
      <c r="D589" s="2">
        <v>2</v>
      </c>
      <c r="E589" s="2" t="s">
        <v>53</v>
      </c>
      <c r="F589" s="112">
        <v>34297</v>
      </c>
      <c r="G589" s="2" t="s">
        <v>14</v>
      </c>
      <c r="H589" s="2" t="s">
        <v>19</v>
      </c>
      <c r="I589" s="2" t="s">
        <v>562</v>
      </c>
      <c r="K589" s="115"/>
      <c r="L589" s="137">
        <v>2459.19</v>
      </c>
      <c r="M589" s="43">
        <v>156</v>
      </c>
      <c r="N589" s="40">
        <f t="shared" si="10"/>
        <v>416445.52000000008</v>
      </c>
    </row>
    <row r="590" spans="1:14">
      <c r="A590" s="2" t="s">
        <v>2570</v>
      </c>
      <c r="B590" s="6">
        <v>42590</v>
      </c>
      <c r="C590" s="2" t="s">
        <v>2571</v>
      </c>
      <c r="D590" s="2">
        <v>1</v>
      </c>
      <c r="E590" s="2" t="s">
        <v>1105</v>
      </c>
      <c r="F590" s="112">
        <v>29845</v>
      </c>
      <c r="G590" s="2" t="s">
        <v>23</v>
      </c>
      <c r="H590" s="2" t="s">
        <v>24</v>
      </c>
      <c r="I590" s="2" t="s">
        <v>2572</v>
      </c>
      <c r="J590" s="138">
        <v>851.41</v>
      </c>
      <c r="K590" s="115">
        <v>157</v>
      </c>
      <c r="L590" s="44"/>
      <c r="M590" s="43"/>
      <c r="N590" s="40">
        <f t="shared" si="10"/>
        <v>417296.93000000005</v>
      </c>
    </row>
    <row r="591" spans="1:14">
      <c r="A591" s="2" t="s">
        <v>2573</v>
      </c>
      <c r="B591" s="6">
        <v>42590</v>
      </c>
      <c r="C591" s="2" t="s">
        <v>2574</v>
      </c>
      <c r="D591" s="2">
        <v>1</v>
      </c>
      <c r="E591" s="2" t="s">
        <v>1105</v>
      </c>
      <c r="F591" s="112">
        <v>29846</v>
      </c>
      <c r="G591" s="2" t="s">
        <v>23</v>
      </c>
      <c r="H591" s="2" t="s">
        <v>24</v>
      </c>
      <c r="I591" s="2" t="s">
        <v>2572</v>
      </c>
      <c r="K591" s="115"/>
      <c r="L591" s="137">
        <v>851.41</v>
      </c>
      <c r="M591" s="43">
        <v>157</v>
      </c>
      <c r="N591" s="40">
        <f t="shared" si="10"/>
        <v>416445.52000000008</v>
      </c>
    </row>
    <row r="592" spans="1:14">
      <c r="A592" s="2" t="s">
        <v>988</v>
      </c>
      <c r="B592" s="6">
        <v>42590</v>
      </c>
      <c r="C592" s="2" t="s">
        <v>2575</v>
      </c>
      <c r="D592" s="2">
        <v>1</v>
      </c>
      <c r="E592" s="2" t="s">
        <v>1105</v>
      </c>
      <c r="F592" s="112">
        <v>29847</v>
      </c>
      <c r="G592" s="2" t="s">
        <v>23</v>
      </c>
      <c r="H592" s="2" t="s">
        <v>24</v>
      </c>
      <c r="I592" s="2" t="s">
        <v>2576</v>
      </c>
      <c r="J592" s="138">
        <v>259.13</v>
      </c>
      <c r="K592" s="115">
        <v>158</v>
      </c>
      <c r="L592" s="44"/>
      <c r="M592" s="43"/>
      <c r="N592" s="40">
        <f t="shared" si="10"/>
        <v>416704.65000000008</v>
      </c>
    </row>
    <row r="593" spans="1:14">
      <c r="A593" s="2" t="s">
        <v>1083</v>
      </c>
      <c r="B593" s="6">
        <v>42590</v>
      </c>
      <c r="C593" s="2" t="s">
        <v>2577</v>
      </c>
      <c r="D593" s="2">
        <v>1</v>
      </c>
      <c r="E593" s="2" t="s">
        <v>1105</v>
      </c>
      <c r="F593" s="112">
        <v>29848</v>
      </c>
      <c r="G593" s="2" t="s">
        <v>23</v>
      </c>
      <c r="H593" s="2" t="s">
        <v>24</v>
      </c>
      <c r="I593" s="2" t="s">
        <v>2578</v>
      </c>
      <c r="K593" s="115"/>
      <c r="L593" s="137">
        <v>259.13</v>
      </c>
      <c r="M593" s="43">
        <v>158</v>
      </c>
      <c r="N593" s="40">
        <f t="shared" si="10"/>
        <v>416445.52000000008</v>
      </c>
    </row>
    <row r="594" spans="1:14">
      <c r="A594" s="2" t="s">
        <v>2579</v>
      </c>
      <c r="B594" s="6">
        <v>42592</v>
      </c>
      <c r="C594" s="2" t="s">
        <v>2580</v>
      </c>
      <c r="D594" s="2">
        <v>2</v>
      </c>
      <c r="E594" s="2" t="s">
        <v>99</v>
      </c>
      <c r="F594" s="112">
        <v>64720</v>
      </c>
      <c r="G594" s="2" t="s">
        <v>101</v>
      </c>
      <c r="H594" s="2" t="s">
        <v>19</v>
      </c>
      <c r="I594" s="2" t="s">
        <v>562</v>
      </c>
      <c r="J594" s="138">
        <v>6710.84</v>
      </c>
      <c r="K594" s="115">
        <v>164</v>
      </c>
      <c r="L594" s="44"/>
      <c r="M594" s="43"/>
      <c r="N594" s="40">
        <f t="shared" si="10"/>
        <v>423156.3600000001</v>
      </c>
    </row>
    <row r="595" spans="1:14">
      <c r="A595" s="2" t="s">
        <v>79</v>
      </c>
      <c r="B595" s="6">
        <v>42593</v>
      </c>
      <c r="C595" s="2" t="s">
        <v>2581</v>
      </c>
      <c r="D595" s="2">
        <v>2</v>
      </c>
      <c r="E595" s="2" t="s">
        <v>53</v>
      </c>
      <c r="F595" s="112">
        <v>34355</v>
      </c>
      <c r="G595" s="2" t="s">
        <v>14</v>
      </c>
      <c r="H595" s="2" t="s">
        <v>19</v>
      </c>
      <c r="I595" s="2" t="s">
        <v>562</v>
      </c>
      <c r="K595" s="115"/>
      <c r="L595" s="137">
        <v>13550.4</v>
      </c>
      <c r="M595" s="43">
        <v>159</v>
      </c>
      <c r="N595" s="40">
        <f t="shared" si="10"/>
        <v>409605.96000000008</v>
      </c>
    </row>
    <row r="596" spans="1:14">
      <c r="A596" s="2" t="s">
        <v>1205</v>
      </c>
      <c r="B596" s="6">
        <v>42593</v>
      </c>
      <c r="C596" s="2" t="s">
        <v>2582</v>
      </c>
      <c r="D596" s="2">
        <v>2</v>
      </c>
      <c r="E596" s="2" t="s">
        <v>53</v>
      </c>
      <c r="F596" s="112">
        <v>65009</v>
      </c>
      <c r="G596" s="2" t="s">
        <v>14</v>
      </c>
      <c r="H596" s="2" t="s">
        <v>19</v>
      </c>
      <c r="I596" s="2" t="s">
        <v>562</v>
      </c>
      <c r="K596" s="115"/>
      <c r="L596" s="137">
        <v>8828.5300000000007</v>
      </c>
      <c r="M596" s="43">
        <v>160</v>
      </c>
      <c r="N596" s="40">
        <f t="shared" si="10"/>
        <v>400777.43000000005</v>
      </c>
    </row>
    <row r="597" spans="1:14">
      <c r="A597" s="2" t="s">
        <v>2583</v>
      </c>
      <c r="B597" s="6">
        <v>42593</v>
      </c>
      <c r="C597" s="2" t="s">
        <v>2584</v>
      </c>
      <c r="D597" s="2">
        <v>1</v>
      </c>
      <c r="E597" s="2" t="s">
        <v>1105</v>
      </c>
      <c r="F597" s="112">
        <v>29850</v>
      </c>
      <c r="G597" s="2" t="s">
        <v>23</v>
      </c>
      <c r="H597" s="2" t="s">
        <v>24</v>
      </c>
      <c r="I597" s="2" t="s">
        <v>2585</v>
      </c>
      <c r="J597" s="138">
        <v>998.8</v>
      </c>
      <c r="K597" s="115">
        <v>161</v>
      </c>
      <c r="L597" s="44"/>
      <c r="M597" s="43"/>
      <c r="N597" s="40">
        <f t="shared" si="10"/>
        <v>401776.23000000004</v>
      </c>
    </row>
    <row r="598" spans="1:14">
      <c r="A598" s="2" t="s">
        <v>2586</v>
      </c>
      <c r="B598" s="6">
        <v>42593</v>
      </c>
      <c r="C598" s="2" t="s">
        <v>2587</v>
      </c>
      <c r="D598" s="2">
        <v>1</v>
      </c>
      <c r="E598" s="2" t="s">
        <v>1105</v>
      </c>
      <c r="F598" s="112">
        <v>29851</v>
      </c>
      <c r="G598" s="2" t="s">
        <v>23</v>
      </c>
      <c r="H598" s="2" t="s">
        <v>24</v>
      </c>
      <c r="I598" s="2" t="s">
        <v>2588</v>
      </c>
      <c r="K598" s="115"/>
      <c r="L598" s="137">
        <v>998.8</v>
      </c>
      <c r="M598" s="43">
        <v>161</v>
      </c>
      <c r="N598" s="40">
        <f t="shared" si="10"/>
        <v>400777.43000000005</v>
      </c>
    </row>
    <row r="599" spans="1:14">
      <c r="A599" s="2" t="s">
        <v>2589</v>
      </c>
      <c r="B599" s="6">
        <v>42593</v>
      </c>
      <c r="C599" s="2" t="s">
        <v>2590</v>
      </c>
      <c r="D599" s="2">
        <v>1</v>
      </c>
      <c r="E599" s="2" t="s">
        <v>1105</v>
      </c>
      <c r="F599" s="112">
        <v>29852</v>
      </c>
      <c r="G599" s="2" t="s">
        <v>23</v>
      </c>
      <c r="H599" s="2" t="s">
        <v>24</v>
      </c>
      <c r="I599" s="2" t="s">
        <v>2591</v>
      </c>
      <c r="J599" s="138">
        <v>1462.06</v>
      </c>
      <c r="K599" s="115">
        <v>162</v>
      </c>
      <c r="L599" s="44"/>
      <c r="M599" s="43"/>
      <c r="N599" s="40">
        <f t="shared" si="10"/>
        <v>402239.49000000005</v>
      </c>
    </row>
    <row r="600" spans="1:14">
      <c r="A600" s="2" t="s">
        <v>2592</v>
      </c>
      <c r="B600" s="6">
        <v>42593</v>
      </c>
      <c r="C600" s="2" t="s">
        <v>2593</v>
      </c>
      <c r="D600" s="2">
        <v>1</v>
      </c>
      <c r="E600" s="2" t="s">
        <v>1105</v>
      </c>
      <c r="F600" s="112">
        <v>29854</v>
      </c>
      <c r="G600" s="2" t="s">
        <v>23</v>
      </c>
      <c r="H600" s="2" t="s">
        <v>24</v>
      </c>
      <c r="I600" s="2" t="s">
        <v>2594</v>
      </c>
      <c r="K600" s="115"/>
      <c r="L600" s="137">
        <v>1462.06</v>
      </c>
      <c r="M600" s="43">
        <v>162</v>
      </c>
      <c r="N600" s="40">
        <f t="shared" si="10"/>
        <v>400777.43000000005</v>
      </c>
    </row>
    <row r="601" spans="1:14">
      <c r="A601" s="2" t="s">
        <v>2595</v>
      </c>
      <c r="B601" s="6">
        <v>42598</v>
      </c>
      <c r="C601" s="2" t="s">
        <v>2596</v>
      </c>
      <c r="D601" s="2">
        <v>2</v>
      </c>
      <c r="E601" s="2" t="s">
        <v>99</v>
      </c>
      <c r="F601" s="112" t="s">
        <v>2597</v>
      </c>
      <c r="G601" s="2" t="s">
        <v>101</v>
      </c>
      <c r="H601" s="2" t="s">
        <v>19</v>
      </c>
      <c r="I601" s="2" t="s">
        <v>562</v>
      </c>
      <c r="J601" s="3">
        <v>23102.97</v>
      </c>
      <c r="K601" s="115">
        <v>173</v>
      </c>
      <c r="L601" s="44"/>
      <c r="M601" s="43"/>
      <c r="N601" s="40">
        <f t="shared" si="10"/>
        <v>423880.4</v>
      </c>
    </row>
    <row r="602" spans="1:14">
      <c r="A602" s="2" t="s">
        <v>2598</v>
      </c>
      <c r="B602" s="6">
        <v>42599</v>
      </c>
      <c r="C602" s="2" t="s">
        <v>2599</v>
      </c>
      <c r="D602" s="2">
        <v>2</v>
      </c>
      <c r="E602" s="2" t="s">
        <v>99</v>
      </c>
      <c r="F602" s="112" t="s">
        <v>2600</v>
      </c>
      <c r="G602" s="2" t="s">
        <v>101</v>
      </c>
      <c r="H602" s="2" t="s">
        <v>19</v>
      </c>
      <c r="I602" s="2" t="s">
        <v>562</v>
      </c>
      <c r="J602" s="3">
        <v>38028.400000000001</v>
      </c>
      <c r="K602" s="115">
        <v>175</v>
      </c>
      <c r="L602" s="44"/>
      <c r="M602" s="43"/>
      <c r="N602" s="40">
        <f t="shared" si="10"/>
        <v>461908.80000000005</v>
      </c>
    </row>
    <row r="603" spans="1:14">
      <c r="A603" s="2" t="s">
        <v>1151</v>
      </c>
      <c r="B603" s="6">
        <v>42600</v>
      </c>
      <c r="C603" s="2" t="s">
        <v>2601</v>
      </c>
      <c r="D603" s="2">
        <v>2</v>
      </c>
      <c r="E603" s="2" t="s">
        <v>53</v>
      </c>
      <c r="F603" s="112">
        <v>34423</v>
      </c>
      <c r="G603" s="2" t="s">
        <v>14</v>
      </c>
      <c r="H603" s="2" t="s">
        <v>19</v>
      </c>
      <c r="I603" s="2" t="s">
        <v>562</v>
      </c>
      <c r="K603" s="115"/>
      <c r="L603" s="137">
        <v>84734.27</v>
      </c>
      <c r="M603" s="43">
        <v>163</v>
      </c>
      <c r="N603" s="40">
        <f t="shared" si="10"/>
        <v>377174.53</v>
      </c>
    </row>
    <row r="604" spans="1:14">
      <c r="A604" s="2" t="s">
        <v>2602</v>
      </c>
      <c r="B604" s="6">
        <v>42600</v>
      </c>
      <c r="C604" s="2" t="s">
        <v>2603</v>
      </c>
      <c r="D604" s="2">
        <v>2</v>
      </c>
      <c r="E604" s="2" t="s">
        <v>99</v>
      </c>
      <c r="F604" s="112" t="s">
        <v>2604</v>
      </c>
      <c r="G604" s="2" t="s">
        <v>101</v>
      </c>
      <c r="H604" s="2" t="s">
        <v>19</v>
      </c>
      <c r="I604" s="2" t="s">
        <v>562</v>
      </c>
      <c r="J604" s="3">
        <v>39788.699999999997</v>
      </c>
      <c r="K604" s="115">
        <v>178</v>
      </c>
      <c r="L604" s="44"/>
      <c r="M604" s="43"/>
      <c r="N604" s="40">
        <f t="shared" si="10"/>
        <v>416963.23000000004</v>
      </c>
    </row>
    <row r="605" spans="1:14">
      <c r="A605" s="2" t="s">
        <v>634</v>
      </c>
      <c r="B605" s="6">
        <v>42600</v>
      </c>
      <c r="C605" s="2" t="s">
        <v>2605</v>
      </c>
      <c r="D605" s="2">
        <v>2</v>
      </c>
      <c r="E605" s="2" t="s">
        <v>99</v>
      </c>
      <c r="F605" s="112" t="s">
        <v>2606</v>
      </c>
      <c r="G605" s="2" t="s">
        <v>101</v>
      </c>
      <c r="H605" s="2" t="s">
        <v>19</v>
      </c>
      <c r="I605" s="2" t="s">
        <v>562</v>
      </c>
      <c r="J605" s="3">
        <v>9391.6299999999992</v>
      </c>
      <c r="K605" s="115">
        <v>177</v>
      </c>
      <c r="L605" s="44"/>
      <c r="M605" s="43"/>
      <c r="N605" s="40">
        <f t="shared" si="10"/>
        <v>426354.86000000004</v>
      </c>
    </row>
    <row r="606" spans="1:14">
      <c r="A606" s="2" t="s">
        <v>2607</v>
      </c>
      <c r="B606" s="6">
        <v>42600</v>
      </c>
      <c r="C606" s="2" t="s">
        <v>2608</v>
      </c>
      <c r="D606" s="2">
        <v>1</v>
      </c>
      <c r="E606" s="2" t="s">
        <v>1105</v>
      </c>
      <c r="F606" s="112">
        <v>29858</v>
      </c>
      <c r="G606" s="2" t="s">
        <v>23</v>
      </c>
      <c r="H606" s="2" t="s">
        <v>24</v>
      </c>
      <c r="I606" s="2" t="s">
        <v>2609</v>
      </c>
      <c r="J606" s="138">
        <v>3738.91</v>
      </c>
      <c r="K606" s="115">
        <v>172</v>
      </c>
      <c r="L606" s="44"/>
      <c r="M606" s="43"/>
      <c r="N606" s="40">
        <f t="shared" si="10"/>
        <v>430093.77</v>
      </c>
    </row>
    <row r="607" spans="1:14">
      <c r="A607" s="2" t="s">
        <v>2607</v>
      </c>
      <c r="B607" s="6">
        <v>42600</v>
      </c>
      <c r="C607" s="2" t="s">
        <v>2608</v>
      </c>
      <c r="D607" s="2">
        <v>1</v>
      </c>
      <c r="E607" s="2" t="s">
        <v>1105</v>
      </c>
      <c r="F607" s="112">
        <v>29858</v>
      </c>
      <c r="G607" s="2" t="s">
        <v>23</v>
      </c>
      <c r="H607" s="2" t="s">
        <v>24</v>
      </c>
      <c r="I607" s="2" t="s">
        <v>2610</v>
      </c>
      <c r="J607" s="138">
        <v>5700.28</v>
      </c>
      <c r="K607" s="115">
        <v>172</v>
      </c>
      <c r="L607" s="44"/>
      <c r="M607" s="43"/>
      <c r="N607" s="40">
        <f t="shared" si="10"/>
        <v>435794.05000000005</v>
      </c>
    </row>
    <row r="608" spans="1:14">
      <c r="B608" s="6"/>
      <c r="K608" s="115"/>
      <c r="L608" s="138">
        <v>3738.91</v>
      </c>
      <c r="M608" s="43">
        <v>172</v>
      </c>
      <c r="N608" s="40">
        <f t="shared" si="10"/>
        <v>432055.14000000007</v>
      </c>
    </row>
    <row r="609" spans="1:15">
      <c r="B609" s="6"/>
      <c r="K609" s="115"/>
      <c r="L609" s="138">
        <v>5700.28</v>
      </c>
      <c r="M609" s="43">
        <v>172</v>
      </c>
      <c r="N609" s="40">
        <f t="shared" si="10"/>
        <v>426354.86000000004</v>
      </c>
    </row>
    <row r="610" spans="1:15">
      <c r="A610" s="2" t="s">
        <v>2611</v>
      </c>
      <c r="B610" s="6">
        <v>42601</v>
      </c>
      <c r="D610" s="2">
        <v>2</v>
      </c>
      <c r="E610" s="2" t="s">
        <v>53</v>
      </c>
      <c r="F610" s="112">
        <v>34493</v>
      </c>
      <c r="G610" s="2" t="s">
        <v>14</v>
      </c>
      <c r="H610" s="2" t="s">
        <v>19</v>
      </c>
      <c r="I610" s="2" t="s">
        <v>562</v>
      </c>
      <c r="K610" s="115"/>
      <c r="L610" s="137">
        <v>18620.14</v>
      </c>
      <c r="M610" s="43">
        <v>164</v>
      </c>
      <c r="N610" s="40">
        <f t="shared" si="10"/>
        <v>407734.72000000003</v>
      </c>
    </row>
    <row r="611" spans="1:15">
      <c r="A611" s="2" t="s">
        <v>2612</v>
      </c>
      <c r="B611" s="6">
        <v>42601</v>
      </c>
      <c r="C611" s="2" t="s">
        <v>2613</v>
      </c>
      <c r="D611" s="2">
        <v>1</v>
      </c>
      <c r="E611" s="2" t="s">
        <v>1105</v>
      </c>
      <c r="F611" s="112">
        <v>29864</v>
      </c>
      <c r="G611" s="2" t="s">
        <v>23</v>
      </c>
      <c r="H611" s="2" t="s">
        <v>24</v>
      </c>
      <c r="I611" s="2" t="s">
        <v>2614</v>
      </c>
      <c r="K611" s="115"/>
      <c r="L611" s="137">
        <v>2400.79</v>
      </c>
      <c r="M611" s="43">
        <v>165</v>
      </c>
      <c r="N611" s="40">
        <f t="shared" si="10"/>
        <v>405333.93000000005</v>
      </c>
      <c r="O611" s="139">
        <f>+L611-J612</f>
        <v>1795.32</v>
      </c>
    </row>
    <row r="612" spans="1:15">
      <c r="A612" s="2" t="s">
        <v>2612</v>
      </c>
      <c r="B612" s="6">
        <v>42601</v>
      </c>
      <c r="C612" s="2" t="s">
        <v>2613</v>
      </c>
      <c r="D612" s="2">
        <v>1</v>
      </c>
      <c r="E612" s="2" t="s">
        <v>1105</v>
      </c>
      <c r="F612" s="112">
        <v>29864</v>
      </c>
      <c r="G612" s="2" t="s">
        <v>23</v>
      </c>
      <c r="H612" s="2" t="s">
        <v>24</v>
      </c>
      <c r="I612" s="2" t="s">
        <v>2615</v>
      </c>
      <c r="J612" s="138">
        <v>605.47</v>
      </c>
      <c r="K612" s="115">
        <v>165</v>
      </c>
      <c r="L612" s="44"/>
      <c r="M612" s="43"/>
      <c r="N612" s="40">
        <f t="shared" si="10"/>
        <v>405939.4</v>
      </c>
    </row>
    <row r="613" spans="1:15">
      <c r="A613" s="2" t="s">
        <v>2616</v>
      </c>
      <c r="B613" s="6">
        <v>42607</v>
      </c>
      <c r="C613" s="2" t="s">
        <v>2516</v>
      </c>
      <c r="D613" s="2">
        <v>2</v>
      </c>
      <c r="E613" s="2" t="s">
        <v>880</v>
      </c>
      <c r="F613" s="112">
        <v>64599</v>
      </c>
      <c r="G613" s="2" t="s">
        <v>881</v>
      </c>
      <c r="H613" s="2" t="s">
        <v>24</v>
      </c>
      <c r="I613" s="2" t="s">
        <v>562</v>
      </c>
      <c r="K613" s="115"/>
      <c r="L613" s="137">
        <v>183166.74</v>
      </c>
      <c r="M613" s="43">
        <v>166</v>
      </c>
      <c r="N613" s="40">
        <f t="shared" si="10"/>
        <v>222772.66000000003</v>
      </c>
    </row>
    <row r="614" spans="1:15">
      <c r="A614" s="2" t="s">
        <v>2617</v>
      </c>
      <c r="B614" s="6">
        <v>42607</v>
      </c>
      <c r="C614" s="2" t="s">
        <v>2530</v>
      </c>
      <c r="D614" s="2">
        <v>2</v>
      </c>
      <c r="E614" s="2" t="s">
        <v>880</v>
      </c>
      <c r="F614" s="112">
        <v>64600</v>
      </c>
      <c r="G614" s="2" t="s">
        <v>881</v>
      </c>
      <c r="H614" s="2" t="s">
        <v>24</v>
      </c>
      <c r="I614" s="2" t="s">
        <v>562</v>
      </c>
      <c r="K614" s="115"/>
      <c r="L614" s="137">
        <v>7827.68</v>
      </c>
      <c r="M614" s="43">
        <v>167</v>
      </c>
      <c r="N614" s="40">
        <f t="shared" si="10"/>
        <v>214944.98000000004</v>
      </c>
    </row>
    <row r="615" spans="1:15">
      <c r="A615" s="2" t="s">
        <v>637</v>
      </c>
      <c r="B615" s="6">
        <v>42607</v>
      </c>
      <c r="C615" s="2" t="s">
        <v>2618</v>
      </c>
      <c r="D615" s="2">
        <v>2</v>
      </c>
      <c r="E615" s="2" t="s">
        <v>53</v>
      </c>
      <c r="F615" s="112">
        <v>34574</v>
      </c>
      <c r="G615" s="2" t="s">
        <v>14</v>
      </c>
      <c r="H615" s="2" t="s">
        <v>24</v>
      </c>
      <c r="I615" s="2" t="s">
        <v>562</v>
      </c>
      <c r="K615" s="115"/>
      <c r="L615" s="137">
        <v>36070.410000000003</v>
      </c>
      <c r="M615" s="43">
        <v>168</v>
      </c>
      <c r="N615" s="40">
        <f t="shared" si="10"/>
        <v>178874.57000000004</v>
      </c>
    </row>
    <row r="616" spans="1:15">
      <c r="A616" s="2" t="s">
        <v>2619</v>
      </c>
      <c r="B616" s="6">
        <v>42607</v>
      </c>
      <c r="C616" s="2" t="s">
        <v>2564</v>
      </c>
      <c r="D616" s="2">
        <v>1</v>
      </c>
      <c r="E616" s="2" t="s">
        <v>1105</v>
      </c>
      <c r="F616" s="112">
        <v>29792</v>
      </c>
      <c r="G616" s="2" t="s">
        <v>23</v>
      </c>
      <c r="H616" s="2" t="s">
        <v>24</v>
      </c>
      <c r="I616" s="2" t="s">
        <v>2620</v>
      </c>
      <c r="K616" s="115"/>
      <c r="L616" s="137">
        <v>3595.51</v>
      </c>
      <c r="M616" s="43">
        <v>168</v>
      </c>
      <c r="N616" s="40">
        <f t="shared" si="10"/>
        <v>175279.06000000003</v>
      </c>
    </row>
    <row r="617" spans="1:15">
      <c r="A617" s="2" t="s">
        <v>183</v>
      </c>
      <c r="B617" s="6">
        <v>42608</v>
      </c>
      <c r="C617" s="2" t="s">
        <v>2621</v>
      </c>
      <c r="D617" s="2">
        <v>2</v>
      </c>
      <c r="E617" s="2" t="s">
        <v>99</v>
      </c>
      <c r="F617" s="112" t="s">
        <v>2622</v>
      </c>
      <c r="G617" s="2" t="s">
        <v>101</v>
      </c>
      <c r="H617" s="2" t="s">
        <v>19</v>
      </c>
      <c r="I617" s="2" t="s">
        <v>562</v>
      </c>
      <c r="J617" s="3">
        <v>5819.62</v>
      </c>
      <c r="K617" s="115">
        <v>180</v>
      </c>
      <c r="L617" s="44"/>
      <c r="M617" s="43"/>
      <c r="N617" s="40">
        <f t="shared" si="10"/>
        <v>181098.68000000002</v>
      </c>
    </row>
    <row r="618" spans="1:15">
      <c r="A618" s="2" t="s">
        <v>2623</v>
      </c>
      <c r="B618" s="6">
        <v>42608</v>
      </c>
      <c r="C618" s="2" t="s">
        <v>2624</v>
      </c>
      <c r="D618" s="2">
        <v>2</v>
      </c>
      <c r="E618" s="2" t="s">
        <v>99</v>
      </c>
      <c r="F618" s="112" t="s">
        <v>2625</v>
      </c>
      <c r="G618" s="2" t="s">
        <v>101</v>
      </c>
      <c r="H618" s="2" t="s">
        <v>19</v>
      </c>
      <c r="I618" s="2" t="s">
        <v>562</v>
      </c>
      <c r="J618" s="3">
        <v>55435.75</v>
      </c>
      <c r="K618" s="115">
        <v>188</v>
      </c>
      <c r="L618" s="44"/>
      <c r="M618" s="43"/>
      <c r="N618" s="40">
        <f t="shared" si="10"/>
        <v>236534.43000000002</v>
      </c>
    </row>
    <row r="619" spans="1:15">
      <c r="A619" s="2" t="s">
        <v>136</v>
      </c>
      <c r="B619" s="6">
        <v>42608</v>
      </c>
      <c r="C619" s="2" t="s">
        <v>2624</v>
      </c>
      <c r="D619" s="2">
        <v>1</v>
      </c>
      <c r="E619" s="2" t="s">
        <v>1105</v>
      </c>
      <c r="F619" s="112">
        <v>29798</v>
      </c>
      <c r="G619" s="2" t="s">
        <v>23</v>
      </c>
      <c r="H619" s="2" t="s">
        <v>24</v>
      </c>
      <c r="I619" s="2" t="s">
        <v>2626</v>
      </c>
      <c r="J619" s="3">
        <v>16276</v>
      </c>
      <c r="K619" s="115"/>
      <c r="L619" s="44"/>
      <c r="M619" s="43"/>
      <c r="N619" s="40">
        <f t="shared" si="10"/>
        <v>252810.43000000002</v>
      </c>
      <c r="O619" s="2" t="s">
        <v>2657</v>
      </c>
    </row>
    <row r="620" spans="1:15">
      <c r="A620" s="2" t="s">
        <v>765</v>
      </c>
      <c r="B620" s="6">
        <v>42609</v>
      </c>
      <c r="C620" s="2" t="s">
        <v>2621</v>
      </c>
      <c r="D620" s="2">
        <v>1</v>
      </c>
      <c r="E620" s="2" t="s">
        <v>1105</v>
      </c>
      <c r="F620" s="112">
        <v>29811</v>
      </c>
      <c r="G620" s="2" t="s">
        <v>23</v>
      </c>
      <c r="H620" s="2" t="s">
        <v>24</v>
      </c>
      <c r="I620" s="2" t="s">
        <v>2627</v>
      </c>
      <c r="J620" s="3">
        <v>559.63</v>
      </c>
      <c r="K620" s="115"/>
      <c r="L620" s="44"/>
      <c r="M620" s="43"/>
      <c r="N620" s="40">
        <f t="shared" si="10"/>
        <v>253370.06000000003</v>
      </c>
    </row>
    <row r="621" spans="1:15">
      <c r="A621" s="2" t="s">
        <v>2628</v>
      </c>
      <c r="B621" s="6">
        <v>42611</v>
      </c>
      <c r="C621" s="2" t="s">
        <v>2629</v>
      </c>
      <c r="D621" s="2">
        <v>2</v>
      </c>
      <c r="E621" s="2" t="s">
        <v>53</v>
      </c>
      <c r="F621" s="112">
        <v>34639</v>
      </c>
      <c r="G621" s="2" t="s">
        <v>14</v>
      </c>
      <c r="H621" s="2" t="s">
        <v>19</v>
      </c>
      <c r="I621" s="2" t="s">
        <v>562</v>
      </c>
      <c r="K621" s="115"/>
      <c r="L621" s="137">
        <v>8657.1</v>
      </c>
      <c r="M621" s="43">
        <v>169</v>
      </c>
      <c r="N621" s="40">
        <f t="shared" si="10"/>
        <v>244712.96000000002</v>
      </c>
    </row>
    <row r="622" spans="1:15">
      <c r="A622" s="2" t="s">
        <v>2630</v>
      </c>
      <c r="B622" s="6">
        <v>42611</v>
      </c>
      <c r="C622" s="2" t="s">
        <v>2631</v>
      </c>
      <c r="D622" s="2">
        <v>2</v>
      </c>
      <c r="E622" s="2" t="s">
        <v>99</v>
      </c>
      <c r="F622" s="112" t="s">
        <v>2632</v>
      </c>
      <c r="G622" s="2" t="s">
        <v>101</v>
      </c>
      <c r="H622" s="2" t="s">
        <v>19</v>
      </c>
      <c r="I622" s="2" t="s">
        <v>562</v>
      </c>
      <c r="J622" s="3">
        <v>9771.93</v>
      </c>
      <c r="K622" s="115">
        <v>185</v>
      </c>
      <c r="L622" s="44"/>
      <c r="M622" s="43"/>
      <c r="N622" s="40">
        <f t="shared" si="10"/>
        <v>254484.89</v>
      </c>
    </row>
    <row r="623" spans="1:15">
      <c r="A623" s="2" t="s">
        <v>2031</v>
      </c>
      <c r="B623" s="6">
        <v>42611</v>
      </c>
      <c r="C623" s="2" t="s">
        <v>2633</v>
      </c>
      <c r="D623" s="2">
        <v>2</v>
      </c>
      <c r="E623" s="2" t="s">
        <v>99</v>
      </c>
      <c r="F623" s="112" t="s">
        <v>2634</v>
      </c>
      <c r="G623" s="2" t="s">
        <v>101</v>
      </c>
      <c r="H623" s="2" t="s">
        <v>19</v>
      </c>
      <c r="I623" s="2" t="s">
        <v>562</v>
      </c>
      <c r="J623" s="3">
        <v>131452.92000000001</v>
      </c>
      <c r="K623" s="115">
        <v>181</v>
      </c>
      <c r="L623" s="44"/>
      <c r="M623" s="43"/>
      <c r="N623" s="40">
        <f t="shared" si="10"/>
        <v>385937.81000000006</v>
      </c>
    </row>
    <row r="624" spans="1:15">
      <c r="A624" s="2" t="s">
        <v>2635</v>
      </c>
      <c r="B624" s="6">
        <v>42612</v>
      </c>
      <c r="C624" s="2" t="s">
        <v>2636</v>
      </c>
      <c r="D624" s="2">
        <v>1</v>
      </c>
      <c r="E624" s="2" t="s">
        <v>1105</v>
      </c>
      <c r="F624" s="112">
        <v>29836</v>
      </c>
      <c r="G624" s="2" t="s">
        <v>23</v>
      </c>
      <c r="H624" s="2" t="s">
        <v>24</v>
      </c>
      <c r="I624" s="2" t="s">
        <v>2637</v>
      </c>
      <c r="J624" s="138">
        <v>4456.6400000000003</v>
      </c>
      <c r="K624" s="115">
        <v>170</v>
      </c>
      <c r="L624" s="44"/>
      <c r="M624" s="43"/>
      <c r="N624" s="40">
        <f t="shared" si="10"/>
        <v>390394.45000000007</v>
      </c>
    </row>
    <row r="625" spans="1:14">
      <c r="A625" s="2" t="s">
        <v>2638</v>
      </c>
      <c r="B625" s="6">
        <v>42612</v>
      </c>
      <c r="C625" s="2" t="s">
        <v>2639</v>
      </c>
      <c r="D625" s="2">
        <v>1</v>
      </c>
      <c r="E625" s="2" t="s">
        <v>1105</v>
      </c>
      <c r="F625" s="112">
        <v>29837</v>
      </c>
      <c r="G625" s="2" t="s">
        <v>23</v>
      </c>
      <c r="H625" s="2" t="s">
        <v>24</v>
      </c>
      <c r="I625" s="2" t="s">
        <v>2637</v>
      </c>
      <c r="K625" s="115"/>
      <c r="L625" s="137">
        <v>4456.6400000000003</v>
      </c>
      <c r="M625" s="43">
        <v>170</v>
      </c>
      <c r="N625" s="40">
        <f t="shared" si="10"/>
        <v>385937.81000000006</v>
      </c>
    </row>
    <row r="626" spans="1:14">
      <c r="A626" s="2" t="s">
        <v>2640</v>
      </c>
      <c r="B626" s="6">
        <v>42612</v>
      </c>
      <c r="C626" s="2" t="s">
        <v>2641</v>
      </c>
      <c r="D626" s="2">
        <v>1</v>
      </c>
      <c r="E626" s="2" t="s">
        <v>1105</v>
      </c>
      <c r="F626" s="112">
        <v>29839</v>
      </c>
      <c r="G626" s="2" t="s">
        <v>23</v>
      </c>
      <c r="H626" s="2" t="s">
        <v>24</v>
      </c>
      <c r="I626" s="2" t="s">
        <v>2642</v>
      </c>
      <c r="J626" s="138">
        <v>585.73</v>
      </c>
      <c r="K626" s="115">
        <v>171</v>
      </c>
      <c r="L626" s="44"/>
      <c r="M626" s="43"/>
      <c r="N626" s="40">
        <f t="shared" si="10"/>
        <v>386523.54000000004</v>
      </c>
    </row>
    <row r="627" spans="1:14">
      <c r="A627" s="2" t="s">
        <v>2640</v>
      </c>
      <c r="B627" s="6">
        <v>42612</v>
      </c>
      <c r="C627" s="2" t="s">
        <v>2641</v>
      </c>
      <c r="D627" s="2">
        <v>1</v>
      </c>
      <c r="E627" s="2" t="s">
        <v>1105</v>
      </c>
      <c r="F627" s="112">
        <v>29839</v>
      </c>
      <c r="G627" s="2" t="s">
        <v>23</v>
      </c>
      <c r="H627" s="2" t="s">
        <v>24</v>
      </c>
      <c r="I627" s="2" t="s">
        <v>2643</v>
      </c>
      <c r="J627" s="138">
        <v>945.26</v>
      </c>
      <c r="K627" s="115">
        <v>171</v>
      </c>
      <c r="L627" s="44"/>
      <c r="M627" s="43"/>
      <c r="N627" s="40">
        <f t="shared" si="10"/>
        <v>387468.80000000005</v>
      </c>
    </row>
    <row r="628" spans="1:14">
      <c r="A628" s="2" t="s">
        <v>2644</v>
      </c>
      <c r="B628" s="6">
        <v>42612</v>
      </c>
      <c r="C628" s="2" t="s">
        <v>2645</v>
      </c>
      <c r="D628" s="2">
        <v>1</v>
      </c>
      <c r="E628" s="2" t="s">
        <v>1105</v>
      </c>
      <c r="F628" s="112">
        <v>29840</v>
      </c>
      <c r="G628" s="2" t="s">
        <v>23</v>
      </c>
      <c r="H628" s="2" t="s">
        <v>24</v>
      </c>
      <c r="I628" s="2" t="s">
        <v>2646</v>
      </c>
      <c r="K628" s="115"/>
      <c r="L628" s="137">
        <v>585.73</v>
      </c>
      <c r="M628" s="43">
        <v>171</v>
      </c>
      <c r="N628" s="40">
        <f t="shared" si="10"/>
        <v>386883.07000000007</v>
      </c>
    </row>
    <row r="629" spans="1:14">
      <c r="A629" s="2" t="s">
        <v>2644</v>
      </c>
      <c r="B629" s="6">
        <v>42612</v>
      </c>
      <c r="C629" s="2" t="s">
        <v>2645</v>
      </c>
      <c r="D629" s="2">
        <v>1</v>
      </c>
      <c r="E629" s="2" t="s">
        <v>1105</v>
      </c>
      <c r="F629" s="112">
        <v>29840</v>
      </c>
      <c r="G629" s="2" t="s">
        <v>23</v>
      </c>
      <c r="H629" s="2" t="s">
        <v>24</v>
      </c>
      <c r="I629" s="2" t="s">
        <v>2647</v>
      </c>
      <c r="K629" s="115"/>
      <c r="L629" s="137">
        <v>945.26</v>
      </c>
      <c r="M629" s="43">
        <v>171</v>
      </c>
      <c r="N629" s="40">
        <f t="shared" si="10"/>
        <v>385937.81000000006</v>
      </c>
    </row>
    <row r="630" spans="1:14">
      <c r="A630" s="2" t="s">
        <v>2421</v>
      </c>
      <c r="B630" s="6">
        <v>42612</v>
      </c>
      <c r="C630" s="2" t="s">
        <v>2571</v>
      </c>
      <c r="D630" s="2">
        <v>1</v>
      </c>
      <c r="E630" s="2" t="s">
        <v>1105</v>
      </c>
      <c r="F630" s="112">
        <v>29844</v>
      </c>
      <c r="G630" s="2" t="s">
        <v>23</v>
      </c>
      <c r="H630" s="2" t="s">
        <v>24</v>
      </c>
      <c r="I630" s="2" t="s">
        <v>2648</v>
      </c>
      <c r="J630" s="3">
        <v>0</v>
      </c>
      <c r="K630" s="115"/>
      <c r="L630" s="44"/>
      <c r="M630" s="43"/>
      <c r="N630" s="40">
        <f t="shared" si="10"/>
        <v>385937.81000000006</v>
      </c>
    </row>
    <row r="631" spans="1:14">
      <c r="A631" s="2" t="s">
        <v>2649</v>
      </c>
      <c r="B631" s="6">
        <v>42612</v>
      </c>
      <c r="C631" s="2" t="s">
        <v>2650</v>
      </c>
      <c r="D631" s="2">
        <v>1</v>
      </c>
      <c r="E631" s="2" t="s">
        <v>1105</v>
      </c>
      <c r="F631" s="112">
        <v>29872</v>
      </c>
      <c r="G631" s="2" t="s">
        <v>23</v>
      </c>
      <c r="H631" s="2" t="s">
        <v>24</v>
      </c>
      <c r="I631" s="2" t="s">
        <v>2651</v>
      </c>
      <c r="J631" s="3">
        <v>5666.04</v>
      </c>
      <c r="K631" s="115">
        <v>182</v>
      </c>
      <c r="L631" s="44"/>
      <c r="M631" s="43"/>
      <c r="N631" s="40">
        <f t="shared" si="10"/>
        <v>391603.85000000003</v>
      </c>
    </row>
    <row r="632" spans="1:14">
      <c r="A632" s="2" t="s">
        <v>2434</v>
      </c>
      <c r="B632" s="6">
        <v>42613</v>
      </c>
      <c r="C632" s="2" t="s">
        <v>2516</v>
      </c>
      <c r="D632" s="2">
        <v>2</v>
      </c>
      <c r="E632" s="2" t="s">
        <v>99</v>
      </c>
      <c r="F632" s="112" t="s">
        <v>2652</v>
      </c>
      <c r="G632" s="2" t="s">
        <v>101</v>
      </c>
      <c r="H632" s="2" t="s">
        <v>19</v>
      </c>
      <c r="I632" s="2" t="s">
        <v>562</v>
      </c>
      <c r="J632" s="3">
        <v>198333.85</v>
      </c>
      <c r="K632" s="115">
        <v>192</v>
      </c>
      <c r="L632" s="44"/>
      <c r="M632" s="43"/>
      <c r="N632" s="40">
        <f t="shared" si="10"/>
        <v>589937.70000000007</v>
      </c>
    </row>
    <row r="633" spans="1:14">
      <c r="A633" s="2" t="s">
        <v>2653</v>
      </c>
      <c r="B633" s="6">
        <v>42613</v>
      </c>
      <c r="C633" s="2" t="s">
        <v>2654</v>
      </c>
      <c r="D633" s="2">
        <v>2</v>
      </c>
      <c r="E633" s="2" t="s">
        <v>99</v>
      </c>
      <c r="F633" s="112">
        <v>65640</v>
      </c>
      <c r="G633" s="2" t="s">
        <v>101</v>
      </c>
      <c r="H633" s="2" t="s">
        <v>19</v>
      </c>
      <c r="I633" s="2" t="s">
        <v>562</v>
      </c>
      <c r="J633" s="3">
        <v>36351.120000000003</v>
      </c>
      <c r="K633" s="115">
        <v>176</v>
      </c>
      <c r="L633" s="44"/>
      <c r="M633" s="43"/>
      <c r="N633" s="40">
        <f t="shared" si="10"/>
        <v>626288.82000000007</v>
      </c>
    </row>
    <row r="634" spans="1:14">
      <c r="A634" s="2" t="s">
        <v>2655</v>
      </c>
      <c r="B634" s="6">
        <v>42613</v>
      </c>
      <c r="C634" s="2" t="s">
        <v>2656</v>
      </c>
      <c r="D634" s="2">
        <v>2</v>
      </c>
      <c r="E634" s="2" t="s">
        <v>99</v>
      </c>
      <c r="F634" s="112">
        <v>65755</v>
      </c>
      <c r="G634" s="2" t="s">
        <v>101</v>
      </c>
      <c r="H634" s="2" t="s">
        <v>19</v>
      </c>
      <c r="I634" s="2" t="s">
        <v>562</v>
      </c>
      <c r="J634" s="3">
        <v>52178.95</v>
      </c>
      <c r="K634" s="115">
        <v>183</v>
      </c>
      <c r="L634" s="44"/>
      <c r="M634" s="43"/>
      <c r="N634" s="40">
        <f>+N633+J634-L634</f>
        <v>678467.77</v>
      </c>
    </row>
    <row r="637" spans="1:14">
      <c r="I637" s="2" t="s">
        <v>4</v>
      </c>
      <c r="K637" s="115"/>
      <c r="L637" s="44"/>
      <c r="M637" s="43"/>
      <c r="N637" s="40">
        <v>687802.34</v>
      </c>
    </row>
    <row r="638" spans="1:14">
      <c r="A638" s="2" t="s">
        <v>2692</v>
      </c>
      <c r="B638" s="6">
        <v>42615</v>
      </c>
      <c r="C638" s="2" t="s">
        <v>2693</v>
      </c>
      <c r="D638" s="2">
        <v>2</v>
      </c>
      <c r="E638" s="2" t="s">
        <v>53</v>
      </c>
      <c r="F638" s="112">
        <v>34643</v>
      </c>
      <c r="G638" s="2" t="s">
        <v>14</v>
      </c>
      <c r="H638" s="2" t="s">
        <v>19</v>
      </c>
      <c r="I638" s="2" t="s">
        <v>562</v>
      </c>
      <c r="K638" s="115"/>
      <c r="L638" s="44">
        <v>35146.589999999997</v>
      </c>
      <c r="M638" s="43">
        <v>172</v>
      </c>
      <c r="N638" s="40">
        <f>+N637+J638-L638</f>
        <v>652655.75</v>
      </c>
    </row>
    <row r="639" spans="1:14">
      <c r="A639" s="2" t="s">
        <v>2694</v>
      </c>
      <c r="B639" s="6">
        <v>42615</v>
      </c>
      <c r="C639" s="2" t="s">
        <v>2695</v>
      </c>
      <c r="D639" s="2">
        <v>1</v>
      </c>
      <c r="E639" s="2" t="s">
        <v>1105</v>
      </c>
      <c r="F639" s="112">
        <v>29934</v>
      </c>
      <c r="G639" s="2" t="s">
        <v>23</v>
      </c>
      <c r="H639" s="2" t="s">
        <v>24</v>
      </c>
      <c r="I639" s="2" t="s">
        <v>2696</v>
      </c>
      <c r="J639" s="60">
        <v>1251.79</v>
      </c>
      <c r="K639" s="115">
        <v>173</v>
      </c>
      <c r="L639" s="44"/>
      <c r="M639" s="43"/>
      <c r="N639" s="40">
        <f t="shared" ref="N639:N681" si="11">+N638+J639-L639</f>
        <v>653907.54</v>
      </c>
    </row>
    <row r="640" spans="1:14">
      <c r="A640" s="2" t="s">
        <v>2694</v>
      </c>
      <c r="B640" s="6">
        <v>42615</v>
      </c>
      <c r="C640" s="2" t="s">
        <v>2695</v>
      </c>
      <c r="D640" s="2">
        <v>1</v>
      </c>
      <c r="E640" s="2" t="s">
        <v>1105</v>
      </c>
      <c r="F640" s="112">
        <v>29934</v>
      </c>
      <c r="G640" s="2" t="s">
        <v>23</v>
      </c>
      <c r="H640" s="2" t="s">
        <v>24</v>
      </c>
      <c r="I640" s="2" t="s">
        <v>2697</v>
      </c>
      <c r="J640" s="60">
        <v>2211.98</v>
      </c>
      <c r="K640" s="115">
        <v>174</v>
      </c>
      <c r="L640" s="44"/>
      <c r="M640" s="43"/>
      <c r="N640" s="40">
        <f t="shared" si="11"/>
        <v>656119.52</v>
      </c>
    </row>
    <row r="641" spans="1:14">
      <c r="A641" s="2" t="s">
        <v>2698</v>
      </c>
      <c r="B641" s="6">
        <v>42615</v>
      </c>
      <c r="C641" s="2" t="s">
        <v>2695</v>
      </c>
      <c r="D641" s="2">
        <v>1</v>
      </c>
      <c r="E641" s="2" t="s">
        <v>1105</v>
      </c>
      <c r="F641" s="112">
        <v>29935</v>
      </c>
      <c r="G641" s="2" t="s">
        <v>23</v>
      </c>
      <c r="H641" s="2" t="s">
        <v>24</v>
      </c>
      <c r="I641" s="2" t="s">
        <v>2699</v>
      </c>
      <c r="K641" s="115"/>
      <c r="L641" s="140">
        <v>1251.79</v>
      </c>
      <c r="M641" s="43">
        <v>173</v>
      </c>
      <c r="N641" s="40">
        <f t="shared" si="11"/>
        <v>654867.73</v>
      </c>
    </row>
    <row r="642" spans="1:14">
      <c r="A642" s="2" t="s">
        <v>2698</v>
      </c>
      <c r="B642" s="6">
        <v>42615</v>
      </c>
      <c r="C642" s="2" t="s">
        <v>2695</v>
      </c>
      <c r="D642" s="2">
        <v>1</v>
      </c>
      <c r="E642" s="2" t="s">
        <v>1105</v>
      </c>
      <c r="F642" s="112">
        <v>29935</v>
      </c>
      <c r="G642" s="2" t="s">
        <v>23</v>
      </c>
      <c r="H642" s="2" t="s">
        <v>24</v>
      </c>
      <c r="I642" s="2" t="s">
        <v>2699</v>
      </c>
      <c r="K642" s="115"/>
      <c r="L642" s="140">
        <v>2211.98</v>
      </c>
      <c r="M642" s="43">
        <v>174</v>
      </c>
      <c r="N642" s="40">
        <f t="shared" si="11"/>
        <v>652655.75</v>
      </c>
    </row>
    <row r="643" spans="1:14">
      <c r="A643" s="2" t="s">
        <v>2700</v>
      </c>
      <c r="B643" s="6">
        <v>42618</v>
      </c>
      <c r="C643" s="2" t="s">
        <v>2701</v>
      </c>
      <c r="D643" s="2">
        <v>2</v>
      </c>
      <c r="E643" s="2" t="s">
        <v>53</v>
      </c>
      <c r="F643" s="112">
        <v>34800</v>
      </c>
      <c r="G643" s="2" t="s">
        <v>14</v>
      </c>
      <c r="H643" s="2" t="s">
        <v>19</v>
      </c>
      <c r="I643" s="2" t="s">
        <v>562</v>
      </c>
      <c r="K643" s="115"/>
      <c r="L643" s="44">
        <v>38028.400000000001</v>
      </c>
      <c r="M643" s="43">
        <v>175</v>
      </c>
      <c r="N643" s="40">
        <f t="shared" si="11"/>
        <v>614627.35</v>
      </c>
    </row>
    <row r="644" spans="1:14">
      <c r="A644" s="2" t="s">
        <v>2461</v>
      </c>
      <c r="B644" s="6">
        <v>42618</v>
      </c>
      <c r="C644" s="2" t="s">
        <v>2702</v>
      </c>
      <c r="D644" s="2">
        <v>1</v>
      </c>
      <c r="E644" s="2" t="s">
        <v>1105</v>
      </c>
      <c r="F644" s="112">
        <v>29950</v>
      </c>
      <c r="G644" s="2" t="s">
        <v>23</v>
      </c>
      <c r="H644" s="2" t="s">
        <v>24</v>
      </c>
      <c r="I644" s="2" t="s">
        <v>2703</v>
      </c>
      <c r="J644" s="60">
        <v>6186.07</v>
      </c>
      <c r="K644" s="115">
        <v>184</v>
      </c>
      <c r="L644" s="44"/>
      <c r="M644" s="43"/>
      <c r="N644" s="40">
        <f t="shared" si="11"/>
        <v>620813.41999999993</v>
      </c>
    </row>
    <row r="645" spans="1:14">
      <c r="A645" s="2" t="s">
        <v>2704</v>
      </c>
      <c r="B645" s="6">
        <v>42618</v>
      </c>
      <c r="C645" s="2" t="s">
        <v>2705</v>
      </c>
      <c r="D645" s="2">
        <v>2</v>
      </c>
      <c r="E645" s="2" t="s">
        <v>99</v>
      </c>
      <c r="F645" s="112" t="s">
        <v>2706</v>
      </c>
      <c r="G645" s="2" t="s">
        <v>101</v>
      </c>
      <c r="H645" s="2" t="s">
        <v>19</v>
      </c>
      <c r="I645" s="2" t="s">
        <v>562</v>
      </c>
      <c r="J645" s="3">
        <v>18648.580000000002</v>
      </c>
      <c r="K645" s="115">
        <v>214</v>
      </c>
      <c r="L645" s="44"/>
      <c r="M645" s="43"/>
      <c r="N645" s="40">
        <f t="shared" si="11"/>
        <v>639461.99999999988</v>
      </c>
    </row>
    <row r="646" spans="1:14">
      <c r="A646" s="2" t="s">
        <v>2707</v>
      </c>
      <c r="B646" s="6">
        <v>42619</v>
      </c>
      <c r="C646" s="2" t="s">
        <v>2708</v>
      </c>
      <c r="D646" s="2">
        <v>1</v>
      </c>
      <c r="E646" s="2" t="s">
        <v>1105</v>
      </c>
      <c r="F646" s="112">
        <v>30002</v>
      </c>
      <c r="G646" s="2" t="s">
        <v>23</v>
      </c>
      <c r="H646" s="2" t="s">
        <v>24</v>
      </c>
      <c r="I646" s="2" t="s">
        <v>2709</v>
      </c>
      <c r="J646" s="3">
        <v>1476.55</v>
      </c>
      <c r="K646" s="115">
        <v>215</v>
      </c>
      <c r="L646" s="44"/>
      <c r="M646" s="43"/>
      <c r="N646" s="40">
        <f t="shared" si="11"/>
        <v>640938.54999999993</v>
      </c>
    </row>
    <row r="647" spans="1:14">
      <c r="A647" s="2" t="s">
        <v>2710</v>
      </c>
      <c r="B647" s="6">
        <v>42620</v>
      </c>
      <c r="C647" s="2" t="s">
        <v>2654</v>
      </c>
      <c r="D647" s="2">
        <v>2</v>
      </c>
      <c r="E647" s="2" t="s">
        <v>880</v>
      </c>
      <c r="F647" s="112">
        <v>64601</v>
      </c>
      <c r="G647" s="2" t="s">
        <v>881</v>
      </c>
      <c r="H647" s="2" t="s">
        <v>15</v>
      </c>
      <c r="I647" s="2" t="s">
        <v>562</v>
      </c>
      <c r="K647" s="115"/>
      <c r="L647" s="44">
        <v>36351.120000000003</v>
      </c>
      <c r="M647" s="43">
        <v>176</v>
      </c>
      <c r="N647" s="40">
        <f t="shared" si="11"/>
        <v>604587.42999999993</v>
      </c>
    </row>
    <row r="648" spans="1:14">
      <c r="A648" s="2" t="s">
        <v>2560</v>
      </c>
      <c r="B648" s="6">
        <v>42620</v>
      </c>
      <c r="C648" s="2" t="s">
        <v>2654</v>
      </c>
      <c r="D648" s="2">
        <v>2</v>
      </c>
      <c r="E648" s="2" t="s">
        <v>99</v>
      </c>
      <c r="F648" s="112" t="s">
        <v>2711</v>
      </c>
      <c r="G648" s="2" t="s">
        <v>101</v>
      </c>
      <c r="H648" s="2" t="s">
        <v>19</v>
      </c>
      <c r="I648" s="2" t="s">
        <v>562</v>
      </c>
      <c r="J648" s="3">
        <v>47316.77</v>
      </c>
      <c r="K648" s="115">
        <v>195</v>
      </c>
      <c r="L648" s="44"/>
      <c r="M648" s="43"/>
      <c r="N648" s="40">
        <f t="shared" si="11"/>
        <v>651904.19999999995</v>
      </c>
    </row>
    <row r="649" spans="1:14">
      <c r="A649" s="2" t="s">
        <v>2712</v>
      </c>
      <c r="B649" s="6">
        <v>42621</v>
      </c>
      <c r="C649" s="2" t="s">
        <v>2713</v>
      </c>
      <c r="D649" s="2">
        <v>2</v>
      </c>
      <c r="E649" s="2" t="s">
        <v>53</v>
      </c>
      <c r="F649" s="112">
        <v>34859</v>
      </c>
      <c r="G649" s="2" t="s">
        <v>14</v>
      </c>
      <c r="H649" s="2" t="s">
        <v>19</v>
      </c>
      <c r="I649" s="2" t="s">
        <v>562</v>
      </c>
      <c r="K649" s="115"/>
      <c r="L649" s="44">
        <v>9391.6299999999992</v>
      </c>
      <c r="M649" s="43">
        <v>177</v>
      </c>
      <c r="N649" s="40">
        <f t="shared" si="11"/>
        <v>642512.56999999995</v>
      </c>
    </row>
    <row r="650" spans="1:14">
      <c r="A650" s="2" t="s">
        <v>2714</v>
      </c>
      <c r="B650" s="6">
        <v>42622</v>
      </c>
      <c r="C650" s="2" t="s">
        <v>2715</v>
      </c>
      <c r="D650" s="2">
        <v>2</v>
      </c>
      <c r="E650" s="2" t="s">
        <v>53</v>
      </c>
      <c r="F650" s="112">
        <v>34872</v>
      </c>
      <c r="G650" s="2" t="s">
        <v>14</v>
      </c>
      <c r="H650" s="2" t="s">
        <v>19</v>
      </c>
      <c r="I650" s="2" t="s">
        <v>562</v>
      </c>
      <c r="K650" s="115"/>
      <c r="L650" s="44">
        <v>39788.699999999997</v>
      </c>
      <c r="M650" s="43">
        <v>178</v>
      </c>
      <c r="N650" s="40">
        <f t="shared" si="11"/>
        <v>602723.87</v>
      </c>
    </row>
    <row r="651" spans="1:14">
      <c r="A651" s="2" t="s">
        <v>2285</v>
      </c>
      <c r="B651" s="6">
        <v>42622</v>
      </c>
      <c r="C651" s="2" t="s">
        <v>2716</v>
      </c>
      <c r="D651" s="2">
        <v>1</v>
      </c>
      <c r="E651" s="2" t="s">
        <v>1105</v>
      </c>
      <c r="F651" s="112">
        <v>30043</v>
      </c>
      <c r="G651" s="2" t="s">
        <v>23</v>
      </c>
      <c r="H651" s="2" t="s">
        <v>24</v>
      </c>
      <c r="I651" s="2" t="s">
        <v>2717</v>
      </c>
      <c r="J651" s="60">
        <v>559.63</v>
      </c>
      <c r="K651" s="115">
        <v>179</v>
      </c>
      <c r="L651" s="44"/>
      <c r="M651" s="43"/>
      <c r="N651" s="40">
        <f t="shared" si="11"/>
        <v>603283.5</v>
      </c>
    </row>
    <row r="652" spans="1:14">
      <c r="A652" s="2" t="s">
        <v>58</v>
      </c>
      <c r="B652" s="6">
        <v>42622</v>
      </c>
      <c r="C652" s="2" t="s">
        <v>2718</v>
      </c>
      <c r="D652" s="2">
        <v>1</v>
      </c>
      <c r="E652" s="2" t="s">
        <v>1105</v>
      </c>
      <c r="F652" s="112">
        <v>30044</v>
      </c>
      <c r="G652" s="2" t="s">
        <v>23</v>
      </c>
      <c r="H652" s="2" t="s">
        <v>24</v>
      </c>
      <c r="I652" s="2" t="s">
        <v>2717</v>
      </c>
      <c r="K652" s="115"/>
      <c r="L652" s="140">
        <v>559.63</v>
      </c>
      <c r="M652" s="43">
        <v>179</v>
      </c>
      <c r="N652" s="40">
        <f t="shared" si="11"/>
        <v>602723.87</v>
      </c>
    </row>
    <row r="653" spans="1:14">
      <c r="A653" s="2" t="s">
        <v>2719</v>
      </c>
      <c r="B653" s="6">
        <v>42622</v>
      </c>
      <c r="C653" s="2" t="s">
        <v>2720</v>
      </c>
      <c r="D653" s="2">
        <v>2</v>
      </c>
      <c r="E653" s="2" t="s">
        <v>274</v>
      </c>
      <c r="F653" s="112">
        <v>34882</v>
      </c>
      <c r="G653" s="2" t="s">
        <v>275</v>
      </c>
      <c r="H653" s="2" t="s">
        <v>19</v>
      </c>
      <c r="I653" s="2" t="s">
        <v>333</v>
      </c>
      <c r="K653" s="115"/>
      <c r="L653" s="44">
        <v>5819.62</v>
      </c>
      <c r="M653" s="43">
        <v>180</v>
      </c>
      <c r="N653" s="40">
        <f t="shared" si="11"/>
        <v>596904.25</v>
      </c>
    </row>
    <row r="654" spans="1:14">
      <c r="A654" s="2" t="s">
        <v>2721</v>
      </c>
      <c r="B654" s="6">
        <v>42625</v>
      </c>
      <c r="C654" s="2" t="s">
        <v>2722</v>
      </c>
      <c r="D654" s="2">
        <v>2</v>
      </c>
      <c r="E654" s="2" t="s">
        <v>53</v>
      </c>
      <c r="F654" s="112">
        <v>34907</v>
      </c>
      <c r="G654" s="2" t="s">
        <v>14</v>
      </c>
      <c r="H654" s="2" t="s">
        <v>19</v>
      </c>
      <c r="I654" s="2" t="s">
        <v>562</v>
      </c>
      <c r="K654" s="115"/>
      <c r="L654" s="44">
        <v>131452.92000000001</v>
      </c>
      <c r="M654" s="43">
        <v>181</v>
      </c>
      <c r="N654" s="40">
        <f t="shared" si="11"/>
        <v>465451.32999999996</v>
      </c>
    </row>
    <row r="655" spans="1:14">
      <c r="A655" s="2" t="s">
        <v>2723</v>
      </c>
      <c r="B655" s="6">
        <v>42625</v>
      </c>
      <c r="C655" s="2" t="s">
        <v>2724</v>
      </c>
      <c r="D655" s="2">
        <v>1</v>
      </c>
      <c r="E655" s="2" t="s">
        <v>1105</v>
      </c>
      <c r="F655" s="112">
        <v>30067</v>
      </c>
      <c r="G655" s="2" t="s">
        <v>23</v>
      </c>
      <c r="H655" s="2" t="s">
        <v>24</v>
      </c>
      <c r="I655" s="2" t="s">
        <v>2725</v>
      </c>
      <c r="K655" s="115"/>
      <c r="L655" s="44">
        <v>5666.04</v>
      </c>
      <c r="M655" s="43">
        <v>182</v>
      </c>
      <c r="N655" s="40">
        <f t="shared" si="11"/>
        <v>459785.29</v>
      </c>
    </row>
    <row r="656" spans="1:14">
      <c r="A656" s="2" t="s">
        <v>2726</v>
      </c>
      <c r="B656" s="6">
        <v>42626</v>
      </c>
      <c r="C656" s="2" t="s">
        <v>2727</v>
      </c>
      <c r="D656" s="2">
        <v>2</v>
      </c>
      <c r="E656" s="2" t="s">
        <v>99</v>
      </c>
      <c r="F656" s="112" t="s">
        <v>2728</v>
      </c>
      <c r="G656" s="2" t="s">
        <v>101</v>
      </c>
      <c r="H656" s="2" t="s">
        <v>19</v>
      </c>
      <c r="I656" s="2" t="s">
        <v>562</v>
      </c>
      <c r="J656" s="3">
        <v>10706.6</v>
      </c>
      <c r="K656" s="115">
        <v>195</v>
      </c>
      <c r="L656" s="44"/>
      <c r="M656" s="43"/>
      <c r="N656" s="40">
        <f t="shared" si="11"/>
        <v>470491.88999999996</v>
      </c>
    </row>
    <row r="657" spans="1:14">
      <c r="A657" s="2" t="s">
        <v>2729</v>
      </c>
      <c r="B657" s="6">
        <v>42626</v>
      </c>
      <c r="C657" s="2" t="s">
        <v>2695</v>
      </c>
      <c r="D657" s="2">
        <v>1</v>
      </c>
      <c r="E657" s="2" t="s">
        <v>1105</v>
      </c>
      <c r="F657" s="112">
        <v>30070</v>
      </c>
      <c r="G657" s="2" t="s">
        <v>23</v>
      </c>
      <c r="H657" s="2" t="s">
        <v>24</v>
      </c>
      <c r="I657" s="2" t="s">
        <v>2730</v>
      </c>
      <c r="J657" s="3">
        <v>1102.6400000000001</v>
      </c>
      <c r="K657" s="115">
        <v>204</v>
      </c>
      <c r="L657" s="44"/>
      <c r="M657" s="43"/>
      <c r="N657" s="40">
        <f t="shared" si="11"/>
        <v>471594.52999999997</v>
      </c>
    </row>
    <row r="658" spans="1:14">
      <c r="A658" s="2" t="s">
        <v>2731</v>
      </c>
      <c r="B658" s="6">
        <v>42627</v>
      </c>
      <c r="C658" s="2" t="s">
        <v>2732</v>
      </c>
      <c r="D658" s="2">
        <v>2</v>
      </c>
      <c r="E658" s="2" t="s">
        <v>53</v>
      </c>
      <c r="F658" s="112">
        <v>34940</v>
      </c>
      <c r="G658" s="2" t="s">
        <v>14</v>
      </c>
      <c r="H658" s="2" t="s">
        <v>19</v>
      </c>
      <c r="I658" s="2" t="s">
        <v>562</v>
      </c>
      <c r="K658" s="115"/>
      <c r="L658" s="44">
        <v>52178.95</v>
      </c>
      <c r="M658" s="43">
        <v>183</v>
      </c>
      <c r="N658" s="40">
        <f t="shared" si="11"/>
        <v>419415.57999999996</v>
      </c>
    </row>
    <row r="659" spans="1:14">
      <c r="A659" s="2" t="s">
        <v>2733</v>
      </c>
      <c r="B659" s="6">
        <v>42627</v>
      </c>
      <c r="C659" s="2" t="s">
        <v>2734</v>
      </c>
      <c r="D659" s="2">
        <v>2</v>
      </c>
      <c r="E659" s="2" t="s">
        <v>99</v>
      </c>
      <c r="F659" s="112" t="s">
        <v>2735</v>
      </c>
      <c r="G659" s="2" t="s">
        <v>101</v>
      </c>
      <c r="H659" s="2" t="s">
        <v>19</v>
      </c>
      <c r="I659" s="2" t="s">
        <v>562</v>
      </c>
      <c r="J659" s="3">
        <v>23231.200000000001</v>
      </c>
      <c r="K659" s="115">
        <v>195</v>
      </c>
      <c r="L659" s="44"/>
      <c r="M659" s="43"/>
      <c r="N659" s="40">
        <f t="shared" si="11"/>
        <v>442646.77999999997</v>
      </c>
    </row>
    <row r="660" spans="1:14">
      <c r="A660" s="2" t="s">
        <v>2736</v>
      </c>
      <c r="B660" s="6">
        <v>42627</v>
      </c>
      <c r="C660" s="2" t="s">
        <v>2737</v>
      </c>
      <c r="D660" s="2">
        <v>2</v>
      </c>
      <c r="E660" s="2" t="s">
        <v>99</v>
      </c>
      <c r="F660" s="112" t="s">
        <v>2738</v>
      </c>
      <c r="G660" s="2" t="s">
        <v>101</v>
      </c>
      <c r="H660" s="2" t="s">
        <v>19</v>
      </c>
      <c r="I660" s="2" t="s">
        <v>562</v>
      </c>
      <c r="J660" s="3">
        <v>12676.69</v>
      </c>
      <c r="K660" s="115">
        <v>195</v>
      </c>
      <c r="L660" s="44"/>
      <c r="M660" s="43"/>
      <c r="N660" s="40">
        <f t="shared" si="11"/>
        <v>455323.47</v>
      </c>
    </row>
    <row r="661" spans="1:14">
      <c r="A661" s="2" t="s">
        <v>215</v>
      </c>
      <c r="B661" s="6">
        <v>42628</v>
      </c>
      <c r="C661" s="2" t="s">
        <v>2739</v>
      </c>
      <c r="D661" s="2">
        <v>1</v>
      </c>
      <c r="E661" s="2" t="s">
        <v>1105</v>
      </c>
      <c r="F661" s="112">
        <v>30092</v>
      </c>
      <c r="G661" s="2" t="s">
        <v>23</v>
      </c>
      <c r="H661" s="2" t="s">
        <v>24</v>
      </c>
      <c r="I661" s="2" t="s">
        <v>2740</v>
      </c>
      <c r="K661" s="115"/>
      <c r="L661" s="140">
        <v>6186.07</v>
      </c>
      <c r="M661" s="43">
        <v>184</v>
      </c>
      <c r="N661" s="40">
        <f t="shared" si="11"/>
        <v>449137.39999999997</v>
      </c>
    </row>
    <row r="662" spans="1:14">
      <c r="A662" s="2" t="s">
        <v>291</v>
      </c>
      <c r="B662" s="6">
        <v>42628</v>
      </c>
      <c r="C662" s="2" t="s">
        <v>2741</v>
      </c>
      <c r="D662" s="2">
        <v>2</v>
      </c>
      <c r="E662" s="2" t="s">
        <v>53</v>
      </c>
      <c r="F662" s="112">
        <v>34942</v>
      </c>
      <c r="G662" s="2" t="s">
        <v>14</v>
      </c>
      <c r="H662" s="2" t="s">
        <v>19</v>
      </c>
      <c r="I662" s="2" t="s">
        <v>562</v>
      </c>
      <c r="K662" s="115"/>
      <c r="L662" s="140">
        <v>9771.93</v>
      </c>
      <c r="M662" s="43">
        <v>185</v>
      </c>
      <c r="N662" s="40">
        <f t="shared" si="11"/>
        <v>439365.47</v>
      </c>
    </row>
    <row r="663" spans="1:14">
      <c r="A663" s="2" t="s">
        <v>2742</v>
      </c>
      <c r="B663" s="6">
        <v>42628</v>
      </c>
      <c r="C663" s="2" t="s">
        <v>2513</v>
      </c>
      <c r="D663" s="2">
        <v>2</v>
      </c>
      <c r="E663" s="2" t="s">
        <v>880</v>
      </c>
      <c r="F663" s="112">
        <v>64602</v>
      </c>
      <c r="G663" s="2" t="s">
        <v>881</v>
      </c>
      <c r="H663" s="2" t="s">
        <v>2743</v>
      </c>
      <c r="I663" s="2" t="s">
        <v>562</v>
      </c>
      <c r="K663" s="115"/>
      <c r="L663" s="140">
        <v>7224.33</v>
      </c>
      <c r="M663" s="43">
        <v>186</v>
      </c>
      <c r="N663" s="40">
        <f t="shared" si="11"/>
        <v>432141.13999999996</v>
      </c>
    </row>
    <row r="664" spans="1:14">
      <c r="A664" s="2" t="s">
        <v>2744</v>
      </c>
      <c r="B664" s="6">
        <v>42630</v>
      </c>
      <c r="C664" s="2" t="s">
        <v>2745</v>
      </c>
      <c r="D664" s="2">
        <v>1</v>
      </c>
      <c r="E664" s="2" t="s">
        <v>1105</v>
      </c>
      <c r="F664" s="112">
        <v>30112</v>
      </c>
      <c r="G664" s="2" t="s">
        <v>23</v>
      </c>
      <c r="H664" s="2" t="s">
        <v>24</v>
      </c>
      <c r="I664" s="2" t="s">
        <v>2746</v>
      </c>
      <c r="J664" s="3">
        <v>2198.0500000000002</v>
      </c>
      <c r="K664" s="115">
        <v>206</v>
      </c>
      <c r="L664" s="44"/>
      <c r="M664" s="43"/>
      <c r="N664" s="40">
        <f t="shared" si="11"/>
        <v>434339.18999999994</v>
      </c>
    </row>
    <row r="665" spans="1:14">
      <c r="A665" s="2" t="s">
        <v>2747</v>
      </c>
      <c r="B665" s="6">
        <v>42630</v>
      </c>
      <c r="C665" s="2" t="s">
        <v>2748</v>
      </c>
      <c r="D665" s="2">
        <v>1</v>
      </c>
      <c r="E665" s="2" t="s">
        <v>1105</v>
      </c>
      <c r="F665" s="112">
        <v>30113</v>
      </c>
      <c r="G665" s="2" t="s">
        <v>23</v>
      </c>
      <c r="H665" s="2" t="s">
        <v>24</v>
      </c>
      <c r="I665" s="2" t="s">
        <v>2749</v>
      </c>
      <c r="J665" s="3">
        <v>1330.94</v>
      </c>
      <c r="K665" s="115">
        <v>205</v>
      </c>
      <c r="L665" s="44"/>
      <c r="M665" s="43"/>
      <c r="N665" s="40">
        <f t="shared" si="11"/>
        <v>435670.12999999995</v>
      </c>
    </row>
    <row r="666" spans="1:14">
      <c r="A666" s="2" t="s">
        <v>2091</v>
      </c>
      <c r="B666" s="6">
        <v>42630</v>
      </c>
      <c r="C666" s="2" t="s">
        <v>2750</v>
      </c>
      <c r="D666" s="2">
        <v>1</v>
      </c>
      <c r="E666" s="2" t="s">
        <v>1105</v>
      </c>
      <c r="F666" s="112">
        <v>30114</v>
      </c>
      <c r="G666" s="2" t="s">
        <v>23</v>
      </c>
      <c r="H666" s="2" t="s">
        <v>24</v>
      </c>
      <c r="I666" s="2" t="s">
        <v>2751</v>
      </c>
      <c r="J666" s="3">
        <v>16276</v>
      </c>
      <c r="K666" s="115">
        <v>196</v>
      </c>
      <c r="L666" s="44"/>
      <c r="M666" s="43"/>
      <c r="N666" s="40">
        <f t="shared" si="11"/>
        <v>451946.12999999995</v>
      </c>
    </row>
    <row r="667" spans="1:14">
      <c r="A667" s="2" t="s">
        <v>455</v>
      </c>
      <c r="B667" s="6">
        <v>42636</v>
      </c>
      <c r="C667" s="2" t="s">
        <v>2752</v>
      </c>
      <c r="D667" s="2">
        <v>2</v>
      </c>
      <c r="E667" s="2" t="s">
        <v>99</v>
      </c>
      <c r="F667" s="112" t="s">
        <v>2753</v>
      </c>
      <c r="G667" s="2" t="s">
        <v>101</v>
      </c>
      <c r="H667" s="2" t="s">
        <v>19</v>
      </c>
      <c r="I667" s="2" t="s">
        <v>562</v>
      </c>
      <c r="J667" s="3">
        <v>30751.05</v>
      </c>
      <c r="K667" s="115">
        <v>190</v>
      </c>
      <c r="L667" s="44"/>
      <c r="M667" s="43"/>
      <c r="N667" s="40">
        <f t="shared" si="11"/>
        <v>482697.17999999993</v>
      </c>
    </row>
    <row r="668" spans="1:14">
      <c r="A668" s="2" t="s">
        <v>2754</v>
      </c>
      <c r="B668" s="6">
        <v>42637</v>
      </c>
      <c r="C668" s="2" t="s">
        <v>2755</v>
      </c>
      <c r="D668" s="2">
        <v>2</v>
      </c>
      <c r="E668" s="2" t="s">
        <v>99</v>
      </c>
      <c r="F668" s="112" t="s">
        <v>2756</v>
      </c>
      <c r="G668" s="2" t="s">
        <v>101</v>
      </c>
      <c r="H668" s="2" t="s">
        <v>19</v>
      </c>
      <c r="I668" s="2" t="s">
        <v>562</v>
      </c>
      <c r="J668" s="3">
        <v>14426.5</v>
      </c>
      <c r="K668" s="115">
        <v>191</v>
      </c>
      <c r="L668" s="44"/>
      <c r="M668" s="43"/>
      <c r="N668" s="40">
        <f t="shared" si="11"/>
        <v>497123.67999999993</v>
      </c>
    </row>
    <row r="669" spans="1:14">
      <c r="A669" s="2" t="s">
        <v>2757</v>
      </c>
      <c r="B669" s="6">
        <v>42637</v>
      </c>
      <c r="C669" s="2" t="s">
        <v>2758</v>
      </c>
      <c r="D669" s="2">
        <v>1</v>
      </c>
      <c r="E669" s="2" t="s">
        <v>1105</v>
      </c>
      <c r="F669" s="112">
        <v>30207</v>
      </c>
      <c r="G669" s="2" t="s">
        <v>23</v>
      </c>
      <c r="H669" s="2" t="s">
        <v>24</v>
      </c>
      <c r="I669" s="2" t="s">
        <v>2759</v>
      </c>
      <c r="J669" s="3">
        <v>2933.15</v>
      </c>
      <c r="K669" s="115">
        <v>200</v>
      </c>
      <c r="L669" s="44"/>
      <c r="M669" s="43"/>
      <c r="N669" s="40">
        <f t="shared" si="11"/>
        <v>500056.82999999996</v>
      </c>
    </row>
    <row r="670" spans="1:14">
      <c r="A670" s="2" t="s">
        <v>657</v>
      </c>
      <c r="B670" s="6">
        <v>42637</v>
      </c>
      <c r="C670" s="2" t="s">
        <v>2760</v>
      </c>
      <c r="D670" s="2">
        <v>1</v>
      </c>
      <c r="E670" s="2" t="s">
        <v>1105</v>
      </c>
      <c r="F670" s="112">
        <v>30209</v>
      </c>
      <c r="G670" s="2" t="s">
        <v>23</v>
      </c>
      <c r="H670" s="2" t="s">
        <v>24</v>
      </c>
      <c r="I670" s="2" t="s">
        <v>2761</v>
      </c>
      <c r="J670" s="3">
        <v>1216.58</v>
      </c>
      <c r="K670" s="115">
        <v>201</v>
      </c>
      <c r="L670" s="44"/>
      <c r="M670" s="43"/>
      <c r="N670" s="40">
        <f t="shared" si="11"/>
        <v>501273.41</v>
      </c>
    </row>
    <row r="671" spans="1:14">
      <c r="A671" s="2" t="s">
        <v>2762</v>
      </c>
      <c r="B671" s="6">
        <v>42639</v>
      </c>
      <c r="C671" s="2" t="s">
        <v>2763</v>
      </c>
      <c r="D671" s="2">
        <v>2</v>
      </c>
      <c r="E671" s="2" t="s">
        <v>99</v>
      </c>
      <c r="F671" s="112" t="s">
        <v>2764</v>
      </c>
      <c r="G671" s="2" t="s">
        <v>101</v>
      </c>
      <c r="H671" s="2" t="s">
        <v>19</v>
      </c>
      <c r="I671" s="2" t="s">
        <v>562</v>
      </c>
      <c r="J671" s="3">
        <v>9613.2900000000009</v>
      </c>
      <c r="K671" s="115">
        <v>189</v>
      </c>
      <c r="L671" s="44"/>
      <c r="M671" s="43"/>
      <c r="N671" s="40">
        <f t="shared" si="11"/>
        <v>510886.69999999995</v>
      </c>
    </row>
    <row r="672" spans="1:14">
      <c r="A672" s="2" t="s">
        <v>2765</v>
      </c>
      <c r="B672" s="6">
        <v>42639</v>
      </c>
      <c r="C672" s="2" t="s">
        <v>2766</v>
      </c>
      <c r="D672" s="2">
        <v>2</v>
      </c>
      <c r="E672" s="2" t="s">
        <v>99</v>
      </c>
      <c r="F672" s="112" t="s">
        <v>2767</v>
      </c>
      <c r="G672" s="2" t="s">
        <v>101</v>
      </c>
      <c r="H672" s="2" t="s">
        <v>19</v>
      </c>
      <c r="I672" s="2" t="s">
        <v>562</v>
      </c>
      <c r="J672" s="3">
        <v>33817.47</v>
      </c>
      <c r="K672" s="115">
        <v>189</v>
      </c>
      <c r="L672" s="44"/>
      <c r="M672" s="43"/>
      <c r="N672" s="40">
        <f t="shared" si="11"/>
        <v>544704.16999999993</v>
      </c>
    </row>
    <row r="673" spans="1:14">
      <c r="A673" s="2" t="s">
        <v>2768</v>
      </c>
      <c r="B673" s="6">
        <v>42640</v>
      </c>
      <c r="C673" s="2" t="s">
        <v>2769</v>
      </c>
      <c r="D673" s="2">
        <v>2</v>
      </c>
      <c r="E673" s="2" t="s">
        <v>99</v>
      </c>
      <c r="F673" s="112" t="s">
        <v>2770</v>
      </c>
      <c r="G673" s="2" t="s">
        <v>101</v>
      </c>
      <c r="H673" s="2" t="s">
        <v>19</v>
      </c>
      <c r="I673" s="2" t="s">
        <v>562</v>
      </c>
      <c r="J673" s="3">
        <v>33932.019999999997</v>
      </c>
      <c r="K673" s="115">
        <v>189</v>
      </c>
      <c r="L673" s="44"/>
      <c r="M673" s="43"/>
      <c r="N673" s="40">
        <f t="shared" si="11"/>
        <v>578636.18999999994</v>
      </c>
    </row>
    <row r="674" spans="1:14">
      <c r="A674" s="2" t="s">
        <v>1450</v>
      </c>
      <c r="B674" s="6">
        <v>42640</v>
      </c>
      <c r="C674" s="2" t="s">
        <v>2771</v>
      </c>
      <c r="D674" s="2">
        <v>2</v>
      </c>
      <c r="E674" s="2" t="s">
        <v>99</v>
      </c>
      <c r="F674" s="112" t="s">
        <v>2772</v>
      </c>
      <c r="G674" s="2" t="s">
        <v>101</v>
      </c>
      <c r="H674" s="2" t="s">
        <v>19</v>
      </c>
      <c r="I674" s="2" t="s">
        <v>562</v>
      </c>
      <c r="J674" s="3">
        <v>11291.75</v>
      </c>
      <c r="K674" s="115">
        <v>189</v>
      </c>
      <c r="L674" s="44"/>
      <c r="M674" s="43"/>
      <c r="N674" s="40">
        <f t="shared" si="11"/>
        <v>589927.93999999994</v>
      </c>
    </row>
    <row r="675" spans="1:14">
      <c r="A675" s="2" t="s">
        <v>1258</v>
      </c>
      <c r="B675" s="6">
        <v>42641</v>
      </c>
      <c r="C675" s="2" t="s">
        <v>2773</v>
      </c>
      <c r="D675" s="2">
        <v>2</v>
      </c>
      <c r="E675" s="2" t="s">
        <v>99</v>
      </c>
      <c r="F675" s="112" t="s">
        <v>2774</v>
      </c>
      <c r="G675" s="2" t="s">
        <v>101</v>
      </c>
      <c r="H675" s="2" t="s">
        <v>19</v>
      </c>
      <c r="I675" s="2" t="s">
        <v>562</v>
      </c>
      <c r="J675" s="3">
        <v>2235.88</v>
      </c>
      <c r="K675" s="115">
        <v>195</v>
      </c>
      <c r="L675" s="44"/>
      <c r="M675" s="43"/>
      <c r="N675" s="40">
        <f t="shared" si="11"/>
        <v>592163.81999999995</v>
      </c>
    </row>
    <row r="676" spans="1:14">
      <c r="A676" s="2" t="s">
        <v>2775</v>
      </c>
      <c r="B676" s="6">
        <v>42642</v>
      </c>
      <c r="C676" s="2" t="s">
        <v>2695</v>
      </c>
      <c r="D676" s="2">
        <v>1</v>
      </c>
      <c r="E676" s="2" t="s">
        <v>1105</v>
      </c>
      <c r="F676" s="112">
        <v>30266</v>
      </c>
      <c r="G676" s="2" t="s">
        <v>23</v>
      </c>
      <c r="H676" s="2" t="s">
        <v>24</v>
      </c>
      <c r="I676" s="2" t="s">
        <v>2776</v>
      </c>
      <c r="J676" s="3">
        <v>198.97</v>
      </c>
      <c r="K676" s="115">
        <v>202</v>
      </c>
      <c r="L676" s="44"/>
      <c r="M676" s="43"/>
      <c r="N676" s="40">
        <f t="shared" si="11"/>
        <v>592362.78999999992</v>
      </c>
    </row>
    <row r="677" spans="1:14">
      <c r="A677" s="2" t="s">
        <v>2534</v>
      </c>
      <c r="B677" s="6">
        <v>42642</v>
      </c>
      <c r="C677" s="2" t="s">
        <v>2777</v>
      </c>
      <c r="D677" s="2">
        <v>2</v>
      </c>
      <c r="E677" s="2" t="s">
        <v>99</v>
      </c>
      <c r="F677" s="112" t="s">
        <v>2778</v>
      </c>
      <c r="G677" s="2" t="s">
        <v>101</v>
      </c>
      <c r="H677" s="2" t="s">
        <v>19</v>
      </c>
      <c r="I677" s="2" t="s">
        <v>562</v>
      </c>
      <c r="J677" s="3">
        <v>17850.61</v>
      </c>
      <c r="K677" s="115">
        <v>209</v>
      </c>
      <c r="L677" s="44"/>
      <c r="M677" s="43"/>
      <c r="N677" s="40">
        <f t="shared" si="11"/>
        <v>610213.39999999991</v>
      </c>
    </row>
    <row r="678" spans="1:14">
      <c r="A678" s="2" t="s">
        <v>2690</v>
      </c>
      <c r="B678" s="6">
        <v>42643</v>
      </c>
      <c r="C678" s="2" t="s">
        <v>2779</v>
      </c>
      <c r="D678" s="2">
        <v>2</v>
      </c>
      <c r="E678" s="2" t="s">
        <v>99</v>
      </c>
      <c r="F678" s="112" t="s">
        <v>2780</v>
      </c>
      <c r="G678" s="2" t="s">
        <v>101</v>
      </c>
      <c r="H678" s="2" t="s">
        <v>19</v>
      </c>
      <c r="I678" s="2" t="s">
        <v>562</v>
      </c>
      <c r="J678" s="3">
        <v>39257.199999999997</v>
      </c>
      <c r="K678" s="115">
        <v>193</v>
      </c>
      <c r="L678" s="44"/>
      <c r="M678" s="43"/>
      <c r="N678" s="40">
        <f t="shared" si="11"/>
        <v>649470.59999999986</v>
      </c>
    </row>
    <row r="679" spans="1:14">
      <c r="A679" s="2" t="s">
        <v>2781</v>
      </c>
      <c r="B679" s="6">
        <v>42643</v>
      </c>
      <c r="C679" s="2" t="s">
        <v>2782</v>
      </c>
      <c r="D679" s="2">
        <v>2</v>
      </c>
      <c r="E679" s="2" t="s">
        <v>99</v>
      </c>
      <c r="F679" s="112" t="s">
        <v>2783</v>
      </c>
      <c r="G679" s="2" t="s">
        <v>101</v>
      </c>
      <c r="H679" s="2" t="s">
        <v>19</v>
      </c>
      <c r="I679" s="2" t="s">
        <v>562</v>
      </c>
      <c r="J679" s="3">
        <v>8158.23</v>
      </c>
      <c r="K679" s="115">
        <v>208</v>
      </c>
      <c r="L679" s="44"/>
      <c r="M679" s="43"/>
      <c r="N679" s="40">
        <f t="shared" si="11"/>
        <v>657628.82999999984</v>
      </c>
    </row>
    <row r="680" spans="1:14">
      <c r="A680" s="2" t="s">
        <v>2784</v>
      </c>
      <c r="B680" s="6">
        <v>42643</v>
      </c>
      <c r="C680" s="2" t="s">
        <v>2785</v>
      </c>
      <c r="D680" s="2">
        <v>1</v>
      </c>
      <c r="E680" s="2" t="s">
        <v>1105</v>
      </c>
      <c r="F680" s="112">
        <v>30334</v>
      </c>
      <c r="G680" s="2" t="s">
        <v>23</v>
      </c>
      <c r="H680" s="2" t="s">
        <v>2786</v>
      </c>
      <c r="I680" s="2" t="s">
        <v>2787</v>
      </c>
      <c r="J680" s="60">
        <v>5302.68</v>
      </c>
      <c r="K680" s="115">
        <v>187</v>
      </c>
      <c r="L680" s="44"/>
      <c r="M680" s="43"/>
      <c r="N680" s="40">
        <f t="shared" si="11"/>
        <v>662931.50999999989</v>
      </c>
    </row>
    <row r="681" spans="1:14">
      <c r="A681" s="2" t="s">
        <v>2788</v>
      </c>
      <c r="B681" s="6">
        <v>42643</v>
      </c>
      <c r="C681" s="2" t="s">
        <v>2695</v>
      </c>
      <c r="D681" s="2">
        <v>1</v>
      </c>
      <c r="E681" s="2" t="s">
        <v>1105</v>
      </c>
      <c r="F681" s="112">
        <v>30335</v>
      </c>
      <c r="G681" s="2" t="s">
        <v>23</v>
      </c>
      <c r="H681" s="2" t="s">
        <v>2786</v>
      </c>
      <c r="I681" s="2" t="s">
        <v>2787</v>
      </c>
      <c r="K681" s="115"/>
      <c r="L681" s="140">
        <v>5302.68</v>
      </c>
      <c r="M681" s="43">
        <v>187</v>
      </c>
      <c r="N681" s="40">
        <f t="shared" si="11"/>
        <v>657628.82999999984</v>
      </c>
    </row>
    <row r="684" spans="1:14">
      <c r="I684" s="2" t="s">
        <v>4</v>
      </c>
      <c r="K684" s="115"/>
      <c r="L684" s="44"/>
      <c r="M684" s="43"/>
      <c r="N684" s="40">
        <v>648294.26</v>
      </c>
    </row>
    <row r="685" spans="1:14">
      <c r="A685" s="2" t="s">
        <v>2818</v>
      </c>
      <c r="B685" s="6">
        <v>42646</v>
      </c>
      <c r="C685" s="2" t="s">
        <v>2819</v>
      </c>
      <c r="D685" s="2">
        <v>2</v>
      </c>
      <c r="E685" s="2" t="s">
        <v>99</v>
      </c>
      <c r="F685" s="112" t="s">
        <v>2820</v>
      </c>
      <c r="G685" s="2" t="s">
        <v>101</v>
      </c>
      <c r="H685" s="2" t="s">
        <v>19</v>
      </c>
      <c r="I685" s="2" t="s">
        <v>562</v>
      </c>
      <c r="J685" s="3">
        <v>23104.89</v>
      </c>
      <c r="K685" s="115">
        <v>207</v>
      </c>
      <c r="L685" s="44"/>
      <c r="M685" s="43"/>
      <c r="N685" s="40">
        <f>+N684+J685-L685</f>
        <v>671399.15</v>
      </c>
    </row>
    <row r="686" spans="1:14">
      <c r="A686" s="2" t="s">
        <v>2250</v>
      </c>
      <c r="B686" s="6">
        <v>42646</v>
      </c>
      <c r="C686" s="2" t="s">
        <v>2821</v>
      </c>
      <c r="D686" s="2">
        <v>2</v>
      </c>
      <c r="E686" s="2" t="s">
        <v>99</v>
      </c>
      <c r="F686" s="112" t="s">
        <v>2822</v>
      </c>
      <c r="G686" s="2" t="s">
        <v>101</v>
      </c>
      <c r="H686" s="2" t="s">
        <v>19</v>
      </c>
      <c r="I686" s="2" t="s">
        <v>562</v>
      </c>
      <c r="J686" s="3">
        <v>18692.97</v>
      </c>
      <c r="K686" s="115">
        <v>207</v>
      </c>
      <c r="L686" s="44"/>
      <c r="M686" s="43"/>
      <c r="N686" s="40">
        <f t="shared" ref="N686:N717" si="12">+N685+J686-L686</f>
        <v>690092.12</v>
      </c>
    </row>
    <row r="687" spans="1:14">
      <c r="A687" s="2" t="s">
        <v>2823</v>
      </c>
      <c r="B687" s="6">
        <v>42648</v>
      </c>
      <c r="C687" s="2" t="s">
        <v>2824</v>
      </c>
      <c r="D687" s="2">
        <v>1</v>
      </c>
      <c r="E687" s="2" t="s">
        <v>1105</v>
      </c>
      <c r="F687" s="112">
        <v>30355</v>
      </c>
      <c r="G687" s="2" t="s">
        <v>23</v>
      </c>
      <c r="H687" s="2" t="s">
        <v>2786</v>
      </c>
      <c r="I687" s="2" t="s">
        <v>2825</v>
      </c>
      <c r="J687" s="3">
        <v>1672.23</v>
      </c>
      <c r="K687" s="115">
        <v>208</v>
      </c>
      <c r="L687" s="44"/>
      <c r="M687" s="43"/>
      <c r="N687" s="40">
        <f t="shared" si="12"/>
        <v>691764.35</v>
      </c>
    </row>
    <row r="688" spans="1:14">
      <c r="A688" s="2" t="s">
        <v>411</v>
      </c>
      <c r="B688" s="6">
        <v>42648</v>
      </c>
      <c r="C688" s="2" t="s">
        <v>2826</v>
      </c>
      <c r="D688" s="2">
        <v>1</v>
      </c>
      <c r="E688" s="2" t="s">
        <v>1105</v>
      </c>
      <c r="F688" s="112">
        <v>30357</v>
      </c>
      <c r="G688" s="2" t="s">
        <v>23</v>
      </c>
      <c r="H688" s="2" t="s">
        <v>2786</v>
      </c>
      <c r="I688" s="2" t="s">
        <v>2827</v>
      </c>
      <c r="J688" s="3">
        <v>482.04</v>
      </c>
      <c r="K688" s="115">
        <v>208</v>
      </c>
      <c r="L688" s="44"/>
      <c r="M688" s="43"/>
      <c r="N688" s="40">
        <f t="shared" si="12"/>
        <v>692246.39</v>
      </c>
    </row>
    <row r="689" spans="1:14">
      <c r="A689" s="2" t="s">
        <v>2828</v>
      </c>
      <c r="B689" s="6">
        <v>42648</v>
      </c>
      <c r="C689" s="2" t="s">
        <v>2829</v>
      </c>
      <c r="D689" s="2">
        <v>1</v>
      </c>
      <c r="E689" s="2" t="s">
        <v>1105</v>
      </c>
      <c r="F689" s="112">
        <v>30359</v>
      </c>
      <c r="G689" s="2" t="s">
        <v>23</v>
      </c>
      <c r="H689" s="2" t="s">
        <v>2786</v>
      </c>
      <c r="I689" s="2" t="s">
        <v>2830</v>
      </c>
      <c r="J689" s="3">
        <v>553.4</v>
      </c>
      <c r="K689" s="115">
        <v>208</v>
      </c>
      <c r="L689" s="44"/>
      <c r="M689" s="43"/>
      <c r="N689" s="40">
        <f t="shared" si="12"/>
        <v>692799.79</v>
      </c>
    </row>
    <row r="690" spans="1:14">
      <c r="A690" s="2" t="s">
        <v>2831</v>
      </c>
      <c r="B690" s="6">
        <v>42653</v>
      </c>
      <c r="C690" s="2" t="s">
        <v>2832</v>
      </c>
      <c r="D690" s="2">
        <v>2</v>
      </c>
      <c r="E690" s="2" t="s">
        <v>53</v>
      </c>
      <c r="F690" s="112">
        <v>35372</v>
      </c>
      <c r="G690" s="2" t="s">
        <v>14</v>
      </c>
      <c r="H690" s="2" t="s">
        <v>19</v>
      </c>
      <c r="I690" s="2" t="s">
        <v>562</v>
      </c>
      <c r="K690" s="115"/>
      <c r="L690" s="44">
        <v>55435.75</v>
      </c>
      <c r="M690" s="43">
        <v>188</v>
      </c>
      <c r="N690" s="40">
        <f t="shared" si="12"/>
        <v>637364.04</v>
      </c>
    </row>
    <row r="691" spans="1:14">
      <c r="A691" s="2" t="s">
        <v>2833</v>
      </c>
      <c r="B691" s="6">
        <v>42654</v>
      </c>
      <c r="C691" s="2" t="s">
        <v>2834</v>
      </c>
      <c r="D691" s="2">
        <v>2</v>
      </c>
      <c r="E691" s="2" t="s">
        <v>53</v>
      </c>
      <c r="F691" s="112">
        <v>35395</v>
      </c>
      <c r="G691" s="2" t="s">
        <v>14</v>
      </c>
      <c r="H691" s="2" t="s">
        <v>19</v>
      </c>
      <c r="I691" s="2" t="s">
        <v>562</v>
      </c>
      <c r="K691" s="115"/>
      <c r="L691" s="44">
        <v>88654.53</v>
      </c>
      <c r="M691" s="43">
        <v>189</v>
      </c>
      <c r="N691" s="40">
        <f t="shared" si="12"/>
        <v>548709.51</v>
      </c>
    </row>
    <row r="692" spans="1:14">
      <c r="A692" s="2" t="s">
        <v>2835</v>
      </c>
      <c r="B692" s="6">
        <v>42654</v>
      </c>
      <c r="C692" s="2" t="s">
        <v>2836</v>
      </c>
      <c r="D692" s="2">
        <v>2</v>
      </c>
      <c r="E692" s="2" t="s">
        <v>99</v>
      </c>
      <c r="F692" s="112" t="s">
        <v>2837</v>
      </c>
      <c r="G692" s="2" t="s">
        <v>101</v>
      </c>
      <c r="H692" s="2" t="s">
        <v>19</v>
      </c>
      <c r="I692" s="2" t="s">
        <v>562</v>
      </c>
      <c r="J692" s="3">
        <v>13941.19</v>
      </c>
      <c r="K692" s="115">
        <v>212</v>
      </c>
      <c r="L692" s="44"/>
      <c r="M692" s="43"/>
      <c r="N692" s="40">
        <f t="shared" si="12"/>
        <v>562650.69999999995</v>
      </c>
    </row>
    <row r="693" spans="1:14">
      <c r="A693" s="2" t="s">
        <v>2838</v>
      </c>
      <c r="B693" s="6">
        <v>42656</v>
      </c>
      <c r="C693" s="2" t="s">
        <v>2758</v>
      </c>
      <c r="D693" s="2">
        <v>2</v>
      </c>
      <c r="E693" s="2" t="s">
        <v>53</v>
      </c>
      <c r="F693" s="112">
        <v>35436</v>
      </c>
      <c r="G693" s="2" t="s">
        <v>14</v>
      </c>
      <c r="H693" s="2" t="s">
        <v>19</v>
      </c>
      <c r="I693" s="2" t="s">
        <v>562</v>
      </c>
      <c r="K693" s="115"/>
      <c r="L693" s="44">
        <v>30751.05</v>
      </c>
      <c r="M693" s="43">
        <v>190</v>
      </c>
      <c r="N693" s="40">
        <f t="shared" si="12"/>
        <v>531899.64999999991</v>
      </c>
    </row>
    <row r="694" spans="1:14">
      <c r="A694" s="2" t="s">
        <v>2839</v>
      </c>
      <c r="B694" s="6">
        <v>42656</v>
      </c>
      <c r="C694" s="2" t="s">
        <v>2840</v>
      </c>
      <c r="D694" s="2">
        <v>2</v>
      </c>
      <c r="E694" s="2" t="s">
        <v>53</v>
      </c>
      <c r="F694" s="112">
        <v>35437</v>
      </c>
      <c r="G694" s="2" t="s">
        <v>14</v>
      </c>
      <c r="H694" s="2" t="s">
        <v>19</v>
      </c>
      <c r="I694" s="2" t="s">
        <v>562</v>
      </c>
      <c r="K694" s="115"/>
      <c r="L694" s="44">
        <v>14426.5</v>
      </c>
      <c r="M694" s="43">
        <v>191</v>
      </c>
      <c r="N694" s="40">
        <f t="shared" si="12"/>
        <v>517473.14999999991</v>
      </c>
    </row>
    <row r="695" spans="1:14">
      <c r="A695" s="2" t="s">
        <v>2841</v>
      </c>
      <c r="B695" s="6">
        <v>42657</v>
      </c>
      <c r="C695" s="2" t="s">
        <v>2516</v>
      </c>
      <c r="D695" s="2">
        <v>2</v>
      </c>
      <c r="E695" s="2" t="s">
        <v>880</v>
      </c>
      <c r="F695" s="112">
        <v>64604</v>
      </c>
      <c r="G695" s="2" t="s">
        <v>881</v>
      </c>
      <c r="H695" s="2" t="s">
        <v>15</v>
      </c>
      <c r="I695" s="2" t="s">
        <v>562</v>
      </c>
      <c r="K695" s="115"/>
      <c r="L695" s="44">
        <v>198333.85</v>
      </c>
      <c r="M695" s="43">
        <v>192</v>
      </c>
      <c r="N695" s="40">
        <f t="shared" si="12"/>
        <v>319139.29999999993</v>
      </c>
    </row>
    <row r="696" spans="1:14">
      <c r="A696" s="2" t="s">
        <v>67</v>
      </c>
      <c r="B696" s="6">
        <v>42657</v>
      </c>
      <c r="C696" s="2" t="s">
        <v>2779</v>
      </c>
      <c r="D696" s="2">
        <v>2</v>
      </c>
      <c r="E696" s="2" t="s">
        <v>880</v>
      </c>
      <c r="F696" s="112">
        <v>64605</v>
      </c>
      <c r="G696" s="2" t="s">
        <v>881</v>
      </c>
      <c r="H696" s="2" t="s">
        <v>2471</v>
      </c>
      <c r="I696" s="2" t="s">
        <v>562</v>
      </c>
      <c r="K696" s="115"/>
      <c r="L696" s="44">
        <v>39257.199999999997</v>
      </c>
      <c r="M696" s="43">
        <v>193</v>
      </c>
      <c r="N696" s="40">
        <f t="shared" si="12"/>
        <v>279882.09999999992</v>
      </c>
    </row>
    <row r="697" spans="1:14">
      <c r="A697" s="2" t="s">
        <v>2842</v>
      </c>
      <c r="B697" s="6">
        <v>42657</v>
      </c>
      <c r="C697" s="2" t="s">
        <v>2516</v>
      </c>
      <c r="D697" s="2">
        <v>2</v>
      </c>
      <c r="E697" s="2" t="s">
        <v>99</v>
      </c>
      <c r="F697" s="112" t="s">
        <v>2843</v>
      </c>
      <c r="G697" s="2" t="s">
        <v>101</v>
      </c>
      <c r="H697" s="2" t="s">
        <v>24</v>
      </c>
      <c r="I697" s="2" t="s">
        <v>562</v>
      </c>
      <c r="J697" s="3">
        <v>272673.24</v>
      </c>
      <c r="K697" s="115">
        <v>226</v>
      </c>
      <c r="L697" s="44"/>
      <c r="M697" s="43"/>
      <c r="N697" s="40">
        <f t="shared" si="12"/>
        <v>552555.33999999985</v>
      </c>
    </row>
    <row r="698" spans="1:14">
      <c r="A698" s="2" t="s">
        <v>383</v>
      </c>
      <c r="B698" s="6">
        <v>42658</v>
      </c>
      <c r="C698" s="2" t="s">
        <v>2844</v>
      </c>
      <c r="D698" s="2">
        <v>2</v>
      </c>
      <c r="E698" s="2" t="s">
        <v>53</v>
      </c>
      <c r="F698" s="112">
        <v>35466</v>
      </c>
      <c r="G698" s="2" t="s">
        <v>14</v>
      </c>
      <c r="H698" s="2" t="s">
        <v>19</v>
      </c>
      <c r="I698" s="2" t="s">
        <v>562</v>
      </c>
      <c r="K698" s="115"/>
      <c r="L698" s="44">
        <v>2235.88</v>
      </c>
      <c r="M698" s="43">
        <v>194</v>
      </c>
      <c r="N698" s="40">
        <f t="shared" si="12"/>
        <v>550319.45999999985</v>
      </c>
    </row>
    <row r="699" spans="1:14">
      <c r="A699" s="2" t="s">
        <v>2845</v>
      </c>
      <c r="B699" s="6">
        <v>42662</v>
      </c>
      <c r="C699" s="2" t="s">
        <v>2846</v>
      </c>
      <c r="D699" s="2">
        <v>2</v>
      </c>
      <c r="E699" s="2" t="s">
        <v>53</v>
      </c>
      <c r="F699" s="112">
        <v>35539</v>
      </c>
      <c r="G699" s="2" t="s">
        <v>14</v>
      </c>
      <c r="H699" s="2" t="s">
        <v>19</v>
      </c>
      <c r="I699" s="2" t="s">
        <v>562</v>
      </c>
      <c r="K699" s="115"/>
      <c r="L699" s="44">
        <v>93931.26</v>
      </c>
      <c r="M699" s="43">
        <v>195</v>
      </c>
      <c r="N699" s="40">
        <f t="shared" si="12"/>
        <v>456388.19999999984</v>
      </c>
    </row>
    <row r="700" spans="1:14">
      <c r="A700" s="2" t="s">
        <v>2266</v>
      </c>
      <c r="B700" s="6">
        <v>42663</v>
      </c>
      <c r="C700" s="2" t="s">
        <v>2847</v>
      </c>
      <c r="D700" s="2">
        <v>2</v>
      </c>
      <c r="E700" s="2" t="s">
        <v>99</v>
      </c>
      <c r="F700" s="112" t="s">
        <v>2848</v>
      </c>
      <c r="G700" s="2" t="s">
        <v>101</v>
      </c>
      <c r="H700" s="2" t="s">
        <v>19</v>
      </c>
      <c r="I700" s="2" t="s">
        <v>562</v>
      </c>
      <c r="J700" s="3">
        <v>8844.51</v>
      </c>
      <c r="K700" s="115"/>
      <c r="L700" s="44"/>
      <c r="M700" s="43"/>
      <c r="N700" s="40">
        <f t="shared" si="12"/>
        <v>465232.70999999985</v>
      </c>
    </row>
    <row r="701" spans="1:14">
      <c r="A701" s="2" t="s">
        <v>1445</v>
      </c>
      <c r="B701" s="6">
        <v>42663</v>
      </c>
      <c r="C701" s="2" t="s">
        <v>2878</v>
      </c>
      <c r="D701" s="2">
        <v>1</v>
      </c>
      <c r="E701" s="2" t="s">
        <v>1105</v>
      </c>
      <c r="F701" s="112">
        <v>30525</v>
      </c>
      <c r="G701" s="2" t="s">
        <v>23</v>
      </c>
      <c r="H701" s="2" t="s">
        <v>2786</v>
      </c>
      <c r="I701" s="2" t="s">
        <v>2849</v>
      </c>
      <c r="J701" s="3">
        <v>4571.68</v>
      </c>
      <c r="K701" s="115">
        <v>210</v>
      </c>
      <c r="L701" s="44"/>
      <c r="M701" s="43"/>
      <c r="N701" s="40">
        <f t="shared" si="12"/>
        <v>469804.38999999984</v>
      </c>
    </row>
    <row r="702" spans="1:14">
      <c r="A702" s="2" t="s">
        <v>1103</v>
      </c>
      <c r="B702" s="6">
        <v>42663</v>
      </c>
      <c r="C702" s="2" t="s">
        <v>2695</v>
      </c>
      <c r="D702" s="2">
        <v>1</v>
      </c>
      <c r="E702" s="2" t="s">
        <v>1105</v>
      </c>
      <c r="F702" s="112">
        <v>30526</v>
      </c>
      <c r="G702" s="2" t="s">
        <v>23</v>
      </c>
      <c r="H702" s="2" t="s">
        <v>2786</v>
      </c>
      <c r="I702" s="2" t="s">
        <v>2850</v>
      </c>
      <c r="J702" s="3">
        <v>1354.85</v>
      </c>
      <c r="K702" s="115">
        <v>222</v>
      </c>
      <c r="L702" s="44"/>
      <c r="M702" s="43"/>
      <c r="N702" s="40">
        <f t="shared" si="12"/>
        <v>471159.23999999982</v>
      </c>
    </row>
    <row r="703" spans="1:14">
      <c r="A703" s="2" t="s">
        <v>1256</v>
      </c>
      <c r="B703" s="6">
        <v>42663</v>
      </c>
      <c r="C703" s="2" t="s">
        <v>2695</v>
      </c>
      <c r="D703" s="2">
        <v>1</v>
      </c>
      <c r="E703" s="2" t="s">
        <v>1105</v>
      </c>
      <c r="F703" s="112">
        <v>30527</v>
      </c>
      <c r="G703" s="2" t="s">
        <v>23</v>
      </c>
      <c r="H703" s="2" t="s">
        <v>2786</v>
      </c>
      <c r="I703" s="2" t="s">
        <v>2851</v>
      </c>
      <c r="J703" s="3">
        <v>27832.44</v>
      </c>
      <c r="K703" s="115"/>
      <c r="L703" s="44"/>
      <c r="M703" s="43"/>
      <c r="N703" s="40">
        <f t="shared" si="12"/>
        <v>498991.67999999982</v>
      </c>
    </row>
    <row r="704" spans="1:14">
      <c r="A704" s="2" t="s">
        <v>2852</v>
      </c>
      <c r="B704" s="6">
        <v>42663</v>
      </c>
      <c r="C704" s="2" t="s">
        <v>2695</v>
      </c>
      <c r="D704" s="2">
        <v>1</v>
      </c>
      <c r="E704" s="2" t="s">
        <v>1105</v>
      </c>
      <c r="F704" s="112">
        <v>30528</v>
      </c>
      <c r="G704" s="2" t="s">
        <v>23</v>
      </c>
      <c r="H704" s="2" t="s">
        <v>2786</v>
      </c>
      <c r="I704" s="2" t="s">
        <v>2853</v>
      </c>
      <c r="J704" s="3">
        <v>1443.25</v>
      </c>
      <c r="K704" s="115">
        <v>213</v>
      </c>
      <c r="L704" s="44"/>
      <c r="M704" s="43"/>
      <c r="N704" s="40">
        <f t="shared" si="12"/>
        <v>500434.92999999982</v>
      </c>
    </row>
    <row r="705" spans="1:14">
      <c r="A705" s="2" t="s">
        <v>2854</v>
      </c>
      <c r="B705" s="6">
        <v>42663</v>
      </c>
      <c r="C705" s="2" t="s">
        <v>2855</v>
      </c>
      <c r="D705" s="2">
        <v>1</v>
      </c>
      <c r="E705" s="2" t="s">
        <v>1105</v>
      </c>
      <c r="F705" s="112">
        <v>30530</v>
      </c>
      <c r="G705" s="2" t="s">
        <v>23</v>
      </c>
      <c r="H705" s="2" t="s">
        <v>2786</v>
      </c>
      <c r="I705" s="2" t="s">
        <v>2877</v>
      </c>
      <c r="K705" s="115"/>
      <c r="L705" s="44">
        <v>16276</v>
      </c>
      <c r="M705" s="43">
        <v>196</v>
      </c>
      <c r="N705" s="40">
        <f t="shared" si="12"/>
        <v>484158.92999999982</v>
      </c>
    </row>
    <row r="706" spans="1:14">
      <c r="A706" s="2" t="s">
        <v>950</v>
      </c>
      <c r="B706" s="6">
        <v>42663</v>
      </c>
      <c r="C706" s="2" t="s">
        <v>2856</v>
      </c>
      <c r="D706" s="2">
        <v>1</v>
      </c>
      <c r="E706" s="2" t="s">
        <v>1105</v>
      </c>
      <c r="F706" s="112">
        <v>30531</v>
      </c>
      <c r="G706" s="2" t="s">
        <v>23</v>
      </c>
      <c r="H706" s="2" t="s">
        <v>2786</v>
      </c>
      <c r="I706" s="2" t="s">
        <v>2857</v>
      </c>
      <c r="K706" s="115"/>
      <c r="L706" s="44">
        <v>395.27</v>
      </c>
      <c r="M706" s="43">
        <v>197</v>
      </c>
      <c r="N706" s="40">
        <f t="shared" si="12"/>
        <v>483763.6599999998</v>
      </c>
    </row>
    <row r="707" spans="1:14">
      <c r="A707" s="2" t="s">
        <v>950</v>
      </c>
      <c r="B707" s="6">
        <v>42663</v>
      </c>
      <c r="C707" s="2" t="s">
        <v>2856</v>
      </c>
      <c r="D707" s="2">
        <v>1</v>
      </c>
      <c r="E707" s="2" t="s">
        <v>1105</v>
      </c>
      <c r="F707" s="112">
        <v>30531</v>
      </c>
      <c r="G707" s="2" t="s">
        <v>23</v>
      </c>
      <c r="H707" s="2" t="s">
        <v>2786</v>
      </c>
      <c r="I707" s="2" t="s">
        <v>2858</v>
      </c>
      <c r="K707" s="115"/>
      <c r="L707" s="44">
        <v>3438.62</v>
      </c>
      <c r="M707" s="43">
        <v>198</v>
      </c>
      <c r="N707" s="40">
        <f t="shared" si="12"/>
        <v>480325.0399999998</v>
      </c>
    </row>
    <row r="708" spans="1:14">
      <c r="A708" s="2" t="s">
        <v>950</v>
      </c>
      <c r="B708" s="6">
        <v>42663</v>
      </c>
      <c r="C708" s="2" t="s">
        <v>2856</v>
      </c>
      <c r="D708" s="2">
        <v>1</v>
      </c>
      <c r="E708" s="2" t="s">
        <v>1105</v>
      </c>
      <c r="F708" s="112">
        <v>30531</v>
      </c>
      <c r="G708" s="2" t="s">
        <v>23</v>
      </c>
      <c r="H708" s="2" t="s">
        <v>2786</v>
      </c>
      <c r="I708" s="2" t="s">
        <v>2859</v>
      </c>
      <c r="K708" s="115"/>
      <c r="L708" s="44">
        <v>1388.99</v>
      </c>
      <c r="M708" s="43">
        <v>199</v>
      </c>
      <c r="N708" s="40">
        <f t="shared" si="12"/>
        <v>478936.04999999981</v>
      </c>
    </row>
    <row r="709" spans="1:14">
      <c r="A709" s="2" t="s">
        <v>1040</v>
      </c>
      <c r="B709" s="6">
        <v>42663</v>
      </c>
      <c r="C709" s="2" t="s">
        <v>2860</v>
      </c>
      <c r="D709" s="2">
        <v>1</v>
      </c>
      <c r="E709" s="2" t="s">
        <v>1105</v>
      </c>
      <c r="F709" s="112">
        <v>30532</v>
      </c>
      <c r="G709" s="2" t="s">
        <v>23</v>
      </c>
      <c r="H709" s="2" t="s">
        <v>2786</v>
      </c>
      <c r="I709" s="2" t="s">
        <v>2861</v>
      </c>
      <c r="K709" s="115"/>
      <c r="L709" s="44">
        <v>2933.15</v>
      </c>
      <c r="M709" s="43">
        <v>200</v>
      </c>
      <c r="N709" s="40">
        <f t="shared" si="12"/>
        <v>476002.89999999979</v>
      </c>
    </row>
    <row r="710" spans="1:14">
      <c r="A710" s="2" t="s">
        <v>2268</v>
      </c>
      <c r="B710" s="6">
        <v>42663</v>
      </c>
      <c r="C710" s="2" t="s">
        <v>2862</v>
      </c>
      <c r="D710" s="2">
        <v>1</v>
      </c>
      <c r="E710" s="2" t="s">
        <v>1105</v>
      </c>
      <c r="F710" s="112">
        <v>30533</v>
      </c>
      <c r="G710" s="2" t="s">
        <v>23</v>
      </c>
      <c r="H710" s="2" t="s">
        <v>2786</v>
      </c>
      <c r="I710" s="2" t="s">
        <v>2863</v>
      </c>
      <c r="K710" s="115"/>
      <c r="L710" s="44">
        <v>1216.58</v>
      </c>
      <c r="M710" s="43">
        <v>201</v>
      </c>
      <c r="N710" s="40">
        <f t="shared" si="12"/>
        <v>474786.31999999977</v>
      </c>
    </row>
    <row r="711" spans="1:14">
      <c r="A711" s="2" t="s">
        <v>2864</v>
      </c>
      <c r="B711" s="6">
        <v>42663</v>
      </c>
      <c r="C711" s="2" t="s">
        <v>2865</v>
      </c>
      <c r="D711" s="2">
        <v>1</v>
      </c>
      <c r="E711" s="2" t="s">
        <v>1105</v>
      </c>
      <c r="F711" s="112">
        <v>30534</v>
      </c>
      <c r="G711" s="2" t="s">
        <v>23</v>
      </c>
      <c r="H711" s="2" t="s">
        <v>2786</v>
      </c>
      <c r="I711" s="2" t="s">
        <v>2866</v>
      </c>
      <c r="K711" s="115"/>
      <c r="L711" s="44">
        <v>198.97</v>
      </c>
      <c r="M711" s="43">
        <v>202</v>
      </c>
      <c r="N711" s="40">
        <f t="shared" si="12"/>
        <v>474587.3499999998</v>
      </c>
    </row>
    <row r="712" spans="1:14">
      <c r="A712" s="2" t="s">
        <v>2867</v>
      </c>
      <c r="B712" s="6">
        <v>42663</v>
      </c>
      <c r="C712" s="2" t="s">
        <v>2868</v>
      </c>
      <c r="D712" s="2">
        <v>1</v>
      </c>
      <c r="E712" s="2" t="s">
        <v>1105</v>
      </c>
      <c r="F712" s="112">
        <v>30535</v>
      </c>
      <c r="G712" s="2" t="s">
        <v>23</v>
      </c>
      <c r="H712" s="2" t="s">
        <v>2786</v>
      </c>
      <c r="I712" s="2" t="s">
        <v>2869</v>
      </c>
      <c r="J712" s="3">
        <v>1102.6400000000001</v>
      </c>
      <c r="K712" s="115"/>
      <c r="L712" s="44"/>
      <c r="M712" s="43"/>
      <c r="N712" s="40">
        <f t="shared" si="12"/>
        <v>475689.98999999982</v>
      </c>
    </row>
    <row r="713" spans="1:14">
      <c r="A713" s="2" t="s">
        <v>2867</v>
      </c>
      <c r="B713" s="6">
        <v>42663</v>
      </c>
      <c r="C713" s="2" t="s">
        <v>2868</v>
      </c>
      <c r="D713" s="2">
        <v>1</v>
      </c>
      <c r="E713" s="2" t="s">
        <v>1105</v>
      </c>
      <c r="F713" s="112">
        <v>30535</v>
      </c>
      <c r="G713" s="2" t="s">
        <v>23</v>
      </c>
      <c r="H713" s="2" t="s">
        <v>2786</v>
      </c>
      <c r="I713" s="2" t="s">
        <v>2870</v>
      </c>
      <c r="J713" s="3">
        <v>7267.9</v>
      </c>
      <c r="K713" s="115">
        <v>203</v>
      </c>
      <c r="L713" s="44"/>
      <c r="M713" s="43"/>
      <c r="N713" s="40">
        <f t="shared" si="12"/>
        <v>482957.88999999984</v>
      </c>
    </row>
    <row r="714" spans="1:14">
      <c r="A714" s="2" t="s">
        <v>2871</v>
      </c>
      <c r="B714" s="6">
        <v>42663</v>
      </c>
      <c r="C714" s="2" t="s">
        <v>2872</v>
      </c>
      <c r="D714" s="2">
        <v>1</v>
      </c>
      <c r="E714" s="2" t="s">
        <v>1105</v>
      </c>
      <c r="F714" s="112">
        <v>30536</v>
      </c>
      <c r="G714" s="2" t="s">
        <v>23</v>
      </c>
      <c r="H714" s="2" t="s">
        <v>2786</v>
      </c>
      <c r="I714" s="2" t="s">
        <v>2873</v>
      </c>
      <c r="K714" s="115"/>
      <c r="L714" s="44">
        <v>7267.9</v>
      </c>
      <c r="M714" s="43">
        <v>203</v>
      </c>
      <c r="N714" s="40">
        <f t="shared" si="12"/>
        <v>475689.98999999982</v>
      </c>
    </row>
    <row r="715" spans="1:14">
      <c r="A715" s="2" t="s">
        <v>2871</v>
      </c>
      <c r="B715" s="6">
        <v>42663</v>
      </c>
      <c r="C715" s="2" t="s">
        <v>2872</v>
      </c>
      <c r="D715" s="2">
        <v>1</v>
      </c>
      <c r="E715" s="2" t="s">
        <v>1105</v>
      </c>
      <c r="F715" s="112">
        <v>30536</v>
      </c>
      <c r="G715" s="2" t="s">
        <v>23</v>
      </c>
      <c r="H715" s="2" t="s">
        <v>2786</v>
      </c>
      <c r="I715" s="2" t="s">
        <v>2874</v>
      </c>
      <c r="K715" s="115"/>
      <c r="L715" s="44">
        <v>1102.6400000000001</v>
      </c>
      <c r="M715" s="43">
        <v>204</v>
      </c>
      <c r="N715" s="40">
        <f t="shared" si="12"/>
        <v>474587.3499999998</v>
      </c>
    </row>
    <row r="716" spans="1:14">
      <c r="A716" s="2" t="s">
        <v>2871</v>
      </c>
      <c r="B716" s="6">
        <v>42663</v>
      </c>
      <c r="C716" s="2" t="s">
        <v>2872</v>
      </c>
      <c r="D716" s="2">
        <v>1</v>
      </c>
      <c r="E716" s="2" t="s">
        <v>1105</v>
      </c>
      <c r="F716" s="112">
        <v>30536</v>
      </c>
      <c r="G716" s="2" t="s">
        <v>23</v>
      </c>
      <c r="H716" s="2" t="s">
        <v>2786</v>
      </c>
      <c r="I716" s="2" t="s">
        <v>2875</v>
      </c>
      <c r="K716" s="115"/>
      <c r="L716" s="44">
        <v>1330.94</v>
      </c>
      <c r="M716" s="43">
        <v>205</v>
      </c>
      <c r="N716" s="40">
        <f t="shared" si="12"/>
        <v>473256.4099999998</v>
      </c>
    </row>
    <row r="717" spans="1:14">
      <c r="A717" s="2" t="s">
        <v>2871</v>
      </c>
      <c r="B717" s="6">
        <v>42663</v>
      </c>
      <c r="C717" s="2" t="s">
        <v>2872</v>
      </c>
      <c r="D717" s="2">
        <v>1</v>
      </c>
      <c r="E717" s="2" t="s">
        <v>1105</v>
      </c>
      <c r="F717" s="112">
        <v>30536</v>
      </c>
      <c r="G717" s="2" t="s">
        <v>23</v>
      </c>
      <c r="H717" s="2" t="s">
        <v>2786</v>
      </c>
      <c r="I717" s="2" t="s">
        <v>2876</v>
      </c>
      <c r="K717" s="115"/>
      <c r="L717" s="44">
        <v>2198.0500000000002</v>
      </c>
      <c r="M717" s="43">
        <v>206</v>
      </c>
      <c r="N717" s="40">
        <f t="shared" si="12"/>
        <v>471058.35999999981</v>
      </c>
    </row>
    <row r="718" spans="1:14">
      <c r="J718" s="3">
        <v>395.27</v>
      </c>
      <c r="K718" s="115">
        <v>197</v>
      </c>
      <c r="L718" s="44"/>
      <c r="M718" s="43"/>
      <c r="N718" s="40">
        <f>+N717+J718-L718</f>
        <v>471453.62999999983</v>
      </c>
    </row>
    <row r="719" spans="1:14">
      <c r="J719" s="3">
        <v>3438.62</v>
      </c>
      <c r="K719" s="115">
        <v>198</v>
      </c>
      <c r="L719" s="44"/>
      <c r="M719" s="43"/>
      <c r="N719" s="40">
        <f>+N718+J719-L719</f>
        <v>474892.24999999983</v>
      </c>
    </row>
    <row r="720" spans="1:14">
      <c r="J720" s="3">
        <v>1388.99</v>
      </c>
      <c r="K720" s="114">
        <v>199</v>
      </c>
      <c r="N720" s="40">
        <f t="shared" ref="N720:N724" si="13">+N719+J720-L720</f>
        <v>476281.23999999982</v>
      </c>
    </row>
    <row r="721" spans="1:14">
      <c r="L721" s="40">
        <v>49956.09</v>
      </c>
      <c r="M721" s="41">
        <v>207</v>
      </c>
      <c r="N721" s="40">
        <f t="shared" si="13"/>
        <v>426325.14999999979</v>
      </c>
    </row>
    <row r="722" spans="1:14">
      <c r="I722" s="2" t="s">
        <v>2825</v>
      </c>
      <c r="L722" s="3">
        <v>1672.23</v>
      </c>
      <c r="M722" s="41">
        <v>208</v>
      </c>
      <c r="N722" s="40">
        <f t="shared" si="13"/>
        <v>424652.91999999981</v>
      </c>
    </row>
    <row r="723" spans="1:14">
      <c r="I723" s="2" t="s">
        <v>2827</v>
      </c>
      <c r="L723" s="3">
        <v>482.04</v>
      </c>
      <c r="M723" s="41">
        <v>208</v>
      </c>
      <c r="N723" s="40">
        <f t="shared" si="13"/>
        <v>424170.87999999983</v>
      </c>
    </row>
    <row r="724" spans="1:14">
      <c r="I724" s="2" t="s">
        <v>2830</v>
      </c>
      <c r="L724" s="3">
        <v>553.4</v>
      </c>
      <c r="M724" s="41">
        <v>208</v>
      </c>
      <c r="N724" s="40">
        <f t="shared" si="13"/>
        <v>423617.47999999981</v>
      </c>
    </row>
    <row r="725" spans="1:14">
      <c r="A725" s="2" t="s">
        <v>1393</v>
      </c>
      <c r="B725" s="6">
        <v>42667</v>
      </c>
      <c r="C725" s="2" t="s">
        <v>2879</v>
      </c>
      <c r="D725" s="2">
        <v>2</v>
      </c>
      <c r="E725" s="2" t="s">
        <v>99</v>
      </c>
      <c r="F725" s="112" t="s">
        <v>2880</v>
      </c>
      <c r="G725" s="2" t="s">
        <v>101</v>
      </c>
      <c r="H725" s="2" t="s">
        <v>19</v>
      </c>
      <c r="I725" s="2" t="s">
        <v>562</v>
      </c>
      <c r="J725" s="3">
        <v>13268.32</v>
      </c>
      <c r="K725" s="115">
        <v>211</v>
      </c>
      <c r="L725" s="44"/>
      <c r="M725" s="43"/>
      <c r="N725" s="40">
        <v>436885.76000000001</v>
      </c>
    </row>
    <row r="726" spans="1:14">
      <c r="A726" s="2" t="s">
        <v>2881</v>
      </c>
      <c r="B726" s="6">
        <v>42668</v>
      </c>
      <c r="C726" s="2" t="s">
        <v>2882</v>
      </c>
      <c r="D726" s="2">
        <v>2</v>
      </c>
      <c r="E726" s="2" t="s">
        <v>99</v>
      </c>
      <c r="F726" s="112" t="s">
        <v>2883</v>
      </c>
      <c r="G726" s="2" t="s">
        <v>101</v>
      </c>
      <c r="H726" s="2" t="s">
        <v>19</v>
      </c>
      <c r="I726" s="2" t="s">
        <v>562</v>
      </c>
      <c r="J726" s="3">
        <v>25989.5</v>
      </c>
      <c r="K726" s="115">
        <v>224</v>
      </c>
      <c r="L726" s="44"/>
      <c r="M726" s="43"/>
      <c r="N726" s="40">
        <v>462875.26</v>
      </c>
    </row>
    <row r="727" spans="1:14">
      <c r="A727" s="2" t="s">
        <v>2884</v>
      </c>
      <c r="B727" s="6">
        <v>42668</v>
      </c>
      <c r="C727" s="2" t="s">
        <v>2885</v>
      </c>
      <c r="D727" s="2">
        <v>2</v>
      </c>
      <c r="E727" s="2" t="s">
        <v>99</v>
      </c>
      <c r="F727" s="112" t="s">
        <v>2886</v>
      </c>
      <c r="G727" s="2" t="s">
        <v>101</v>
      </c>
      <c r="H727" s="2" t="s">
        <v>19</v>
      </c>
      <c r="I727" s="2" t="s">
        <v>562</v>
      </c>
      <c r="J727" s="3">
        <v>8341.5</v>
      </c>
      <c r="K727" s="115">
        <v>216</v>
      </c>
      <c r="L727" s="44"/>
      <c r="M727" s="43"/>
      <c r="N727" s="40">
        <v>471216.76</v>
      </c>
    </row>
    <row r="728" spans="1:14">
      <c r="A728" s="2" t="s">
        <v>2887</v>
      </c>
      <c r="B728" s="6">
        <v>42668</v>
      </c>
      <c r="C728" s="2" t="s">
        <v>2880</v>
      </c>
      <c r="D728" s="2">
        <v>1</v>
      </c>
      <c r="E728" s="2" t="s">
        <v>1105</v>
      </c>
      <c r="F728" s="112">
        <v>30557</v>
      </c>
      <c r="G728" s="2" t="s">
        <v>23</v>
      </c>
      <c r="H728" s="2" t="s">
        <v>2786</v>
      </c>
      <c r="I728" s="2" t="s">
        <v>2888</v>
      </c>
      <c r="J728" s="3">
        <v>1818.81</v>
      </c>
      <c r="K728" s="115">
        <v>215</v>
      </c>
      <c r="L728" s="44"/>
      <c r="M728" s="43"/>
      <c r="N728" s="40">
        <v>473035.57</v>
      </c>
    </row>
    <row r="729" spans="1:14">
      <c r="A729" s="2" t="s">
        <v>462</v>
      </c>
      <c r="B729" s="6">
        <v>42668</v>
      </c>
      <c r="C729" s="2" t="s">
        <v>2883</v>
      </c>
      <c r="D729" s="2">
        <v>1</v>
      </c>
      <c r="E729" s="2" t="s">
        <v>1105</v>
      </c>
      <c r="F729" s="112">
        <v>30558</v>
      </c>
      <c r="G729" s="2" t="s">
        <v>23</v>
      </c>
      <c r="H729" s="2" t="s">
        <v>2786</v>
      </c>
      <c r="I729" s="2" t="s">
        <v>2889</v>
      </c>
      <c r="J729" s="3">
        <v>3187.77</v>
      </c>
      <c r="K729" s="115">
        <v>225</v>
      </c>
      <c r="L729" s="44"/>
      <c r="M729" s="43"/>
      <c r="N729" s="40">
        <v>476223.34</v>
      </c>
    </row>
    <row r="730" spans="1:14">
      <c r="A730" s="2" t="s">
        <v>2890</v>
      </c>
      <c r="B730" s="6">
        <v>42669</v>
      </c>
      <c r="C730" s="2" t="s">
        <v>2891</v>
      </c>
      <c r="D730" s="2">
        <v>2</v>
      </c>
      <c r="E730" s="2" t="s">
        <v>53</v>
      </c>
      <c r="F730" s="112">
        <v>35674</v>
      </c>
      <c r="G730" s="2" t="s">
        <v>14</v>
      </c>
      <c r="H730" s="2" t="s">
        <v>19</v>
      </c>
      <c r="I730" s="2" t="s">
        <v>562</v>
      </c>
      <c r="K730" s="115"/>
      <c r="L730" s="44">
        <v>17850.61</v>
      </c>
      <c r="M730" s="43">
        <v>209</v>
      </c>
      <c r="N730" s="40">
        <v>458372.73</v>
      </c>
    </row>
    <row r="731" spans="1:14">
      <c r="A731" s="2" t="s">
        <v>2892</v>
      </c>
      <c r="B731" s="6">
        <v>42669</v>
      </c>
      <c r="C731" s="2" t="s">
        <v>2893</v>
      </c>
      <c r="D731" s="2">
        <v>2</v>
      </c>
      <c r="E731" s="2" t="s">
        <v>99</v>
      </c>
      <c r="F731" s="112" t="s">
        <v>2894</v>
      </c>
      <c r="G731" s="2" t="s">
        <v>101</v>
      </c>
      <c r="H731" s="2" t="s">
        <v>19</v>
      </c>
      <c r="I731" s="2" t="s">
        <v>562</v>
      </c>
      <c r="J731" s="3">
        <v>20975.8</v>
      </c>
      <c r="K731" s="115">
        <v>241</v>
      </c>
      <c r="L731" s="44"/>
      <c r="M731" s="43"/>
      <c r="N731" s="40">
        <v>479348.53</v>
      </c>
    </row>
    <row r="732" spans="1:14">
      <c r="A732" s="2" t="s">
        <v>2895</v>
      </c>
      <c r="B732" s="6">
        <v>42670</v>
      </c>
      <c r="C732" s="2" t="s">
        <v>2896</v>
      </c>
      <c r="D732" s="2">
        <v>1</v>
      </c>
      <c r="E732" s="2" t="s">
        <v>1105</v>
      </c>
      <c r="F732" s="112">
        <v>30566</v>
      </c>
      <c r="G732" s="2" t="s">
        <v>23</v>
      </c>
      <c r="H732" s="2" t="s">
        <v>2786</v>
      </c>
      <c r="I732" s="2" t="s">
        <v>2897</v>
      </c>
      <c r="K732" s="115"/>
      <c r="L732" s="44">
        <v>4571.68</v>
      </c>
      <c r="M732" s="43">
        <v>210</v>
      </c>
      <c r="N732" s="40">
        <v>474776.85</v>
      </c>
    </row>
    <row r="733" spans="1:14">
      <c r="A733" s="2" t="s">
        <v>2898</v>
      </c>
      <c r="B733" s="6">
        <v>42670</v>
      </c>
      <c r="C733" s="2" t="s">
        <v>2899</v>
      </c>
      <c r="D733" s="2">
        <v>2</v>
      </c>
      <c r="E733" s="2" t="s">
        <v>99</v>
      </c>
      <c r="F733" s="112" t="s">
        <v>2900</v>
      </c>
      <c r="G733" s="2" t="s">
        <v>101</v>
      </c>
      <c r="H733" s="2" t="s">
        <v>19</v>
      </c>
      <c r="I733" s="2" t="s">
        <v>562</v>
      </c>
      <c r="J733" s="3">
        <v>14552.66</v>
      </c>
      <c r="K733" s="115">
        <v>226</v>
      </c>
      <c r="L733" s="44"/>
      <c r="M733" s="43"/>
      <c r="N733" s="40">
        <v>489329.51</v>
      </c>
    </row>
    <row r="734" spans="1:14">
      <c r="A734" s="2" t="s">
        <v>2649</v>
      </c>
      <c r="B734" s="6">
        <v>42671</v>
      </c>
      <c r="C734" s="2" t="s">
        <v>2901</v>
      </c>
      <c r="D734" s="2">
        <v>2</v>
      </c>
      <c r="E734" s="2" t="s">
        <v>53</v>
      </c>
      <c r="F734" s="112">
        <v>35701</v>
      </c>
      <c r="G734" s="2" t="s">
        <v>14</v>
      </c>
      <c r="H734" s="2" t="s">
        <v>19</v>
      </c>
      <c r="I734" s="2" t="s">
        <v>562</v>
      </c>
      <c r="K734" s="115"/>
      <c r="L734" s="44">
        <v>13268.32</v>
      </c>
      <c r="M734" s="43">
        <v>211</v>
      </c>
      <c r="N734" s="40">
        <v>476061.19</v>
      </c>
    </row>
    <row r="735" spans="1:14">
      <c r="A735" s="2" t="s">
        <v>2902</v>
      </c>
      <c r="B735" s="6">
        <v>42671</v>
      </c>
      <c r="C735" s="2" t="s">
        <v>2903</v>
      </c>
      <c r="D735" s="2">
        <v>2</v>
      </c>
      <c r="E735" s="2" t="s">
        <v>53</v>
      </c>
      <c r="F735" s="112">
        <v>35702</v>
      </c>
      <c r="G735" s="2" t="s">
        <v>14</v>
      </c>
      <c r="H735" s="2" t="s">
        <v>19</v>
      </c>
      <c r="I735" s="2" t="s">
        <v>562</v>
      </c>
      <c r="K735" s="115"/>
      <c r="L735" s="44">
        <v>13941.19</v>
      </c>
      <c r="M735" s="43">
        <v>212</v>
      </c>
      <c r="N735" s="40">
        <v>462120</v>
      </c>
    </row>
    <row r="736" spans="1:14">
      <c r="A736" s="2" t="s">
        <v>2038</v>
      </c>
      <c r="B736" s="6">
        <v>42671</v>
      </c>
      <c r="C736" s="2" t="s">
        <v>2904</v>
      </c>
      <c r="D736" s="2">
        <v>1</v>
      </c>
      <c r="E736" s="2" t="s">
        <v>1105</v>
      </c>
      <c r="F736" s="112">
        <v>30572</v>
      </c>
      <c r="G736" s="2" t="s">
        <v>23</v>
      </c>
      <c r="H736" s="2" t="s">
        <v>2786</v>
      </c>
      <c r="I736" s="2" t="s">
        <v>2905</v>
      </c>
      <c r="K736" s="115"/>
      <c r="L736" s="44">
        <v>1443.25</v>
      </c>
      <c r="M736" s="43">
        <v>213</v>
      </c>
      <c r="N736" s="40">
        <v>460676.75</v>
      </c>
    </row>
    <row r="737" spans="1:14">
      <c r="A737" s="2" t="s">
        <v>2906</v>
      </c>
      <c r="B737" s="6">
        <v>42671</v>
      </c>
      <c r="C737" s="2" t="s">
        <v>2706</v>
      </c>
      <c r="D737" s="2">
        <v>2</v>
      </c>
      <c r="E737" s="2" t="s">
        <v>53</v>
      </c>
      <c r="F737" s="112">
        <v>35708</v>
      </c>
      <c r="G737" s="2" t="s">
        <v>14</v>
      </c>
      <c r="H737" s="2" t="s">
        <v>19</v>
      </c>
      <c r="I737" s="2" t="s">
        <v>562</v>
      </c>
      <c r="K737" s="115"/>
      <c r="L737" s="44">
        <v>18648.580000000002</v>
      </c>
      <c r="M737" s="43">
        <v>214</v>
      </c>
      <c r="N737" s="40">
        <v>442028.17</v>
      </c>
    </row>
    <row r="738" spans="1:14">
      <c r="A738" s="2" t="s">
        <v>2907</v>
      </c>
      <c r="B738" s="6">
        <v>42671</v>
      </c>
      <c r="C738" s="2" t="s">
        <v>2908</v>
      </c>
      <c r="D738" s="2">
        <v>1</v>
      </c>
      <c r="E738" s="2" t="s">
        <v>1105</v>
      </c>
      <c r="F738" s="112">
        <v>30573</v>
      </c>
      <c r="G738" s="2" t="s">
        <v>23</v>
      </c>
      <c r="H738" s="2" t="s">
        <v>2786</v>
      </c>
      <c r="I738" s="2" t="s">
        <v>2909</v>
      </c>
      <c r="K738" s="115"/>
      <c r="L738" s="44">
        <v>1818.81</v>
      </c>
      <c r="M738" s="43">
        <v>215</v>
      </c>
      <c r="N738" s="40">
        <v>440209.36</v>
      </c>
    </row>
    <row r="739" spans="1:14">
      <c r="A739" s="2" t="s">
        <v>2910</v>
      </c>
      <c r="B739" s="6">
        <v>42671</v>
      </c>
      <c r="C739" s="2" t="s">
        <v>2911</v>
      </c>
      <c r="D739" s="2">
        <v>2</v>
      </c>
      <c r="E739" s="2" t="s">
        <v>99</v>
      </c>
      <c r="F739" s="112" t="s">
        <v>2912</v>
      </c>
      <c r="G739" s="2" t="s">
        <v>101</v>
      </c>
      <c r="H739" s="2" t="s">
        <v>19</v>
      </c>
      <c r="I739" s="2" t="s">
        <v>562</v>
      </c>
      <c r="J739" s="3">
        <v>10507.69</v>
      </c>
      <c r="K739" s="115">
        <v>229</v>
      </c>
      <c r="L739" s="44"/>
      <c r="M739" s="43"/>
      <c r="N739" s="40">
        <v>450717.05</v>
      </c>
    </row>
    <row r="740" spans="1:14">
      <c r="A740" s="2" t="s">
        <v>2913</v>
      </c>
      <c r="B740" s="6">
        <v>42674</v>
      </c>
      <c r="C740" s="2" t="s">
        <v>2695</v>
      </c>
      <c r="D740" s="2">
        <v>1</v>
      </c>
      <c r="E740" s="2" t="s">
        <v>1105</v>
      </c>
      <c r="F740" s="112">
        <v>30595</v>
      </c>
      <c r="G740" s="2" t="s">
        <v>23</v>
      </c>
      <c r="H740" s="2" t="s">
        <v>2786</v>
      </c>
      <c r="I740" s="2" t="s">
        <v>2914</v>
      </c>
      <c r="K740" s="115"/>
      <c r="L740" s="44">
        <v>1476.55</v>
      </c>
      <c r="M740" s="43">
        <v>215</v>
      </c>
      <c r="N740" s="40">
        <v>449240.5</v>
      </c>
    </row>
    <row r="741" spans="1:14">
      <c r="A741" s="2" t="s">
        <v>2915</v>
      </c>
      <c r="B741" s="6">
        <v>42674</v>
      </c>
      <c r="C741" s="2" t="s">
        <v>2916</v>
      </c>
      <c r="D741" s="2">
        <v>2</v>
      </c>
      <c r="E741" s="2" t="s">
        <v>99</v>
      </c>
      <c r="F741" s="112" t="s">
        <v>2917</v>
      </c>
      <c r="G741" s="2" t="s">
        <v>101</v>
      </c>
      <c r="H741" s="2" t="s">
        <v>19</v>
      </c>
      <c r="I741" s="2" t="s">
        <v>562</v>
      </c>
      <c r="J741" s="3">
        <v>26195.11</v>
      </c>
      <c r="K741" s="115">
        <v>220</v>
      </c>
      <c r="L741" s="44"/>
      <c r="M741" s="43"/>
      <c r="N741" s="40">
        <v>475435.61</v>
      </c>
    </row>
    <row r="742" spans="1:14">
      <c r="A742" s="2" t="s">
        <v>2918</v>
      </c>
      <c r="B742" s="6">
        <v>42674</v>
      </c>
      <c r="C742" s="2" t="s">
        <v>2919</v>
      </c>
      <c r="D742" s="2">
        <v>2</v>
      </c>
      <c r="E742" s="2" t="s">
        <v>53</v>
      </c>
      <c r="F742" s="112">
        <v>35751</v>
      </c>
      <c r="G742" s="2" t="s">
        <v>14</v>
      </c>
      <c r="H742" s="2" t="s">
        <v>19</v>
      </c>
      <c r="I742" s="2" t="s">
        <v>562</v>
      </c>
      <c r="K742" s="115"/>
      <c r="L742" s="44">
        <v>8341.5</v>
      </c>
      <c r="M742" s="43">
        <v>216</v>
      </c>
      <c r="N742" s="40">
        <v>467094.11</v>
      </c>
    </row>
    <row r="743" spans="1:14">
      <c r="A743" s="2" t="s">
        <v>2920</v>
      </c>
      <c r="B743" s="6">
        <v>42674</v>
      </c>
      <c r="C743" s="2" t="s">
        <v>2921</v>
      </c>
      <c r="D743" s="2">
        <v>2</v>
      </c>
      <c r="E743" s="2" t="s">
        <v>99</v>
      </c>
      <c r="F743" s="112" t="s">
        <v>2922</v>
      </c>
      <c r="G743" s="2" t="s">
        <v>101</v>
      </c>
      <c r="H743" s="2" t="s">
        <v>19</v>
      </c>
      <c r="I743" s="2" t="s">
        <v>562</v>
      </c>
      <c r="J743" s="3">
        <v>25623.16</v>
      </c>
      <c r="K743" s="115">
        <v>228</v>
      </c>
      <c r="L743" s="44"/>
      <c r="M743" s="43"/>
      <c r="N743" s="40">
        <v>492717.27</v>
      </c>
    </row>
    <row r="744" spans="1:14">
      <c r="A744" s="2" t="s">
        <v>2923</v>
      </c>
      <c r="B744" s="6">
        <v>42674</v>
      </c>
      <c r="C744" s="2" t="s">
        <v>2924</v>
      </c>
      <c r="D744" s="2">
        <v>2</v>
      </c>
      <c r="E744" s="2" t="s">
        <v>99</v>
      </c>
      <c r="F744" s="112" t="s">
        <v>2925</v>
      </c>
      <c r="G744" s="2" t="s">
        <v>101</v>
      </c>
      <c r="H744" s="2" t="s">
        <v>19</v>
      </c>
      <c r="I744" s="2" t="s">
        <v>562</v>
      </c>
      <c r="J744" s="3">
        <v>74488.94</v>
      </c>
      <c r="K744" s="115">
        <v>232</v>
      </c>
      <c r="L744" s="44"/>
      <c r="M744" s="43"/>
      <c r="N744" s="40">
        <v>567206.21</v>
      </c>
    </row>
    <row r="745" spans="1:14">
      <c r="A745" s="2" t="s">
        <v>2926</v>
      </c>
      <c r="B745" s="6">
        <v>42674</v>
      </c>
      <c r="C745" s="2" t="s">
        <v>2927</v>
      </c>
      <c r="D745" s="2">
        <v>2</v>
      </c>
      <c r="E745" s="2" t="s">
        <v>99</v>
      </c>
      <c r="F745" s="112" t="s">
        <v>2928</v>
      </c>
      <c r="G745" s="2" t="s">
        <v>101</v>
      </c>
      <c r="H745" s="2" t="s">
        <v>19</v>
      </c>
      <c r="I745" s="2" t="s">
        <v>562</v>
      </c>
      <c r="J745" s="3">
        <v>18525.72</v>
      </c>
      <c r="K745" s="115">
        <v>227</v>
      </c>
      <c r="L745" s="44"/>
      <c r="M745" s="43"/>
      <c r="N745" s="40">
        <v>585731.93000000005</v>
      </c>
    </row>
    <row r="748" spans="1:14">
      <c r="I748" s="2" t="s">
        <v>4</v>
      </c>
      <c r="K748" s="115"/>
      <c r="L748" s="44"/>
      <c r="M748" s="43"/>
      <c r="N748" s="40">
        <v>585731.93000000005</v>
      </c>
    </row>
    <row r="749" spans="1:14">
      <c r="A749" s="2" t="s">
        <v>2929</v>
      </c>
      <c r="B749" s="6">
        <v>42675</v>
      </c>
      <c r="C749" s="2" t="s">
        <v>2930</v>
      </c>
      <c r="D749" s="2">
        <v>2</v>
      </c>
      <c r="E749" s="2" t="s">
        <v>99</v>
      </c>
      <c r="F749" s="112" t="s">
        <v>2931</v>
      </c>
      <c r="G749" s="2" t="s">
        <v>101</v>
      </c>
      <c r="H749" s="2" t="s">
        <v>19</v>
      </c>
      <c r="I749" s="2" t="s">
        <v>562</v>
      </c>
      <c r="J749" s="3">
        <v>28967.279999999999</v>
      </c>
      <c r="K749" s="115">
        <v>217</v>
      </c>
      <c r="L749" s="44"/>
      <c r="M749" s="43"/>
      <c r="N749" s="40">
        <f>+N748+J749-L749</f>
        <v>614699.21000000008</v>
      </c>
    </row>
    <row r="750" spans="1:14">
      <c r="A750" s="2" t="s">
        <v>2932</v>
      </c>
      <c r="B750" s="6">
        <v>42678</v>
      </c>
      <c r="C750" s="2" t="s">
        <v>2695</v>
      </c>
      <c r="D750" s="2">
        <v>1</v>
      </c>
      <c r="E750" s="2" t="s">
        <v>1105</v>
      </c>
      <c r="F750" s="112">
        <v>30650</v>
      </c>
      <c r="G750" s="2" t="s">
        <v>23</v>
      </c>
      <c r="H750" s="2" t="s">
        <v>2786</v>
      </c>
      <c r="I750" s="2" t="s">
        <v>2933</v>
      </c>
      <c r="J750" s="3">
        <v>321.94</v>
      </c>
      <c r="K750" s="115">
        <v>233</v>
      </c>
      <c r="L750" s="44"/>
      <c r="M750" s="43"/>
      <c r="N750" s="40">
        <f t="shared" ref="N750:N763" si="14">+N749+J750-L750</f>
        <v>615021.15</v>
      </c>
    </row>
    <row r="751" spans="1:14">
      <c r="A751" s="2" t="s">
        <v>2934</v>
      </c>
      <c r="B751" s="6">
        <v>42678</v>
      </c>
      <c r="C751" s="2" t="s">
        <v>2695</v>
      </c>
      <c r="D751" s="2">
        <v>1</v>
      </c>
      <c r="E751" s="2" t="s">
        <v>1105</v>
      </c>
      <c r="F751" s="112">
        <v>30651</v>
      </c>
      <c r="G751" s="2" t="s">
        <v>23</v>
      </c>
      <c r="H751" s="2" t="s">
        <v>2786</v>
      </c>
      <c r="I751" s="2" t="s">
        <v>2935</v>
      </c>
      <c r="J751" s="3">
        <v>810.54</v>
      </c>
      <c r="K751" s="115">
        <v>218</v>
      </c>
      <c r="L751" s="44"/>
      <c r="M751" s="43"/>
      <c r="N751" s="40">
        <f t="shared" si="14"/>
        <v>615831.69000000006</v>
      </c>
    </row>
    <row r="752" spans="1:14">
      <c r="A752" s="2" t="s">
        <v>2936</v>
      </c>
      <c r="B752" s="6">
        <v>42678</v>
      </c>
      <c r="C752" s="2" t="s">
        <v>2695</v>
      </c>
      <c r="D752" s="2">
        <v>1</v>
      </c>
      <c r="E752" s="2" t="s">
        <v>1105</v>
      </c>
      <c r="F752" s="112">
        <v>30652</v>
      </c>
      <c r="G752" s="2" t="s">
        <v>23</v>
      </c>
      <c r="H752" s="2" t="s">
        <v>2786</v>
      </c>
      <c r="I752" s="2" t="s">
        <v>2937</v>
      </c>
      <c r="J752" s="3">
        <v>479.45</v>
      </c>
      <c r="K752" s="115">
        <v>230</v>
      </c>
      <c r="L752" s="44"/>
      <c r="M752" s="43"/>
      <c r="N752" s="40">
        <f t="shared" si="14"/>
        <v>616311.14</v>
      </c>
    </row>
    <row r="753" spans="1:14">
      <c r="A753" s="2" t="s">
        <v>2700</v>
      </c>
      <c r="B753" s="6">
        <v>42678</v>
      </c>
      <c r="C753" s="2" t="s">
        <v>2695</v>
      </c>
      <c r="D753" s="2">
        <v>1</v>
      </c>
      <c r="E753" s="2" t="s">
        <v>1105</v>
      </c>
      <c r="F753" s="112">
        <v>30653</v>
      </c>
      <c r="G753" s="2" t="s">
        <v>23</v>
      </c>
      <c r="H753" s="2" t="s">
        <v>2786</v>
      </c>
      <c r="I753" s="2" t="s">
        <v>2938</v>
      </c>
      <c r="J753" s="3">
        <v>132.13999999999999</v>
      </c>
      <c r="K753" s="115">
        <v>231</v>
      </c>
      <c r="L753" s="44"/>
      <c r="M753" s="43"/>
      <c r="N753" s="40">
        <f t="shared" si="14"/>
        <v>616443.28</v>
      </c>
    </row>
    <row r="754" spans="1:14">
      <c r="A754" s="2" t="s">
        <v>2939</v>
      </c>
      <c r="B754" s="6">
        <v>42678</v>
      </c>
      <c r="C754" s="2" t="s">
        <v>2695</v>
      </c>
      <c r="D754" s="2">
        <v>1</v>
      </c>
      <c r="E754" s="2" t="s">
        <v>1105</v>
      </c>
      <c r="F754" s="112">
        <v>30654</v>
      </c>
      <c r="G754" s="2" t="s">
        <v>23</v>
      </c>
      <c r="H754" s="2" t="s">
        <v>2786</v>
      </c>
      <c r="I754" s="2" t="s">
        <v>2940</v>
      </c>
      <c r="J754" s="3">
        <v>36.97</v>
      </c>
      <c r="K754" s="115"/>
      <c r="L754" s="44"/>
      <c r="M754" s="43"/>
      <c r="N754" s="40">
        <f t="shared" si="14"/>
        <v>616480.25</v>
      </c>
    </row>
    <row r="755" spans="1:14">
      <c r="A755" s="2" t="s">
        <v>2941</v>
      </c>
      <c r="B755" s="6">
        <v>42678</v>
      </c>
      <c r="C755" s="2" t="s">
        <v>2695</v>
      </c>
      <c r="D755" s="2">
        <v>1</v>
      </c>
      <c r="E755" s="2" t="s">
        <v>1105</v>
      </c>
      <c r="F755" s="112">
        <v>30697</v>
      </c>
      <c r="G755" s="2" t="s">
        <v>23</v>
      </c>
      <c r="H755" s="2" t="s">
        <v>2786</v>
      </c>
      <c r="I755" s="2" t="s">
        <v>2942</v>
      </c>
      <c r="J755" s="3">
        <v>17458.759999999998</v>
      </c>
      <c r="K755" s="115"/>
      <c r="L755" s="44"/>
      <c r="M755" s="43"/>
      <c r="N755" s="40">
        <f t="shared" si="14"/>
        <v>633939.01</v>
      </c>
    </row>
    <row r="756" spans="1:14">
      <c r="A756" s="2" t="s">
        <v>2943</v>
      </c>
      <c r="B756" s="6">
        <v>42678</v>
      </c>
      <c r="C756" s="2" t="s">
        <v>2695</v>
      </c>
      <c r="D756" s="2">
        <v>1</v>
      </c>
      <c r="E756" s="2" t="s">
        <v>1105</v>
      </c>
      <c r="F756" s="112">
        <v>30698</v>
      </c>
      <c r="G756" s="2" t="s">
        <v>23</v>
      </c>
      <c r="H756" s="2" t="s">
        <v>2786</v>
      </c>
      <c r="I756" s="2" t="s">
        <v>2944</v>
      </c>
      <c r="J756" s="3">
        <v>626.61</v>
      </c>
      <c r="K756" s="115">
        <v>219</v>
      </c>
      <c r="L756" s="44"/>
      <c r="M756" s="43"/>
      <c r="N756" s="40">
        <f t="shared" si="14"/>
        <v>634565.62</v>
      </c>
    </row>
    <row r="757" spans="1:14">
      <c r="A757" s="2" t="s">
        <v>2945</v>
      </c>
      <c r="B757" s="6">
        <v>42682</v>
      </c>
      <c r="C757" s="2" t="s">
        <v>2946</v>
      </c>
      <c r="D757" s="2">
        <v>2</v>
      </c>
      <c r="E757" s="2" t="s">
        <v>53</v>
      </c>
      <c r="F757" s="112">
        <v>35907</v>
      </c>
      <c r="G757" s="2" t="s">
        <v>14</v>
      </c>
      <c r="H757" s="2" t="s">
        <v>19</v>
      </c>
      <c r="I757" s="2" t="s">
        <v>562</v>
      </c>
      <c r="K757" s="115"/>
      <c r="L757" s="44">
        <v>26195.11</v>
      </c>
      <c r="M757" s="43">
        <v>220</v>
      </c>
      <c r="N757" s="40">
        <f t="shared" si="14"/>
        <v>608370.51</v>
      </c>
    </row>
    <row r="758" spans="1:14">
      <c r="A758" s="2" t="s">
        <v>2947</v>
      </c>
      <c r="B758" s="6">
        <v>42683</v>
      </c>
      <c r="C758" s="2" t="s">
        <v>2948</v>
      </c>
      <c r="D758" s="2">
        <v>1</v>
      </c>
      <c r="E758" s="2" t="s">
        <v>1105</v>
      </c>
      <c r="F758" s="112">
        <v>30821</v>
      </c>
      <c r="G758" s="2" t="s">
        <v>23</v>
      </c>
      <c r="H758" s="2" t="s">
        <v>2786</v>
      </c>
      <c r="I758" s="2" t="s">
        <v>2935</v>
      </c>
      <c r="K758" s="115"/>
      <c r="L758" s="44">
        <v>810.54</v>
      </c>
      <c r="M758" s="43">
        <v>218</v>
      </c>
      <c r="N758" s="40">
        <f t="shared" si="14"/>
        <v>607559.97</v>
      </c>
    </row>
    <row r="759" spans="1:14">
      <c r="A759" s="2" t="s">
        <v>1241</v>
      </c>
      <c r="B759" s="6">
        <v>42683</v>
      </c>
      <c r="C759" s="2" t="s">
        <v>2949</v>
      </c>
      <c r="D759" s="2">
        <v>2</v>
      </c>
      <c r="E759" s="2" t="s">
        <v>53</v>
      </c>
      <c r="F759" s="112">
        <v>35939</v>
      </c>
      <c r="G759" s="2" t="s">
        <v>14</v>
      </c>
      <c r="H759" s="2" t="s">
        <v>19</v>
      </c>
      <c r="I759" s="2" t="s">
        <v>562</v>
      </c>
      <c r="K759" s="115"/>
      <c r="L759" s="44">
        <v>28967.279999999999</v>
      </c>
      <c r="M759" s="43">
        <v>217</v>
      </c>
      <c r="N759" s="40">
        <f t="shared" si="14"/>
        <v>578592.68999999994</v>
      </c>
    </row>
    <row r="760" spans="1:14">
      <c r="A760" s="2" t="s">
        <v>2950</v>
      </c>
      <c r="B760" s="6">
        <v>42683</v>
      </c>
      <c r="C760" s="2" t="s">
        <v>2951</v>
      </c>
      <c r="D760" s="2">
        <v>1</v>
      </c>
      <c r="E760" s="2" t="s">
        <v>1105</v>
      </c>
      <c r="F760" s="112">
        <v>30825</v>
      </c>
      <c r="G760" s="2" t="s">
        <v>23</v>
      </c>
      <c r="H760" s="2" t="s">
        <v>2786</v>
      </c>
      <c r="I760" s="2" t="s">
        <v>2952</v>
      </c>
      <c r="K760" s="115"/>
      <c r="L760" s="44">
        <v>626.61</v>
      </c>
      <c r="M760" s="43">
        <v>219</v>
      </c>
      <c r="N760" s="40">
        <f t="shared" si="14"/>
        <v>577966.07999999996</v>
      </c>
    </row>
    <row r="761" spans="1:14">
      <c r="A761" s="2" t="s">
        <v>2953</v>
      </c>
      <c r="B761" s="6">
        <v>42685</v>
      </c>
      <c r="C761" s="2" t="s">
        <v>2954</v>
      </c>
      <c r="D761" s="2">
        <v>2</v>
      </c>
      <c r="E761" s="2" t="s">
        <v>53</v>
      </c>
      <c r="F761" s="112">
        <v>36007</v>
      </c>
      <c r="G761" s="2" t="s">
        <v>14</v>
      </c>
      <c r="H761" s="2" t="s">
        <v>19</v>
      </c>
      <c r="I761" s="2" t="s">
        <v>562</v>
      </c>
      <c r="K761" s="115"/>
      <c r="L761" s="44">
        <v>8844.51</v>
      </c>
      <c r="M761" s="43">
        <v>221</v>
      </c>
      <c r="N761" s="40">
        <f t="shared" si="14"/>
        <v>569121.56999999995</v>
      </c>
    </row>
    <row r="762" spans="1:14">
      <c r="A762" s="2" t="s">
        <v>2955</v>
      </c>
      <c r="B762" s="6">
        <v>42685</v>
      </c>
      <c r="C762" s="2" t="s">
        <v>2956</v>
      </c>
      <c r="D762" s="2">
        <v>1</v>
      </c>
      <c r="E762" s="2" t="s">
        <v>1105</v>
      </c>
      <c r="F762" s="112">
        <v>30836</v>
      </c>
      <c r="G762" s="2" t="s">
        <v>23</v>
      </c>
      <c r="H762" s="2" t="s">
        <v>2786</v>
      </c>
      <c r="I762" s="2" t="s">
        <v>2957</v>
      </c>
      <c r="K762" s="115"/>
      <c r="L762" s="44">
        <v>1354.85</v>
      </c>
      <c r="M762" s="43">
        <v>222</v>
      </c>
      <c r="N762" s="40">
        <f t="shared" si="14"/>
        <v>567766.72</v>
      </c>
    </row>
    <row r="763" spans="1:14">
      <c r="A763" s="2" t="s">
        <v>2958</v>
      </c>
      <c r="B763" s="6">
        <v>42685</v>
      </c>
      <c r="C763" s="2" t="s">
        <v>2959</v>
      </c>
      <c r="D763" s="2">
        <v>1</v>
      </c>
      <c r="E763" s="2" t="s">
        <v>1105</v>
      </c>
      <c r="F763" s="112">
        <v>30837</v>
      </c>
      <c r="G763" s="2" t="s">
        <v>23</v>
      </c>
      <c r="H763" s="2" t="s">
        <v>2786</v>
      </c>
      <c r="I763" s="2" t="s">
        <v>2960</v>
      </c>
      <c r="K763" s="115"/>
      <c r="L763" s="44">
        <v>872.23</v>
      </c>
      <c r="M763" s="43">
        <v>223</v>
      </c>
      <c r="N763" s="40">
        <f t="shared" si="14"/>
        <v>566894.49</v>
      </c>
    </row>
    <row r="764" spans="1:14">
      <c r="B764" s="6"/>
      <c r="J764" s="3">
        <v>872.23</v>
      </c>
      <c r="K764" s="115">
        <v>223</v>
      </c>
      <c r="L764" s="44"/>
      <c r="M764" s="43"/>
      <c r="N764" s="40">
        <f>+N763+J764-L764</f>
        <v>567766.72</v>
      </c>
    </row>
    <row r="765" spans="1:14">
      <c r="A765" s="2" t="s">
        <v>971</v>
      </c>
      <c r="B765" s="6">
        <v>42688</v>
      </c>
      <c r="C765" s="2" t="s">
        <v>2987</v>
      </c>
      <c r="D765" s="2">
        <v>2</v>
      </c>
      <c r="E765" s="2" t="s">
        <v>99</v>
      </c>
      <c r="F765" s="112" t="s">
        <v>2988</v>
      </c>
      <c r="G765" s="2" t="s">
        <v>101</v>
      </c>
      <c r="H765" s="2" t="s">
        <v>19</v>
      </c>
      <c r="I765" s="2" t="s">
        <v>562</v>
      </c>
      <c r="J765" s="3">
        <v>9012.4699999999993</v>
      </c>
      <c r="K765" s="115">
        <v>234</v>
      </c>
      <c r="L765" s="44"/>
      <c r="M765" s="43"/>
      <c r="N765" s="40">
        <v>576779.18999999994</v>
      </c>
    </row>
    <row r="766" spans="1:14">
      <c r="A766" s="2" t="s">
        <v>2989</v>
      </c>
      <c r="B766" s="6">
        <v>42688</v>
      </c>
      <c r="C766" s="2" t="s">
        <v>2990</v>
      </c>
      <c r="D766" s="2">
        <v>2</v>
      </c>
      <c r="E766" s="2" t="s">
        <v>99</v>
      </c>
      <c r="F766" s="112" t="s">
        <v>2991</v>
      </c>
      <c r="G766" s="2" t="s">
        <v>101</v>
      </c>
      <c r="H766" s="2" t="s">
        <v>19</v>
      </c>
      <c r="I766" s="2" t="s">
        <v>562</v>
      </c>
      <c r="J766" s="3">
        <v>3457.84</v>
      </c>
      <c r="K766" s="115">
        <v>236</v>
      </c>
      <c r="L766" s="44"/>
      <c r="M766" s="43"/>
      <c r="N766" s="40">
        <v>580237.03</v>
      </c>
    </row>
    <row r="767" spans="1:14">
      <c r="A767" s="2" t="s">
        <v>559</v>
      </c>
      <c r="B767" s="6">
        <v>42690</v>
      </c>
      <c r="C767" s="2" t="s">
        <v>2992</v>
      </c>
      <c r="D767" s="2">
        <v>2</v>
      </c>
      <c r="E767" s="2" t="s">
        <v>53</v>
      </c>
      <c r="F767" s="112">
        <v>36090</v>
      </c>
      <c r="G767" s="2" t="s">
        <v>14</v>
      </c>
      <c r="H767" s="2" t="s">
        <v>19</v>
      </c>
      <c r="I767" s="2" t="s">
        <v>562</v>
      </c>
      <c r="K767" s="115"/>
      <c r="L767" s="44">
        <v>25989.5</v>
      </c>
      <c r="M767" s="43">
        <v>224</v>
      </c>
      <c r="N767" s="40">
        <v>554247.53</v>
      </c>
    </row>
    <row r="768" spans="1:14">
      <c r="A768" s="2" t="s">
        <v>2993</v>
      </c>
      <c r="B768" s="6">
        <v>42690</v>
      </c>
      <c r="C768" s="2" t="s">
        <v>2994</v>
      </c>
      <c r="D768" s="2">
        <v>1</v>
      </c>
      <c r="E768" s="2" t="s">
        <v>1105</v>
      </c>
      <c r="F768" s="112">
        <v>30870</v>
      </c>
      <c r="G768" s="2" t="s">
        <v>23</v>
      </c>
      <c r="H768" s="2" t="s">
        <v>2786</v>
      </c>
      <c r="I768" s="2" t="s">
        <v>2995</v>
      </c>
      <c r="K768" s="115"/>
      <c r="L768" s="44">
        <v>3187.77</v>
      </c>
      <c r="M768" s="43">
        <v>225</v>
      </c>
      <c r="N768" s="40">
        <v>551059.76</v>
      </c>
    </row>
    <row r="769" spans="1:14">
      <c r="A769" s="2" t="s">
        <v>2996</v>
      </c>
      <c r="B769" s="6">
        <v>42690</v>
      </c>
      <c r="C769" s="2" t="s">
        <v>2997</v>
      </c>
      <c r="D769" s="2">
        <v>1</v>
      </c>
      <c r="E769" s="2" t="s">
        <v>1105</v>
      </c>
      <c r="F769" s="112">
        <v>30872</v>
      </c>
      <c r="G769" s="2" t="s">
        <v>23</v>
      </c>
      <c r="H769" s="2" t="s">
        <v>2786</v>
      </c>
      <c r="I769" s="2" t="s">
        <v>2998</v>
      </c>
      <c r="J769" s="3">
        <v>360.69</v>
      </c>
      <c r="K769" s="115">
        <v>237</v>
      </c>
      <c r="L769" s="44"/>
      <c r="M769" s="43"/>
      <c r="N769" s="40">
        <v>551420.44999999995</v>
      </c>
    </row>
    <row r="770" spans="1:14">
      <c r="A770" s="2" t="s">
        <v>1361</v>
      </c>
      <c r="B770" s="6">
        <v>42690</v>
      </c>
      <c r="C770" s="2" t="s">
        <v>2695</v>
      </c>
      <c r="D770" s="2">
        <v>1</v>
      </c>
      <c r="E770" s="2" t="s">
        <v>1105</v>
      </c>
      <c r="F770" s="112">
        <v>30873</v>
      </c>
      <c r="G770" s="2" t="s">
        <v>23</v>
      </c>
      <c r="H770" s="2" t="s">
        <v>2786</v>
      </c>
      <c r="I770" s="2" t="s">
        <v>2999</v>
      </c>
      <c r="J770" s="3">
        <v>1529.31</v>
      </c>
      <c r="K770" s="115">
        <v>235</v>
      </c>
      <c r="L770" s="44"/>
      <c r="M770" s="43"/>
      <c r="N770" s="40">
        <v>552949.76000000001</v>
      </c>
    </row>
    <row r="771" spans="1:14">
      <c r="A771" s="2" t="s">
        <v>3000</v>
      </c>
      <c r="B771" s="6">
        <v>42691</v>
      </c>
      <c r="C771" s="2" t="s">
        <v>3001</v>
      </c>
      <c r="D771" s="2">
        <v>2</v>
      </c>
      <c r="E771" s="2" t="s">
        <v>53</v>
      </c>
      <c r="F771" s="112">
        <v>36113</v>
      </c>
      <c r="G771" s="2" t="s">
        <v>14</v>
      </c>
      <c r="H771" s="2" t="s">
        <v>19</v>
      </c>
      <c r="I771" s="2" t="s">
        <v>562</v>
      </c>
      <c r="K771" s="115"/>
      <c r="L771" s="44">
        <v>287225.90000000002</v>
      </c>
      <c r="M771" s="43">
        <v>226</v>
      </c>
      <c r="N771" s="40">
        <v>265723.86</v>
      </c>
    </row>
    <row r="772" spans="1:14">
      <c r="A772" s="2" t="s">
        <v>3002</v>
      </c>
      <c r="B772" s="6">
        <v>42692</v>
      </c>
      <c r="C772" s="2" t="s">
        <v>2927</v>
      </c>
      <c r="D772" s="2">
        <v>2</v>
      </c>
      <c r="E772" s="2" t="s">
        <v>880</v>
      </c>
      <c r="F772" s="112">
        <v>64606</v>
      </c>
      <c r="G772" s="2" t="s">
        <v>881</v>
      </c>
      <c r="H772" s="2" t="s">
        <v>2743</v>
      </c>
      <c r="I772" s="2" t="s">
        <v>562</v>
      </c>
      <c r="K772" s="115"/>
      <c r="L772" s="44">
        <v>18525.72</v>
      </c>
      <c r="M772" s="43">
        <v>227</v>
      </c>
      <c r="N772" s="40">
        <v>247198.14</v>
      </c>
    </row>
    <row r="773" spans="1:14">
      <c r="A773" s="2" t="s">
        <v>3003</v>
      </c>
      <c r="B773" s="6">
        <v>42692</v>
      </c>
      <c r="C773" s="2" t="s">
        <v>3004</v>
      </c>
      <c r="D773" s="2">
        <v>2</v>
      </c>
      <c r="E773" s="2" t="s">
        <v>53</v>
      </c>
      <c r="F773" s="112">
        <v>36150</v>
      </c>
      <c r="G773" s="2" t="s">
        <v>14</v>
      </c>
      <c r="H773" s="2" t="s">
        <v>19</v>
      </c>
      <c r="I773" s="2" t="s">
        <v>562</v>
      </c>
      <c r="K773" s="115"/>
      <c r="L773" s="44">
        <v>25623.16</v>
      </c>
      <c r="M773" s="43">
        <v>228</v>
      </c>
      <c r="N773" s="40">
        <v>221574.98</v>
      </c>
    </row>
    <row r="774" spans="1:14">
      <c r="A774" s="2" t="s">
        <v>308</v>
      </c>
      <c r="B774" s="6">
        <v>42692</v>
      </c>
      <c r="C774" s="2" t="s">
        <v>3005</v>
      </c>
      <c r="D774" s="2">
        <v>2</v>
      </c>
      <c r="E774" s="2" t="s">
        <v>53</v>
      </c>
      <c r="F774" s="112">
        <v>36151</v>
      </c>
      <c r="G774" s="2" t="s">
        <v>14</v>
      </c>
      <c r="H774" s="2" t="s">
        <v>19</v>
      </c>
      <c r="I774" s="2" t="s">
        <v>562</v>
      </c>
      <c r="K774" s="115"/>
      <c r="L774" s="44">
        <v>10507.69</v>
      </c>
      <c r="M774" s="43">
        <v>229</v>
      </c>
      <c r="N774" s="40">
        <v>211067.29</v>
      </c>
    </row>
    <row r="775" spans="1:14">
      <c r="A775" s="2" t="s">
        <v>3006</v>
      </c>
      <c r="B775" s="6">
        <v>42696</v>
      </c>
      <c r="C775" s="2" t="s">
        <v>3007</v>
      </c>
      <c r="D775" s="2">
        <v>1</v>
      </c>
      <c r="E775" s="2" t="s">
        <v>1105</v>
      </c>
      <c r="F775" s="112">
        <v>30905</v>
      </c>
      <c r="G775" s="2" t="s">
        <v>23</v>
      </c>
      <c r="H775" s="2" t="s">
        <v>2786</v>
      </c>
      <c r="I775" s="2" t="s">
        <v>3008</v>
      </c>
      <c r="K775" s="115"/>
      <c r="L775" s="44">
        <v>479.45</v>
      </c>
      <c r="M775" s="43">
        <v>230</v>
      </c>
      <c r="N775" s="40">
        <v>210587.84</v>
      </c>
    </row>
    <row r="776" spans="1:14">
      <c r="A776" s="2" t="s">
        <v>3009</v>
      </c>
      <c r="B776" s="6">
        <v>42696</v>
      </c>
      <c r="C776" s="2" t="s">
        <v>3010</v>
      </c>
      <c r="D776" s="2">
        <v>1</v>
      </c>
      <c r="E776" s="2" t="s">
        <v>1105</v>
      </c>
      <c r="F776" s="112">
        <v>30906</v>
      </c>
      <c r="G776" s="2" t="s">
        <v>23</v>
      </c>
      <c r="H776" s="2" t="s">
        <v>2786</v>
      </c>
      <c r="I776" s="2" t="s">
        <v>3011</v>
      </c>
      <c r="K776" s="115"/>
      <c r="L776" s="44">
        <v>132.13999999999999</v>
      </c>
      <c r="M776" s="43">
        <v>231</v>
      </c>
      <c r="N776" s="40">
        <v>210455.7</v>
      </c>
    </row>
    <row r="777" spans="1:14">
      <c r="A777" s="2" t="s">
        <v>3021</v>
      </c>
      <c r="B777" s="6">
        <v>42697</v>
      </c>
      <c r="C777" s="2" t="s">
        <v>3022</v>
      </c>
      <c r="D777" s="2">
        <v>2</v>
      </c>
      <c r="E777" s="2" t="s">
        <v>53</v>
      </c>
      <c r="F777" s="112">
        <v>36225</v>
      </c>
      <c r="G777" s="2" t="s">
        <v>14</v>
      </c>
      <c r="H777" s="2" t="s">
        <v>19</v>
      </c>
      <c r="I777" s="2" t="s">
        <v>562</v>
      </c>
      <c r="K777" s="115"/>
      <c r="L777" s="44">
        <v>74488.94</v>
      </c>
      <c r="M777" s="43">
        <v>232</v>
      </c>
      <c r="N777" s="40">
        <v>135966.76</v>
      </c>
    </row>
    <row r="778" spans="1:14">
      <c r="A778" s="2" t="s">
        <v>3023</v>
      </c>
      <c r="B778" s="6">
        <v>42697</v>
      </c>
      <c r="C778" s="2" t="s">
        <v>3024</v>
      </c>
      <c r="D778" s="2">
        <v>1</v>
      </c>
      <c r="E778" s="2" t="s">
        <v>1105</v>
      </c>
      <c r="F778" s="112">
        <v>30946</v>
      </c>
      <c r="G778" s="2" t="s">
        <v>23</v>
      </c>
      <c r="H778" s="2" t="s">
        <v>24</v>
      </c>
      <c r="I778" s="2" t="s">
        <v>3025</v>
      </c>
      <c r="K778" s="115"/>
      <c r="L778" s="44">
        <v>321.94</v>
      </c>
      <c r="M778" s="43">
        <v>233</v>
      </c>
      <c r="N778" s="40">
        <v>135644.82</v>
      </c>
    </row>
    <row r="779" spans="1:14">
      <c r="A779" s="2" t="s">
        <v>3026</v>
      </c>
      <c r="B779" s="6">
        <v>42699</v>
      </c>
      <c r="C779" s="2" t="s">
        <v>3027</v>
      </c>
      <c r="D779" s="2">
        <v>2</v>
      </c>
      <c r="E779" s="2" t="s">
        <v>99</v>
      </c>
      <c r="F779" s="112" t="s">
        <v>3028</v>
      </c>
      <c r="G779" s="2" t="s">
        <v>101</v>
      </c>
      <c r="H779" s="2" t="s">
        <v>19</v>
      </c>
      <c r="I779" s="2" t="s">
        <v>562</v>
      </c>
      <c r="J779" s="3">
        <v>4508.1000000000004</v>
      </c>
      <c r="K779" s="115">
        <v>244</v>
      </c>
      <c r="L779" s="44"/>
      <c r="M779" s="43"/>
      <c r="N779" s="40">
        <v>140152.92000000001</v>
      </c>
    </row>
    <row r="780" spans="1:14">
      <c r="A780" s="2" t="s">
        <v>3029</v>
      </c>
      <c r="B780" s="6">
        <v>42700</v>
      </c>
      <c r="C780" s="2" t="s">
        <v>3030</v>
      </c>
      <c r="D780" s="2">
        <v>2</v>
      </c>
      <c r="E780" s="2" t="s">
        <v>99</v>
      </c>
      <c r="F780" s="112" t="s">
        <v>3031</v>
      </c>
      <c r="G780" s="2" t="s">
        <v>101</v>
      </c>
      <c r="H780" s="2" t="s">
        <v>19</v>
      </c>
      <c r="I780" s="2" t="s">
        <v>562</v>
      </c>
      <c r="J780" s="7">
        <v>9295.32</v>
      </c>
      <c r="K780" s="115">
        <v>248</v>
      </c>
      <c r="L780" s="44"/>
      <c r="M780" s="43"/>
      <c r="N780" s="40">
        <v>149448.24</v>
      </c>
    </row>
    <row r="781" spans="1:14">
      <c r="A781" s="2" t="s">
        <v>3032</v>
      </c>
      <c r="B781" s="6">
        <v>42702</v>
      </c>
      <c r="C781" s="2" t="s">
        <v>2927</v>
      </c>
      <c r="D781" s="2">
        <v>2</v>
      </c>
      <c r="E781" s="2" t="s">
        <v>99</v>
      </c>
      <c r="F781" s="112" t="s">
        <v>3033</v>
      </c>
      <c r="G781" s="2" t="s">
        <v>101</v>
      </c>
      <c r="H781" s="2" t="s">
        <v>19</v>
      </c>
      <c r="I781" s="2" t="s">
        <v>562</v>
      </c>
      <c r="J781" s="3">
        <v>39267.160000000003</v>
      </c>
      <c r="K781" s="115">
        <v>253</v>
      </c>
      <c r="L781" s="44"/>
      <c r="M781" s="43"/>
      <c r="N781" s="40">
        <v>188715.4</v>
      </c>
    </row>
    <row r="782" spans="1:14">
      <c r="A782" s="2" t="s">
        <v>3034</v>
      </c>
      <c r="B782" s="6">
        <v>42702</v>
      </c>
      <c r="C782" s="2" t="s">
        <v>3035</v>
      </c>
      <c r="D782" s="2">
        <v>2</v>
      </c>
      <c r="E782" s="2" t="s">
        <v>99</v>
      </c>
      <c r="F782" s="112">
        <v>68904</v>
      </c>
      <c r="G782" s="2" t="s">
        <v>101</v>
      </c>
      <c r="H782" s="2" t="s">
        <v>19</v>
      </c>
      <c r="I782" s="2" t="s">
        <v>562</v>
      </c>
      <c r="J782" s="3">
        <v>4092.74</v>
      </c>
      <c r="K782" s="115">
        <v>243</v>
      </c>
      <c r="L782" s="44"/>
      <c r="M782" s="43"/>
      <c r="N782" s="40">
        <v>192808.14</v>
      </c>
    </row>
    <row r="783" spans="1:14">
      <c r="A783" s="2" t="s">
        <v>3036</v>
      </c>
      <c r="B783" s="6">
        <v>42702</v>
      </c>
      <c r="C783" s="2" t="s">
        <v>3037</v>
      </c>
      <c r="D783" s="2">
        <v>2</v>
      </c>
      <c r="E783" s="2" t="s">
        <v>99</v>
      </c>
      <c r="F783" s="112" t="s">
        <v>3038</v>
      </c>
      <c r="G783" s="2" t="s">
        <v>101</v>
      </c>
      <c r="H783" s="2" t="s">
        <v>19</v>
      </c>
      <c r="I783" s="2" t="s">
        <v>562</v>
      </c>
      <c r="J783" s="3">
        <v>53272.59</v>
      </c>
      <c r="K783" s="115">
        <v>246</v>
      </c>
      <c r="L783" s="44"/>
      <c r="M783" s="43"/>
      <c r="N783" s="40">
        <v>246080.73</v>
      </c>
    </row>
    <row r="784" spans="1:14">
      <c r="A784" s="2" t="s">
        <v>3039</v>
      </c>
      <c r="B784" s="6">
        <v>42702</v>
      </c>
      <c r="C784" s="2" t="s">
        <v>3040</v>
      </c>
      <c r="D784" s="2">
        <v>2</v>
      </c>
      <c r="E784" s="2" t="s">
        <v>99</v>
      </c>
      <c r="F784" s="112" t="s">
        <v>3041</v>
      </c>
      <c r="G784" s="2" t="s">
        <v>101</v>
      </c>
      <c r="H784" s="2" t="s">
        <v>19</v>
      </c>
      <c r="I784" s="2" t="s">
        <v>562</v>
      </c>
      <c r="J784" s="3">
        <v>3118.75</v>
      </c>
      <c r="K784" s="115"/>
      <c r="L784" s="44"/>
      <c r="M784" s="43"/>
      <c r="N784" s="40">
        <v>249199.48</v>
      </c>
    </row>
    <row r="785" spans="1:14">
      <c r="A785" s="2" t="s">
        <v>3042</v>
      </c>
      <c r="B785" s="6">
        <v>42702</v>
      </c>
      <c r="C785" s="2" t="s">
        <v>3043</v>
      </c>
      <c r="D785" s="2">
        <v>2</v>
      </c>
      <c r="E785" s="2" t="s">
        <v>99</v>
      </c>
      <c r="F785" s="112" t="s">
        <v>3044</v>
      </c>
      <c r="G785" s="2" t="s">
        <v>101</v>
      </c>
      <c r="H785" s="2" t="s">
        <v>19</v>
      </c>
      <c r="I785" s="2" t="s">
        <v>562</v>
      </c>
      <c r="J785" s="3">
        <v>16443.36</v>
      </c>
      <c r="K785" s="115">
        <v>242</v>
      </c>
      <c r="L785" s="44"/>
      <c r="M785" s="43"/>
      <c r="N785" s="40">
        <v>265642.84000000003</v>
      </c>
    </row>
    <row r="786" spans="1:14">
      <c r="A786" s="2" t="s">
        <v>3045</v>
      </c>
      <c r="B786" s="6">
        <v>42702</v>
      </c>
      <c r="C786" s="2" t="s">
        <v>3046</v>
      </c>
      <c r="D786" s="2">
        <v>2</v>
      </c>
      <c r="E786" s="2" t="s">
        <v>99</v>
      </c>
      <c r="F786" s="112" t="s">
        <v>3047</v>
      </c>
      <c r="G786" s="2" t="s">
        <v>101</v>
      </c>
      <c r="H786" s="2" t="s">
        <v>19</v>
      </c>
      <c r="I786" s="2" t="s">
        <v>562</v>
      </c>
      <c r="J786" s="7">
        <v>14943.98</v>
      </c>
      <c r="K786" s="115">
        <v>248</v>
      </c>
      <c r="L786" s="44"/>
      <c r="M786" s="43"/>
      <c r="N786" s="40">
        <v>280586.82</v>
      </c>
    </row>
    <row r="787" spans="1:14">
      <c r="A787" s="5" t="s">
        <v>3061</v>
      </c>
      <c r="B787" s="6">
        <v>42703</v>
      </c>
      <c r="C787" s="2" t="s">
        <v>3062</v>
      </c>
      <c r="D787" s="2">
        <v>2</v>
      </c>
      <c r="E787" s="2" t="s">
        <v>99</v>
      </c>
      <c r="F787" s="112" t="s">
        <v>3063</v>
      </c>
      <c r="G787" s="2" t="s">
        <v>101</v>
      </c>
      <c r="H787" s="2" t="s">
        <v>19</v>
      </c>
      <c r="I787" s="2" t="s">
        <v>562</v>
      </c>
      <c r="J787" s="3">
        <v>11321.05</v>
      </c>
      <c r="K787" s="115">
        <v>238</v>
      </c>
      <c r="L787" s="44"/>
      <c r="M787" s="43"/>
      <c r="N787" s="40">
        <v>291907.87</v>
      </c>
    </row>
    <row r="788" spans="1:14">
      <c r="A788" s="2" t="s">
        <v>3064</v>
      </c>
      <c r="B788" s="6">
        <v>42704</v>
      </c>
      <c r="C788" s="2" t="s">
        <v>3065</v>
      </c>
      <c r="D788" s="2">
        <v>2</v>
      </c>
      <c r="E788" s="2" t="s">
        <v>99</v>
      </c>
      <c r="F788" s="112" t="s">
        <v>3066</v>
      </c>
      <c r="G788" s="2" t="s">
        <v>101</v>
      </c>
      <c r="H788" s="2" t="s">
        <v>19</v>
      </c>
      <c r="I788" s="2" t="s">
        <v>562</v>
      </c>
      <c r="J788" s="3">
        <v>48561.21</v>
      </c>
      <c r="K788" s="115">
        <v>257</v>
      </c>
      <c r="L788" s="44"/>
      <c r="M788" s="43"/>
      <c r="N788" s="40">
        <v>340469.08</v>
      </c>
    </row>
    <row r="789" spans="1:14">
      <c r="A789" s="2" t="s">
        <v>3067</v>
      </c>
      <c r="B789" s="6">
        <v>42704</v>
      </c>
      <c r="C789" s="2" t="s">
        <v>3068</v>
      </c>
      <c r="D789" s="2">
        <v>2</v>
      </c>
      <c r="E789" s="2" t="s">
        <v>99</v>
      </c>
      <c r="F789" s="112" t="s">
        <v>3069</v>
      </c>
      <c r="G789" s="2" t="s">
        <v>101</v>
      </c>
      <c r="H789" s="2" t="s">
        <v>19</v>
      </c>
      <c r="I789" s="2" t="s">
        <v>562</v>
      </c>
      <c r="J789" s="3">
        <v>38730.6</v>
      </c>
      <c r="K789" s="115">
        <v>240</v>
      </c>
      <c r="L789" s="44"/>
      <c r="M789" s="43"/>
      <c r="N789" s="40">
        <v>379199.68</v>
      </c>
    </row>
    <row r="790" spans="1:14">
      <c r="A790" s="2" t="s">
        <v>3070</v>
      </c>
      <c r="B790" s="6">
        <v>42704</v>
      </c>
      <c r="C790" s="2" t="s">
        <v>3071</v>
      </c>
      <c r="D790" s="2">
        <v>2</v>
      </c>
      <c r="E790" s="2" t="s">
        <v>99</v>
      </c>
      <c r="F790" s="112" t="s">
        <v>3072</v>
      </c>
      <c r="G790" s="2" t="s">
        <v>101</v>
      </c>
      <c r="H790" s="2" t="s">
        <v>19</v>
      </c>
      <c r="I790" s="2" t="s">
        <v>562</v>
      </c>
      <c r="J790" s="3">
        <v>36462.519999999997</v>
      </c>
      <c r="K790" s="115">
        <v>241</v>
      </c>
      <c r="L790" s="44"/>
      <c r="M790" s="43"/>
      <c r="N790" s="40">
        <v>415662.2</v>
      </c>
    </row>
    <row r="791" spans="1:14">
      <c r="A791" s="2" t="s">
        <v>3073</v>
      </c>
      <c r="B791" s="6">
        <v>42704</v>
      </c>
      <c r="C791" s="2" t="s">
        <v>3074</v>
      </c>
      <c r="D791" s="2">
        <v>2</v>
      </c>
      <c r="E791" s="2" t="s">
        <v>99</v>
      </c>
      <c r="F791" s="112" t="s">
        <v>3075</v>
      </c>
      <c r="G791" s="2" t="s">
        <v>101</v>
      </c>
      <c r="H791" s="2" t="s">
        <v>19</v>
      </c>
      <c r="I791" s="2" t="s">
        <v>562</v>
      </c>
      <c r="J791" s="3">
        <v>51690.86</v>
      </c>
      <c r="K791" s="115">
        <v>251</v>
      </c>
      <c r="L791" s="44"/>
      <c r="M791" s="43"/>
      <c r="N791" s="40">
        <v>467353.06</v>
      </c>
    </row>
    <row r="792" spans="1:14">
      <c r="A792" s="2" t="s">
        <v>3076</v>
      </c>
      <c r="B792" s="6">
        <v>42704</v>
      </c>
      <c r="C792" s="2" t="s">
        <v>3077</v>
      </c>
      <c r="D792" s="2">
        <v>2</v>
      </c>
      <c r="E792" s="2" t="s">
        <v>99</v>
      </c>
      <c r="F792" s="112" t="s">
        <v>3078</v>
      </c>
      <c r="G792" s="2" t="s">
        <v>101</v>
      </c>
      <c r="H792" s="2" t="s">
        <v>19</v>
      </c>
      <c r="I792" s="2" t="s">
        <v>562</v>
      </c>
      <c r="J792" s="3">
        <v>2773.35</v>
      </c>
      <c r="K792" s="115">
        <v>254</v>
      </c>
      <c r="L792" s="44"/>
      <c r="M792" s="43"/>
      <c r="N792" s="40">
        <v>470126.41</v>
      </c>
    </row>
    <row r="793" spans="1:14">
      <c r="A793" s="2" t="s">
        <v>3079</v>
      </c>
      <c r="B793" s="6">
        <v>42704</v>
      </c>
      <c r="C793" s="2" t="s">
        <v>3080</v>
      </c>
      <c r="D793" s="2" t="s">
        <v>3081</v>
      </c>
      <c r="E793" s="2" t="s">
        <v>3082</v>
      </c>
      <c r="F793" s="112" t="s">
        <v>3083</v>
      </c>
      <c r="G793" s="2" t="s">
        <v>3084</v>
      </c>
      <c r="H793" s="2" t="s">
        <v>3085</v>
      </c>
      <c r="I793" s="2" t="s">
        <v>3086</v>
      </c>
      <c r="K793" s="115"/>
      <c r="L793" s="44">
        <v>27832.44</v>
      </c>
      <c r="M793" s="43"/>
      <c r="N793" s="40">
        <v>442293.97</v>
      </c>
    </row>
    <row r="794" spans="1:14">
      <c r="A794" s="2" t="s">
        <v>3079</v>
      </c>
      <c r="B794" s="6">
        <v>42704</v>
      </c>
      <c r="C794" s="2" t="s">
        <v>3080</v>
      </c>
      <c r="D794" s="2" t="s">
        <v>3081</v>
      </c>
      <c r="E794" s="2" t="s">
        <v>3082</v>
      </c>
      <c r="F794" s="112" t="s">
        <v>3083</v>
      </c>
      <c r="G794" s="2" t="s">
        <v>3084</v>
      </c>
      <c r="H794" s="2" t="s">
        <v>3085</v>
      </c>
      <c r="I794" s="2" t="s">
        <v>3087</v>
      </c>
      <c r="K794" s="115"/>
      <c r="L794" s="44">
        <v>36.97</v>
      </c>
      <c r="M794" s="43"/>
      <c r="N794" s="40">
        <v>442257</v>
      </c>
    </row>
    <row r="796" spans="1:14">
      <c r="K796" s="142"/>
      <c r="L796" s="44"/>
      <c r="M796" s="141"/>
      <c r="N796" s="40">
        <v>442257</v>
      </c>
    </row>
    <row r="797" spans="1:14" hidden="1">
      <c r="A797" s="2" t="s">
        <v>1394</v>
      </c>
      <c r="B797" s="6">
        <v>42706</v>
      </c>
      <c r="C797" s="2" t="s">
        <v>3100</v>
      </c>
      <c r="D797" s="2">
        <v>2</v>
      </c>
      <c r="E797" s="2" t="s">
        <v>53</v>
      </c>
      <c r="F797" s="112">
        <v>36477</v>
      </c>
      <c r="G797" s="2" t="s">
        <v>14</v>
      </c>
      <c r="H797" s="2" t="s">
        <v>19</v>
      </c>
      <c r="I797" s="2" t="s">
        <v>562</v>
      </c>
      <c r="K797" s="142"/>
      <c r="L797" s="44">
        <v>9012.4699999999993</v>
      </c>
      <c r="M797" s="141">
        <v>234</v>
      </c>
      <c r="N797" s="40">
        <f>+N796+J797-L797</f>
        <v>433244.53</v>
      </c>
    </row>
    <row r="798" spans="1:14" hidden="1">
      <c r="A798" s="2" t="s">
        <v>3101</v>
      </c>
      <c r="B798" s="6">
        <v>42707</v>
      </c>
      <c r="C798" s="2" t="s">
        <v>2695</v>
      </c>
      <c r="D798" s="2">
        <v>1</v>
      </c>
      <c r="E798" s="2" t="s">
        <v>1105</v>
      </c>
      <c r="F798" s="112">
        <v>31029</v>
      </c>
      <c r="G798" s="2" t="s">
        <v>23</v>
      </c>
      <c r="H798" s="2" t="s">
        <v>2786</v>
      </c>
      <c r="I798" s="2" t="s">
        <v>3102</v>
      </c>
      <c r="K798" s="142"/>
      <c r="L798" s="44">
        <v>1529.31</v>
      </c>
      <c r="M798" s="141">
        <v>235</v>
      </c>
      <c r="N798" s="40">
        <f t="shared" ref="N798:N848" si="15">+N797+J798-L798</f>
        <v>431715.22000000003</v>
      </c>
    </row>
    <row r="799" spans="1:14" hidden="1">
      <c r="A799" s="2" t="s">
        <v>598</v>
      </c>
      <c r="B799" s="6">
        <v>42710</v>
      </c>
      <c r="C799" s="2" t="s">
        <v>3103</v>
      </c>
      <c r="D799" s="2">
        <v>2</v>
      </c>
      <c r="E799" s="2" t="s">
        <v>53</v>
      </c>
      <c r="F799" s="112">
        <v>36529</v>
      </c>
      <c r="G799" s="2" t="s">
        <v>14</v>
      </c>
      <c r="H799" s="2" t="s">
        <v>19</v>
      </c>
      <c r="I799" s="2" t="s">
        <v>562</v>
      </c>
      <c r="K799" s="142"/>
      <c r="L799" s="44">
        <v>3457.84</v>
      </c>
      <c r="M799" s="141">
        <v>236</v>
      </c>
      <c r="N799" s="40">
        <f t="shared" si="15"/>
        <v>428257.38</v>
      </c>
    </row>
    <row r="800" spans="1:14" hidden="1">
      <c r="A800" s="2" t="s">
        <v>3104</v>
      </c>
      <c r="B800" s="6">
        <v>42710</v>
      </c>
      <c r="C800" s="2" t="s">
        <v>3105</v>
      </c>
      <c r="D800" s="2">
        <v>1</v>
      </c>
      <c r="E800" s="2" t="s">
        <v>1105</v>
      </c>
      <c r="F800" s="112">
        <v>31154</v>
      </c>
      <c r="G800" s="2" t="s">
        <v>23</v>
      </c>
      <c r="H800" s="2" t="s">
        <v>2786</v>
      </c>
      <c r="I800" s="2" t="s">
        <v>3106</v>
      </c>
      <c r="K800" s="142"/>
      <c r="L800" s="44">
        <v>360.69</v>
      </c>
      <c r="M800" s="141">
        <v>237</v>
      </c>
      <c r="N800" s="40">
        <f t="shared" si="15"/>
        <v>427896.69</v>
      </c>
    </row>
    <row r="801" spans="1:14" hidden="1">
      <c r="A801" s="2" t="s">
        <v>3107</v>
      </c>
      <c r="B801" s="6">
        <v>42710</v>
      </c>
      <c r="C801" s="2" t="s">
        <v>3062</v>
      </c>
      <c r="D801" s="2">
        <v>2</v>
      </c>
      <c r="E801" s="2" t="s">
        <v>880</v>
      </c>
      <c r="F801" s="112">
        <v>64607</v>
      </c>
      <c r="G801" s="2" t="s">
        <v>881</v>
      </c>
      <c r="H801" s="2" t="s">
        <v>2471</v>
      </c>
      <c r="I801" s="2" t="s">
        <v>562</v>
      </c>
      <c r="K801" s="142"/>
      <c r="L801" s="44">
        <v>11321.05</v>
      </c>
      <c r="M801" s="141">
        <v>238</v>
      </c>
      <c r="N801" s="40">
        <f t="shared" si="15"/>
        <v>416575.64</v>
      </c>
    </row>
    <row r="802" spans="1:14" hidden="1">
      <c r="A802" s="2" t="s">
        <v>1832</v>
      </c>
      <c r="B802" s="6">
        <v>42710</v>
      </c>
      <c r="C802" s="2" t="s">
        <v>3062</v>
      </c>
      <c r="D802" s="2">
        <v>2</v>
      </c>
      <c r="E802" s="2" t="s">
        <v>99</v>
      </c>
      <c r="F802" s="112" t="s">
        <v>3108</v>
      </c>
      <c r="G802" s="2" t="s">
        <v>101</v>
      </c>
      <c r="H802" s="2" t="s">
        <v>19</v>
      </c>
      <c r="I802" s="2" t="s">
        <v>562</v>
      </c>
      <c r="J802" s="3">
        <v>11321.05</v>
      </c>
      <c r="K802" s="142">
        <v>239</v>
      </c>
      <c r="L802" s="44"/>
      <c r="M802" s="141"/>
      <c r="N802" s="40">
        <f t="shared" si="15"/>
        <v>427896.69</v>
      </c>
    </row>
    <row r="803" spans="1:14" hidden="1">
      <c r="A803" s="2" t="s">
        <v>3109</v>
      </c>
      <c r="B803" s="6">
        <v>42710</v>
      </c>
      <c r="C803" s="2" t="s">
        <v>3062</v>
      </c>
      <c r="D803" s="2">
        <v>2</v>
      </c>
      <c r="E803" s="2" t="s">
        <v>880</v>
      </c>
      <c r="F803" s="112">
        <v>64608</v>
      </c>
      <c r="G803" s="2" t="s">
        <v>881</v>
      </c>
      <c r="H803" s="2" t="s">
        <v>2471</v>
      </c>
      <c r="I803" s="2" t="s">
        <v>562</v>
      </c>
      <c r="K803" s="142"/>
      <c r="L803" s="44">
        <v>11321.05</v>
      </c>
      <c r="M803" s="141">
        <v>239</v>
      </c>
      <c r="N803" s="40">
        <f t="shared" si="15"/>
        <v>416575.64</v>
      </c>
    </row>
    <row r="804" spans="1:14">
      <c r="A804" s="2" t="s">
        <v>3110</v>
      </c>
      <c r="B804" s="6">
        <v>42711</v>
      </c>
      <c r="C804" s="2" t="s">
        <v>3062</v>
      </c>
      <c r="D804" s="2">
        <v>2</v>
      </c>
      <c r="E804" s="2" t="s">
        <v>99</v>
      </c>
      <c r="F804" s="112" t="s">
        <v>3111</v>
      </c>
      <c r="G804" s="2" t="s">
        <v>101</v>
      </c>
      <c r="H804" s="2" t="s">
        <v>19</v>
      </c>
      <c r="I804" s="2" t="s">
        <v>562</v>
      </c>
      <c r="J804" s="3">
        <v>18609.75</v>
      </c>
      <c r="K804" s="142"/>
      <c r="L804" s="44"/>
      <c r="M804" s="141"/>
      <c r="N804" s="40">
        <f t="shared" si="15"/>
        <v>435185.39</v>
      </c>
    </row>
    <row r="805" spans="1:14" hidden="1">
      <c r="A805" s="2" t="s">
        <v>3112</v>
      </c>
      <c r="B805" s="6">
        <v>42718</v>
      </c>
      <c r="C805" s="2" t="s">
        <v>3113</v>
      </c>
      <c r="D805" s="2">
        <v>2</v>
      </c>
      <c r="E805" s="2" t="s">
        <v>53</v>
      </c>
      <c r="F805" s="112">
        <v>36753</v>
      </c>
      <c r="G805" s="2" t="s">
        <v>14</v>
      </c>
      <c r="H805" s="2" t="s">
        <v>19</v>
      </c>
      <c r="I805" s="2" t="s">
        <v>562</v>
      </c>
      <c r="K805" s="142"/>
      <c r="L805" s="44">
        <v>38730.6</v>
      </c>
      <c r="M805" s="141">
        <v>240</v>
      </c>
      <c r="N805" s="40">
        <f t="shared" si="15"/>
        <v>396454.79000000004</v>
      </c>
    </row>
    <row r="806" spans="1:14" hidden="1">
      <c r="A806" s="2" t="s">
        <v>3114</v>
      </c>
      <c r="B806" s="6">
        <v>42720</v>
      </c>
      <c r="C806" s="2" t="s">
        <v>3115</v>
      </c>
      <c r="D806" s="2">
        <v>2</v>
      </c>
      <c r="E806" s="2" t="s">
        <v>53</v>
      </c>
      <c r="F806" s="112">
        <v>36798</v>
      </c>
      <c r="G806" s="2" t="s">
        <v>14</v>
      </c>
      <c r="H806" s="2" t="s">
        <v>19</v>
      </c>
      <c r="I806" s="2" t="s">
        <v>562</v>
      </c>
      <c r="K806" s="142"/>
      <c r="L806" s="44">
        <v>36462.519999999997</v>
      </c>
      <c r="M806" s="141">
        <v>241</v>
      </c>
      <c r="N806" s="40">
        <f t="shared" si="15"/>
        <v>359992.27</v>
      </c>
    </row>
    <row r="807" spans="1:14" hidden="1">
      <c r="A807" s="2" t="s">
        <v>3116</v>
      </c>
      <c r="B807" s="6">
        <v>42720</v>
      </c>
      <c r="C807" s="2" t="s">
        <v>3117</v>
      </c>
      <c r="D807" s="2">
        <v>2</v>
      </c>
      <c r="E807" s="2" t="s">
        <v>53</v>
      </c>
      <c r="F807" s="112">
        <v>36799</v>
      </c>
      <c r="G807" s="2" t="s">
        <v>14</v>
      </c>
      <c r="H807" s="2" t="s">
        <v>19</v>
      </c>
      <c r="I807" s="2" t="s">
        <v>562</v>
      </c>
      <c r="K807" s="142"/>
      <c r="L807" s="44">
        <v>16443.36</v>
      </c>
      <c r="M807" s="141">
        <v>242</v>
      </c>
      <c r="N807" s="40">
        <f t="shared" si="15"/>
        <v>343548.91000000003</v>
      </c>
    </row>
    <row r="808" spans="1:14" hidden="1">
      <c r="A808" s="2" t="s">
        <v>1904</v>
      </c>
      <c r="B808" s="6">
        <v>42723</v>
      </c>
      <c r="C808" s="2" t="s">
        <v>3118</v>
      </c>
      <c r="D808" s="2">
        <v>2</v>
      </c>
      <c r="E808" s="2" t="s">
        <v>53</v>
      </c>
      <c r="F808" s="112">
        <v>36831</v>
      </c>
      <c r="G808" s="2" t="s">
        <v>14</v>
      </c>
      <c r="H808" s="2" t="s">
        <v>19</v>
      </c>
      <c r="I808" s="2" t="s">
        <v>562</v>
      </c>
      <c r="K808" s="142"/>
      <c r="L808" s="44">
        <v>4092.74</v>
      </c>
      <c r="M808" s="141">
        <v>243</v>
      </c>
      <c r="N808" s="40">
        <f t="shared" si="15"/>
        <v>339456.17000000004</v>
      </c>
    </row>
    <row r="809" spans="1:14" hidden="1">
      <c r="A809" s="2" t="s">
        <v>368</v>
      </c>
      <c r="B809" s="6">
        <v>42723</v>
      </c>
      <c r="C809" s="2" t="s">
        <v>3119</v>
      </c>
      <c r="D809" s="2">
        <v>2</v>
      </c>
      <c r="E809" s="2" t="s">
        <v>53</v>
      </c>
      <c r="F809" s="112">
        <v>36832</v>
      </c>
      <c r="G809" s="2" t="s">
        <v>14</v>
      </c>
      <c r="H809" s="2" t="s">
        <v>19</v>
      </c>
      <c r="I809" s="2" t="s">
        <v>562</v>
      </c>
      <c r="K809" s="142"/>
      <c r="L809" s="44">
        <v>4508.1000000000004</v>
      </c>
      <c r="M809" s="141">
        <v>244</v>
      </c>
      <c r="N809" s="40">
        <f t="shared" si="15"/>
        <v>334948.07000000007</v>
      </c>
    </row>
    <row r="810" spans="1:14" hidden="1">
      <c r="A810" s="2" t="s">
        <v>1534</v>
      </c>
      <c r="B810" s="6">
        <v>42723</v>
      </c>
      <c r="C810" s="2" t="s">
        <v>3072</v>
      </c>
      <c r="D810" s="2">
        <v>1</v>
      </c>
      <c r="E810" s="2" t="s">
        <v>1105</v>
      </c>
      <c r="F810" s="112">
        <v>31234</v>
      </c>
      <c r="G810" s="2" t="s">
        <v>23</v>
      </c>
      <c r="H810" s="2" t="s">
        <v>2786</v>
      </c>
      <c r="I810" s="2" t="s">
        <v>3120</v>
      </c>
      <c r="J810" s="3">
        <v>795.08</v>
      </c>
      <c r="K810" s="142">
        <v>245</v>
      </c>
      <c r="L810" s="44"/>
      <c r="M810" s="141"/>
      <c r="N810" s="40">
        <f t="shared" si="15"/>
        <v>335743.15000000008</v>
      </c>
    </row>
    <row r="811" spans="1:14" hidden="1">
      <c r="A811" s="2" t="s">
        <v>3121</v>
      </c>
      <c r="B811" s="6">
        <v>42723</v>
      </c>
      <c r="C811" s="2" t="s">
        <v>3122</v>
      </c>
      <c r="D811" s="2">
        <v>1</v>
      </c>
      <c r="E811" s="2" t="s">
        <v>1105</v>
      </c>
      <c r="F811" s="112">
        <v>31235</v>
      </c>
      <c r="G811" s="2" t="s">
        <v>23</v>
      </c>
      <c r="H811" s="2" t="s">
        <v>2786</v>
      </c>
      <c r="I811" s="2" t="s">
        <v>3120</v>
      </c>
      <c r="K811" s="142"/>
      <c r="L811" s="44">
        <v>795.08</v>
      </c>
      <c r="M811" s="141">
        <v>245</v>
      </c>
      <c r="N811" s="40">
        <f t="shared" si="15"/>
        <v>334948.07000000007</v>
      </c>
    </row>
    <row r="812" spans="1:14">
      <c r="A812" s="2" t="s">
        <v>3123</v>
      </c>
      <c r="B812" s="6">
        <v>42723</v>
      </c>
      <c r="C812" s="2" t="s">
        <v>3044</v>
      </c>
      <c r="D812" s="2">
        <v>1</v>
      </c>
      <c r="E812" s="2" t="s">
        <v>1105</v>
      </c>
      <c r="F812" s="112">
        <v>31236</v>
      </c>
      <c r="G812" s="2" t="s">
        <v>23</v>
      </c>
      <c r="H812" s="2" t="s">
        <v>2786</v>
      </c>
      <c r="I812" s="2" t="s">
        <v>3124</v>
      </c>
      <c r="J812" s="3">
        <v>358.63</v>
      </c>
      <c r="K812" s="142"/>
      <c r="L812" s="44"/>
      <c r="M812" s="141"/>
      <c r="N812" s="40">
        <f t="shared" si="15"/>
        <v>335306.70000000007</v>
      </c>
    </row>
    <row r="813" spans="1:14">
      <c r="A813" s="2" t="s">
        <v>3125</v>
      </c>
      <c r="B813" s="6">
        <v>42723</v>
      </c>
      <c r="C813" s="2" t="s">
        <v>2695</v>
      </c>
      <c r="D813" s="2">
        <v>1</v>
      </c>
      <c r="E813" s="2" t="s">
        <v>1105</v>
      </c>
      <c r="F813" s="112">
        <v>31239</v>
      </c>
      <c r="G813" s="2" t="s">
        <v>23</v>
      </c>
      <c r="H813" s="2" t="s">
        <v>2786</v>
      </c>
      <c r="I813" s="2" t="s">
        <v>3147</v>
      </c>
      <c r="J813" s="3">
        <v>5081.01</v>
      </c>
      <c r="K813" s="142"/>
      <c r="L813" s="44"/>
      <c r="M813" s="141"/>
      <c r="N813" s="40">
        <f t="shared" si="15"/>
        <v>340387.71000000008</v>
      </c>
    </row>
    <row r="814" spans="1:14">
      <c r="A814" s="2" t="s">
        <v>3125</v>
      </c>
      <c r="B814" s="6">
        <v>42723</v>
      </c>
      <c r="C814" s="2" t="s">
        <v>2695</v>
      </c>
      <c r="D814" s="2">
        <v>1</v>
      </c>
      <c r="E814" s="2" t="s">
        <v>1105</v>
      </c>
      <c r="F814" s="112">
        <v>31239</v>
      </c>
      <c r="G814" s="2" t="s">
        <v>23</v>
      </c>
      <c r="H814" s="2" t="s">
        <v>2786</v>
      </c>
      <c r="I814" s="2" t="s">
        <v>3148</v>
      </c>
      <c r="J814" s="3">
        <v>620.92999999999995</v>
      </c>
      <c r="K814" s="142"/>
      <c r="L814" s="44"/>
      <c r="M814" s="141"/>
      <c r="N814" s="40">
        <f t="shared" si="15"/>
        <v>341008.64000000007</v>
      </c>
    </row>
    <row r="815" spans="1:14" hidden="1">
      <c r="A815" s="2" t="s">
        <v>3125</v>
      </c>
      <c r="B815" s="6">
        <v>42723</v>
      </c>
      <c r="C815" s="2" t="s">
        <v>2695</v>
      </c>
      <c r="D815" s="2">
        <v>1</v>
      </c>
      <c r="E815" s="2" t="s">
        <v>1105</v>
      </c>
      <c r="F815" s="112">
        <v>31239</v>
      </c>
      <c r="G815" s="2" t="s">
        <v>23</v>
      </c>
      <c r="H815" s="2" t="s">
        <v>2786</v>
      </c>
      <c r="I815" s="2" t="s">
        <v>3149</v>
      </c>
      <c r="J815" s="3">
        <v>4281.74</v>
      </c>
      <c r="K815" s="142">
        <v>252</v>
      </c>
      <c r="L815" s="44"/>
      <c r="M815" s="141"/>
      <c r="N815" s="40">
        <f t="shared" si="15"/>
        <v>345290.38000000006</v>
      </c>
    </row>
    <row r="816" spans="1:14" hidden="1">
      <c r="A816" s="2" t="s">
        <v>3125</v>
      </c>
      <c r="B816" s="6">
        <v>42723</v>
      </c>
      <c r="C816" s="2" t="s">
        <v>2695</v>
      </c>
      <c r="D816" s="2">
        <v>1</v>
      </c>
      <c r="E816" s="2" t="s">
        <v>1105</v>
      </c>
      <c r="F816" s="112">
        <v>31239</v>
      </c>
      <c r="G816" s="2" t="s">
        <v>23</v>
      </c>
      <c r="H816" s="2" t="s">
        <v>2786</v>
      </c>
      <c r="I816" s="2" t="s">
        <v>3150</v>
      </c>
      <c r="J816" s="3">
        <v>1125.3900000000001</v>
      </c>
      <c r="K816" s="142">
        <v>249</v>
      </c>
      <c r="L816" s="44"/>
      <c r="M816" s="141"/>
      <c r="N816" s="40">
        <f t="shared" si="15"/>
        <v>346415.77000000008</v>
      </c>
    </row>
    <row r="817" spans="1:14" hidden="1">
      <c r="A817" s="2" t="s">
        <v>3125</v>
      </c>
      <c r="B817" s="6">
        <v>42723</v>
      </c>
      <c r="C817" s="2" t="s">
        <v>2695</v>
      </c>
      <c r="D817" s="2">
        <v>1</v>
      </c>
      <c r="E817" s="2" t="s">
        <v>1105</v>
      </c>
      <c r="F817" s="112">
        <v>31239</v>
      </c>
      <c r="G817" s="2" t="s">
        <v>23</v>
      </c>
      <c r="H817" s="2" t="s">
        <v>2786</v>
      </c>
      <c r="I817" s="2" t="s">
        <v>3151</v>
      </c>
      <c r="J817" s="3">
        <v>15121.63</v>
      </c>
      <c r="K817" s="142">
        <v>258</v>
      </c>
      <c r="L817" s="44"/>
      <c r="M817" s="141"/>
      <c r="N817" s="40">
        <f t="shared" si="15"/>
        <v>361537.40000000008</v>
      </c>
    </row>
    <row r="818" spans="1:14" hidden="1">
      <c r="A818" s="2" t="s">
        <v>3125</v>
      </c>
      <c r="B818" s="6">
        <v>42723</v>
      </c>
      <c r="C818" s="2" t="s">
        <v>2695</v>
      </c>
      <c r="D818" s="2">
        <v>1</v>
      </c>
      <c r="E818" s="2" t="s">
        <v>1105</v>
      </c>
      <c r="F818" s="112">
        <v>31239</v>
      </c>
      <c r="G818" s="2" t="s">
        <v>23</v>
      </c>
      <c r="H818" s="2" t="s">
        <v>2786</v>
      </c>
      <c r="I818" s="2" t="s">
        <v>3152</v>
      </c>
      <c r="J818" s="3">
        <v>619.6</v>
      </c>
      <c r="K818" s="142">
        <v>250</v>
      </c>
      <c r="L818" s="44"/>
      <c r="M818" s="141"/>
      <c r="N818" s="40">
        <f t="shared" si="15"/>
        <v>362157.00000000006</v>
      </c>
    </row>
    <row r="819" spans="1:14" hidden="1">
      <c r="A819" s="2" t="s">
        <v>3125</v>
      </c>
      <c r="B819" s="6">
        <v>42723</v>
      </c>
      <c r="C819" s="2" t="s">
        <v>2695</v>
      </c>
      <c r="D819" s="2">
        <v>1</v>
      </c>
      <c r="E819" s="2" t="s">
        <v>1105</v>
      </c>
      <c r="F819" s="112">
        <v>31239</v>
      </c>
      <c r="G819" s="2" t="s">
        <v>23</v>
      </c>
      <c r="H819" s="2" t="s">
        <v>2786</v>
      </c>
      <c r="I819" s="2" t="s">
        <v>3153</v>
      </c>
      <c r="J819" s="3">
        <v>145.12</v>
      </c>
      <c r="K819" s="142">
        <v>255</v>
      </c>
      <c r="L819" s="44"/>
      <c r="M819" s="141"/>
      <c r="N819" s="40">
        <f t="shared" si="15"/>
        <v>362302.12000000005</v>
      </c>
    </row>
    <row r="820" spans="1:14" hidden="1">
      <c r="A820" s="2" t="s">
        <v>3125</v>
      </c>
      <c r="B820" s="6">
        <v>42723</v>
      </c>
      <c r="C820" s="2" t="s">
        <v>2695</v>
      </c>
      <c r="D820" s="2">
        <v>1</v>
      </c>
      <c r="E820" s="2" t="s">
        <v>1105</v>
      </c>
      <c r="F820" s="112">
        <v>31239</v>
      </c>
      <c r="G820" s="2" t="s">
        <v>23</v>
      </c>
      <c r="H820" s="2" t="s">
        <v>2786</v>
      </c>
      <c r="I820" s="2" t="s">
        <v>3154</v>
      </c>
      <c r="J820" s="3">
        <v>233.5</v>
      </c>
      <c r="K820" s="142">
        <v>256</v>
      </c>
      <c r="L820" s="44"/>
      <c r="M820" s="141"/>
      <c r="N820" s="40">
        <f t="shared" si="15"/>
        <v>362535.62000000005</v>
      </c>
    </row>
    <row r="821" spans="1:14" hidden="1">
      <c r="A821" s="2" t="s">
        <v>148</v>
      </c>
      <c r="B821" s="6">
        <v>42724</v>
      </c>
      <c r="C821" s="2" t="s">
        <v>3128</v>
      </c>
      <c r="D821" s="2">
        <v>2</v>
      </c>
      <c r="E821" s="2" t="s">
        <v>53</v>
      </c>
      <c r="F821" s="112">
        <v>36858</v>
      </c>
      <c r="G821" s="2" t="s">
        <v>14</v>
      </c>
      <c r="H821" s="2" t="s">
        <v>19</v>
      </c>
      <c r="I821" s="2" t="s">
        <v>562</v>
      </c>
      <c r="K821" s="142"/>
      <c r="L821" s="44">
        <v>53272.59</v>
      </c>
      <c r="M821" s="141">
        <v>246</v>
      </c>
      <c r="N821" s="40">
        <f t="shared" si="15"/>
        <v>309263.03000000003</v>
      </c>
    </row>
    <row r="822" spans="1:14" hidden="1">
      <c r="A822" s="2" t="s">
        <v>3129</v>
      </c>
      <c r="B822" s="6">
        <v>42724</v>
      </c>
      <c r="C822" s="2" t="s">
        <v>3130</v>
      </c>
      <c r="D822" s="2">
        <v>2</v>
      </c>
      <c r="E822" s="2" t="s">
        <v>53</v>
      </c>
      <c r="F822" s="112">
        <v>36859</v>
      </c>
      <c r="G822" s="2" t="s">
        <v>14</v>
      </c>
      <c r="H822" s="2" t="s">
        <v>19</v>
      </c>
      <c r="I822" s="2" t="s">
        <v>562</v>
      </c>
      <c r="K822" s="142"/>
      <c r="L822" s="44">
        <v>19531.27</v>
      </c>
      <c r="M822" s="141">
        <v>247</v>
      </c>
      <c r="N822" s="40">
        <f t="shared" si="15"/>
        <v>289731.76</v>
      </c>
    </row>
    <row r="823" spans="1:14" hidden="1">
      <c r="A823" s="2" t="s">
        <v>3131</v>
      </c>
      <c r="B823" s="6">
        <v>42725</v>
      </c>
      <c r="C823" s="2" t="s">
        <v>3132</v>
      </c>
      <c r="D823" s="2">
        <v>2</v>
      </c>
      <c r="E823" s="2" t="s">
        <v>53</v>
      </c>
      <c r="F823" s="112">
        <v>36916</v>
      </c>
      <c r="G823" s="2" t="s">
        <v>14</v>
      </c>
      <c r="H823" s="2" t="s">
        <v>19</v>
      </c>
      <c r="I823" s="2" t="s">
        <v>562</v>
      </c>
      <c r="K823" s="142"/>
      <c r="L823" s="44">
        <v>24239.3</v>
      </c>
      <c r="M823" s="141">
        <v>248</v>
      </c>
      <c r="N823" s="40">
        <f t="shared" si="15"/>
        <v>265492.46000000002</v>
      </c>
    </row>
    <row r="824" spans="1:14" hidden="1">
      <c r="A824" s="2" t="s">
        <v>3133</v>
      </c>
      <c r="B824" s="6">
        <v>42725</v>
      </c>
      <c r="C824" s="2" t="s">
        <v>3134</v>
      </c>
      <c r="D824" s="2">
        <v>1</v>
      </c>
      <c r="E824" s="2" t="s">
        <v>1105</v>
      </c>
      <c r="F824" s="112">
        <v>31271</v>
      </c>
      <c r="G824" s="2" t="s">
        <v>23</v>
      </c>
      <c r="H824" s="2" t="s">
        <v>2786</v>
      </c>
      <c r="I824" s="2" t="s">
        <v>3135</v>
      </c>
      <c r="K824" s="142"/>
      <c r="L824" s="44">
        <v>1125.3900000000001</v>
      </c>
      <c r="M824" s="141">
        <v>249</v>
      </c>
      <c r="N824" s="40">
        <f t="shared" si="15"/>
        <v>264367.07</v>
      </c>
    </row>
    <row r="825" spans="1:14" hidden="1">
      <c r="A825" s="2" t="s">
        <v>3136</v>
      </c>
      <c r="B825" s="6">
        <v>42725</v>
      </c>
      <c r="C825" s="2" t="s">
        <v>3137</v>
      </c>
      <c r="D825" s="2">
        <v>1</v>
      </c>
      <c r="E825" s="2" t="s">
        <v>1105</v>
      </c>
      <c r="F825" s="112">
        <v>31272</v>
      </c>
      <c r="G825" s="2" t="s">
        <v>23</v>
      </c>
      <c r="H825" s="2" t="s">
        <v>2786</v>
      </c>
      <c r="I825" s="2" t="s">
        <v>3138</v>
      </c>
      <c r="K825" s="142"/>
      <c r="L825" s="44">
        <v>619.6</v>
      </c>
      <c r="M825" s="141">
        <v>250</v>
      </c>
      <c r="N825" s="40">
        <f t="shared" si="15"/>
        <v>263747.47000000003</v>
      </c>
    </row>
    <row r="826" spans="1:14" hidden="1">
      <c r="A826" s="2" t="s">
        <v>3139</v>
      </c>
      <c r="B826" s="6">
        <v>42726</v>
      </c>
      <c r="C826" s="2" t="s">
        <v>2695</v>
      </c>
      <c r="D826" s="2">
        <v>1</v>
      </c>
      <c r="E826" s="2" t="s">
        <v>1105</v>
      </c>
      <c r="F826" s="112">
        <v>31283</v>
      </c>
      <c r="G826" s="2" t="s">
        <v>23</v>
      </c>
      <c r="H826" s="2" t="s">
        <v>2786</v>
      </c>
      <c r="I826" s="2" t="s">
        <v>3155</v>
      </c>
      <c r="K826" s="142"/>
      <c r="L826" s="44">
        <v>1444.53</v>
      </c>
      <c r="M826" s="141">
        <v>247</v>
      </c>
      <c r="N826" s="40">
        <f t="shared" si="15"/>
        <v>262302.94</v>
      </c>
    </row>
    <row r="827" spans="1:14" hidden="1">
      <c r="A827" s="2" t="s">
        <v>1768</v>
      </c>
      <c r="B827" s="6">
        <v>42726</v>
      </c>
      <c r="C827" s="2" t="s">
        <v>3140</v>
      </c>
      <c r="D827" s="2">
        <v>2</v>
      </c>
      <c r="E827" s="2" t="s">
        <v>53</v>
      </c>
      <c r="F827" s="112">
        <v>36948</v>
      </c>
      <c r="G827" s="2" t="s">
        <v>14</v>
      </c>
      <c r="H827" s="2" t="s">
        <v>19</v>
      </c>
      <c r="I827" s="2" t="s">
        <v>562</v>
      </c>
      <c r="K827" s="142"/>
      <c r="L827" s="44">
        <v>51690.86</v>
      </c>
      <c r="M827" s="141">
        <v>251</v>
      </c>
      <c r="N827" s="40">
        <f t="shared" si="15"/>
        <v>210612.08000000002</v>
      </c>
    </row>
    <row r="828" spans="1:14">
      <c r="A828" s="2" t="s">
        <v>206</v>
      </c>
      <c r="B828" s="6">
        <v>42726</v>
      </c>
      <c r="C828" s="2" t="s">
        <v>3141</v>
      </c>
      <c r="D828" s="2">
        <v>2</v>
      </c>
      <c r="E828" s="2" t="s">
        <v>99</v>
      </c>
      <c r="F828" s="112" t="s">
        <v>3142</v>
      </c>
      <c r="G828" s="2" t="s">
        <v>101</v>
      </c>
      <c r="H828" s="2" t="s">
        <v>19</v>
      </c>
      <c r="I828" s="2" t="s">
        <v>562</v>
      </c>
      <c r="J828" s="3">
        <v>10557.57</v>
      </c>
      <c r="K828" s="142"/>
      <c r="L828" s="44"/>
      <c r="M828" s="141"/>
      <c r="N828" s="40">
        <f t="shared" si="15"/>
        <v>221169.65000000002</v>
      </c>
    </row>
    <row r="829" spans="1:14">
      <c r="A829" s="2" t="s">
        <v>211</v>
      </c>
      <c r="B829" s="6">
        <v>42726</v>
      </c>
      <c r="C829" s="2" t="s">
        <v>3143</v>
      </c>
      <c r="D829" s="2">
        <v>2</v>
      </c>
      <c r="E829" s="2" t="s">
        <v>99</v>
      </c>
      <c r="F829" s="112" t="s">
        <v>3144</v>
      </c>
      <c r="G829" s="2" t="s">
        <v>101</v>
      </c>
      <c r="H829" s="2" t="s">
        <v>19</v>
      </c>
      <c r="I829" s="2" t="s">
        <v>562</v>
      </c>
      <c r="J829" s="3">
        <v>13006.79</v>
      </c>
      <c r="K829" s="142"/>
      <c r="L829" s="44"/>
      <c r="M829" s="141"/>
      <c r="N829" s="40">
        <f t="shared" si="15"/>
        <v>234176.44000000003</v>
      </c>
    </row>
    <row r="830" spans="1:14" hidden="1">
      <c r="A830" s="2" t="s">
        <v>1076</v>
      </c>
      <c r="B830" s="6">
        <v>42726</v>
      </c>
      <c r="C830" s="2" t="s">
        <v>3145</v>
      </c>
      <c r="D830" s="2">
        <v>1</v>
      </c>
      <c r="E830" s="2" t="s">
        <v>1105</v>
      </c>
      <c r="F830" s="112">
        <v>31296</v>
      </c>
      <c r="G830" s="2" t="s">
        <v>23</v>
      </c>
      <c r="H830" s="2" t="s">
        <v>24</v>
      </c>
      <c r="I830" s="2" t="s">
        <v>3146</v>
      </c>
      <c r="K830" s="142"/>
      <c r="L830" s="44">
        <v>4281.74</v>
      </c>
      <c r="M830" s="141">
        <v>252</v>
      </c>
      <c r="N830" s="40">
        <f t="shared" si="15"/>
        <v>229894.70000000004</v>
      </c>
    </row>
    <row r="831" spans="1:14" hidden="1">
      <c r="A831" s="2" t="s">
        <v>3157</v>
      </c>
      <c r="B831" s="6">
        <v>42732</v>
      </c>
      <c r="C831" s="2" t="s">
        <v>3158</v>
      </c>
      <c r="D831" s="2">
        <v>2</v>
      </c>
      <c r="E831" s="2" t="s">
        <v>53</v>
      </c>
      <c r="F831" s="112">
        <v>37119</v>
      </c>
      <c r="G831" s="2" t="s">
        <v>14</v>
      </c>
      <c r="H831" s="2" t="s">
        <v>19</v>
      </c>
      <c r="I831" s="2" t="s">
        <v>562</v>
      </c>
      <c r="K831" s="142"/>
      <c r="L831" s="44">
        <v>39267.160000000003</v>
      </c>
      <c r="M831" s="141">
        <v>253</v>
      </c>
      <c r="N831" s="40">
        <f t="shared" si="15"/>
        <v>190627.54000000004</v>
      </c>
    </row>
    <row r="832" spans="1:14" hidden="1">
      <c r="A832" s="2" t="s">
        <v>3159</v>
      </c>
      <c r="B832" s="6">
        <v>42732</v>
      </c>
      <c r="C832" s="2" t="s">
        <v>3160</v>
      </c>
      <c r="D832" s="2">
        <v>2</v>
      </c>
      <c r="E832" s="2" t="s">
        <v>53</v>
      </c>
      <c r="F832" s="112">
        <v>37121</v>
      </c>
      <c r="G832" s="2" t="s">
        <v>14</v>
      </c>
      <c r="H832" s="2" t="s">
        <v>19</v>
      </c>
      <c r="I832" s="2" t="s">
        <v>562</v>
      </c>
      <c r="K832" s="142"/>
      <c r="L832" s="44">
        <v>2773.35</v>
      </c>
      <c r="M832" s="141">
        <v>254</v>
      </c>
      <c r="N832" s="40">
        <f t="shared" si="15"/>
        <v>187854.19000000003</v>
      </c>
    </row>
    <row r="833" spans="1:14" hidden="1">
      <c r="A833" s="2" t="s">
        <v>3161</v>
      </c>
      <c r="B833" s="6">
        <v>42732</v>
      </c>
      <c r="C833" s="2" t="s">
        <v>3162</v>
      </c>
      <c r="D833" s="2">
        <v>1</v>
      </c>
      <c r="E833" s="2" t="s">
        <v>1105</v>
      </c>
      <c r="F833" s="112">
        <v>31347</v>
      </c>
      <c r="G833" s="2" t="s">
        <v>23</v>
      </c>
      <c r="H833" s="2" t="s">
        <v>2786</v>
      </c>
      <c r="I833" s="2" t="s">
        <v>3126</v>
      </c>
      <c r="K833" s="142"/>
      <c r="L833" s="44">
        <v>145.12</v>
      </c>
      <c r="M833" s="141">
        <v>255</v>
      </c>
      <c r="N833" s="40">
        <f t="shared" si="15"/>
        <v>187709.07000000004</v>
      </c>
    </row>
    <row r="834" spans="1:14" hidden="1">
      <c r="A834" s="2" t="s">
        <v>3163</v>
      </c>
      <c r="B834" s="6">
        <v>42732</v>
      </c>
      <c r="C834" s="2" t="s">
        <v>3164</v>
      </c>
      <c r="D834" s="2">
        <v>1</v>
      </c>
      <c r="E834" s="2" t="s">
        <v>1105</v>
      </c>
      <c r="F834" s="112">
        <v>31348</v>
      </c>
      <c r="G834" s="2" t="s">
        <v>23</v>
      </c>
      <c r="H834" s="2" t="s">
        <v>2786</v>
      </c>
      <c r="I834" s="2" t="s">
        <v>3127</v>
      </c>
      <c r="K834" s="142"/>
      <c r="L834" s="44">
        <v>233.5</v>
      </c>
      <c r="M834" s="141">
        <v>256</v>
      </c>
      <c r="N834" s="40">
        <f t="shared" si="15"/>
        <v>187475.57000000004</v>
      </c>
    </row>
    <row r="835" spans="1:14">
      <c r="A835" s="2" t="s">
        <v>3165</v>
      </c>
      <c r="B835" s="6">
        <v>42733</v>
      </c>
      <c r="C835" s="2" t="s">
        <v>3166</v>
      </c>
      <c r="D835" s="2">
        <v>2</v>
      </c>
      <c r="E835" s="2" t="s">
        <v>99</v>
      </c>
      <c r="F835" s="112" t="s">
        <v>3167</v>
      </c>
      <c r="G835" s="2" t="s">
        <v>101</v>
      </c>
      <c r="H835" s="2" t="s">
        <v>19</v>
      </c>
      <c r="I835" s="2" t="s">
        <v>562</v>
      </c>
      <c r="J835" s="3">
        <v>32232.11</v>
      </c>
      <c r="K835" s="142"/>
      <c r="L835" s="44"/>
      <c r="M835" s="141"/>
      <c r="N835" s="40">
        <f t="shared" si="15"/>
        <v>219707.68000000005</v>
      </c>
    </row>
    <row r="836" spans="1:14">
      <c r="A836" s="2" t="s">
        <v>3168</v>
      </c>
      <c r="B836" s="6">
        <v>42733</v>
      </c>
      <c r="C836" s="2" t="s">
        <v>3169</v>
      </c>
      <c r="D836" s="2">
        <v>2</v>
      </c>
      <c r="E836" s="2" t="s">
        <v>99</v>
      </c>
      <c r="F836" s="112" t="s">
        <v>3170</v>
      </c>
      <c r="G836" s="2" t="s">
        <v>101</v>
      </c>
      <c r="H836" s="2" t="s">
        <v>19</v>
      </c>
      <c r="I836" s="2" t="s">
        <v>562</v>
      </c>
      <c r="J836" s="3">
        <v>15137.29</v>
      </c>
      <c r="K836" s="142"/>
      <c r="L836" s="44"/>
      <c r="M836" s="141"/>
      <c r="N836" s="40">
        <f t="shared" si="15"/>
        <v>234844.97000000006</v>
      </c>
    </row>
    <row r="837" spans="1:14">
      <c r="A837" s="2" t="s">
        <v>3171</v>
      </c>
      <c r="B837" s="6">
        <v>42733</v>
      </c>
      <c r="C837" s="2" t="s">
        <v>3172</v>
      </c>
      <c r="D837" s="2">
        <v>2</v>
      </c>
      <c r="E837" s="2" t="s">
        <v>99</v>
      </c>
      <c r="F837" s="112" t="s">
        <v>3173</v>
      </c>
      <c r="G837" s="2" t="s">
        <v>101</v>
      </c>
      <c r="H837" s="2" t="s">
        <v>19</v>
      </c>
      <c r="I837" s="2" t="s">
        <v>562</v>
      </c>
      <c r="J837" s="3">
        <v>3408.66</v>
      </c>
      <c r="K837" s="142"/>
      <c r="L837" s="44"/>
      <c r="M837" s="141"/>
      <c r="N837" s="40">
        <f t="shared" si="15"/>
        <v>238253.63000000006</v>
      </c>
    </row>
    <row r="838" spans="1:14">
      <c r="A838" s="2" t="s">
        <v>3174</v>
      </c>
      <c r="B838" s="6">
        <v>42733</v>
      </c>
      <c r="C838" s="2" t="s">
        <v>3175</v>
      </c>
      <c r="D838" s="2">
        <v>2</v>
      </c>
      <c r="E838" s="2" t="s">
        <v>99</v>
      </c>
      <c r="F838" s="112" t="s">
        <v>3176</v>
      </c>
      <c r="G838" s="2" t="s">
        <v>101</v>
      </c>
      <c r="H838" s="2" t="s">
        <v>19</v>
      </c>
      <c r="I838" s="2" t="s">
        <v>562</v>
      </c>
      <c r="J838" s="3">
        <v>5666.08</v>
      </c>
      <c r="K838" s="142"/>
      <c r="L838" s="44"/>
      <c r="M838" s="141"/>
      <c r="N838" s="40">
        <f t="shared" si="15"/>
        <v>243919.71000000005</v>
      </c>
    </row>
    <row r="839" spans="1:14">
      <c r="A839" s="2" t="s">
        <v>3177</v>
      </c>
      <c r="B839" s="6">
        <v>42733</v>
      </c>
      <c r="C839" s="2" t="s">
        <v>3178</v>
      </c>
      <c r="D839" s="2">
        <v>2</v>
      </c>
      <c r="E839" s="2" t="s">
        <v>99</v>
      </c>
      <c r="F839" s="112" t="s">
        <v>3179</v>
      </c>
      <c r="G839" s="2" t="s">
        <v>101</v>
      </c>
      <c r="H839" s="2" t="s">
        <v>19</v>
      </c>
      <c r="I839" s="2" t="s">
        <v>562</v>
      </c>
      <c r="J839" s="3">
        <v>16801.669999999998</v>
      </c>
      <c r="K839" s="142"/>
      <c r="L839" s="44"/>
      <c r="M839" s="141"/>
      <c r="N839" s="40">
        <f t="shared" si="15"/>
        <v>260721.38000000006</v>
      </c>
    </row>
    <row r="840" spans="1:14">
      <c r="A840" s="2" t="s">
        <v>3180</v>
      </c>
      <c r="B840" s="6">
        <v>42733</v>
      </c>
      <c r="C840" s="2" t="s">
        <v>3181</v>
      </c>
      <c r="D840" s="2">
        <v>2</v>
      </c>
      <c r="E840" s="2" t="s">
        <v>99</v>
      </c>
      <c r="F840" s="112" t="s">
        <v>3182</v>
      </c>
      <c r="G840" s="2" t="s">
        <v>101</v>
      </c>
      <c r="H840" s="2" t="s">
        <v>19</v>
      </c>
      <c r="I840" s="2" t="s">
        <v>562</v>
      </c>
      <c r="J840" s="3">
        <v>28443.49</v>
      </c>
      <c r="K840" s="142"/>
      <c r="L840" s="44"/>
      <c r="M840" s="141"/>
      <c r="N840" s="40">
        <f t="shared" si="15"/>
        <v>289164.87000000005</v>
      </c>
    </row>
    <row r="841" spans="1:14">
      <c r="A841" s="2" t="s">
        <v>3183</v>
      </c>
      <c r="B841" s="6">
        <v>42733</v>
      </c>
      <c r="C841" s="2" t="s">
        <v>3184</v>
      </c>
      <c r="D841" s="2">
        <v>2</v>
      </c>
      <c r="E841" s="2" t="s">
        <v>99</v>
      </c>
      <c r="F841" s="112" t="s">
        <v>3185</v>
      </c>
      <c r="G841" s="2" t="s">
        <v>101</v>
      </c>
      <c r="H841" s="2" t="s">
        <v>19</v>
      </c>
      <c r="I841" s="2" t="s">
        <v>562</v>
      </c>
      <c r="J841" s="3">
        <v>50974.9</v>
      </c>
      <c r="K841" s="142"/>
      <c r="L841" s="44"/>
      <c r="M841" s="141"/>
      <c r="N841" s="40">
        <f t="shared" si="15"/>
        <v>340139.77000000008</v>
      </c>
    </row>
    <row r="842" spans="1:14">
      <c r="A842" s="2" t="s">
        <v>3186</v>
      </c>
      <c r="B842" s="6">
        <v>42733</v>
      </c>
      <c r="C842" s="2" t="s">
        <v>3187</v>
      </c>
      <c r="D842" s="2">
        <v>2</v>
      </c>
      <c r="E842" s="2" t="s">
        <v>99</v>
      </c>
      <c r="F842" s="112">
        <v>69872</v>
      </c>
      <c r="G842" s="2" t="s">
        <v>101</v>
      </c>
      <c r="H842" s="2" t="s">
        <v>19</v>
      </c>
      <c r="I842" s="2" t="s">
        <v>562</v>
      </c>
      <c r="J842" s="3">
        <v>123594.45</v>
      </c>
      <c r="K842" s="142"/>
      <c r="L842" s="44"/>
      <c r="M842" s="141"/>
      <c r="N842" s="40">
        <f t="shared" si="15"/>
        <v>463734.22000000009</v>
      </c>
    </row>
    <row r="843" spans="1:14">
      <c r="A843" s="2" t="s">
        <v>3188</v>
      </c>
      <c r="B843" s="6">
        <v>42734</v>
      </c>
      <c r="C843" s="2" t="s">
        <v>3189</v>
      </c>
      <c r="D843" s="2">
        <v>2</v>
      </c>
      <c r="E843" s="2" t="s">
        <v>99</v>
      </c>
      <c r="F843" s="112" t="s">
        <v>3190</v>
      </c>
      <c r="G843" s="2" t="s">
        <v>101</v>
      </c>
      <c r="H843" s="2" t="s">
        <v>19</v>
      </c>
      <c r="I843" s="2" t="s">
        <v>562</v>
      </c>
      <c r="J843" s="3">
        <v>5666.51</v>
      </c>
      <c r="K843" s="142"/>
      <c r="L843" s="44"/>
      <c r="M843" s="141"/>
      <c r="N843" s="40">
        <f t="shared" si="15"/>
        <v>469400.7300000001</v>
      </c>
    </row>
    <row r="844" spans="1:14">
      <c r="A844" s="2" t="s">
        <v>3191</v>
      </c>
      <c r="B844" s="6">
        <v>42734</v>
      </c>
      <c r="C844" s="2" t="s">
        <v>3192</v>
      </c>
      <c r="D844" s="2">
        <v>2</v>
      </c>
      <c r="E844" s="2" t="s">
        <v>99</v>
      </c>
      <c r="F844" s="112" t="s">
        <v>3193</v>
      </c>
      <c r="G844" s="2" t="s">
        <v>101</v>
      </c>
      <c r="H844" s="2" t="s">
        <v>19</v>
      </c>
      <c r="I844" s="2" t="s">
        <v>562</v>
      </c>
      <c r="J844" s="3">
        <v>10951.78</v>
      </c>
      <c r="K844" s="142"/>
      <c r="L844" s="44"/>
      <c r="M844" s="141"/>
      <c r="N844" s="40">
        <f t="shared" si="15"/>
        <v>480352.51000000013</v>
      </c>
    </row>
    <row r="845" spans="1:14">
      <c r="A845" s="2" t="s">
        <v>3194</v>
      </c>
      <c r="B845" s="6">
        <v>42734</v>
      </c>
      <c r="C845" s="2" t="s">
        <v>3195</v>
      </c>
      <c r="D845" s="2">
        <v>2</v>
      </c>
      <c r="E845" s="2" t="s">
        <v>99</v>
      </c>
      <c r="F845" s="112" t="s">
        <v>3196</v>
      </c>
      <c r="G845" s="2" t="s">
        <v>101</v>
      </c>
      <c r="H845" s="2" t="s">
        <v>19</v>
      </c>
      <c r="I845" s="2" t="s">
        <v>562</v>
      </c>
      <c r="J845" s="3">
        <v>14032.47</v>
      </c>
      <c r="K845" s="142"/>
      <c r="L845" s="44"/>
      <c r="M845" s="141"/>
      <c r="N845" s="40">
        <f t="shared" si="15"/>
        <v>494384.9800000001</v>
      </c>
    </row>
    <row r="846" spans="1:14" hidden="1">
      <c r="A846" s="2" t="s">
        <v>3197</v>
      </c>
      <c r="B846" s="6">
        <v>42734</v>
      </c>
      <c r="C846" s="2" t="s">
        <v>3198</v>
      </c>
      <c r="D846" s="2">
        <v>2</v>
      </c>
      <c r="E846" s="2" t="s">
        <v>53</v>
      </c>
      <c r="F846" s="112">
        <v>37183</v>
      </c>
      <c r="G846" s="2" t="s">
        <v>14</v>
      </c>
      <c r="H846" s="2" t="s">
        <v>19</v>
      </c>
      <c r="I846" s="2" t="s">
        <v>562</v>
      </c>
      <c r="K846" s="142"/>
      <c r="L846" s="44">
        <v>48561.21</v>
      </c>
      <c r="M846" s="141">
        <v>257</v>
      </c>
      <c r="N846" s="40">
        <f t="shared" si="15"/>
        <v>445823.77000000008</v>
      </c>
    </row>
    <row r="847" spans="1:14" hidden="1">
      <c r="A847" s="2" t="s">
        <v>3199</v>
      </c>
      <c r="B847" s="6">
        <v>42734</v>
      </c>
      <c r="C847" s="2" t="s">
        <v>3200</v>
      </c>
      <c r="D847" s="2">
        <v>1</v>
      </c>
      <c r="E847" s="2" t="s">
        <v>3201</v>
      </c>
      <c r="F847" s="112">
        <v>31360</v>
      </c>
      <c r="G847" s="2" t="s">
        <v>23</v>
      </c>
      <c r="H847" s="2" t="s">
        <v>3202</v>
      </c>
      <c r="I847" s="2" t="s">
        <v>3203</v>
      </c>
      <c r="K847" s="142"/>
      <c r="L847" s="44">
        <v>15121.63</v>
      </c>
      <c r="M847" s="141">
        <v>258</v>
      </c>
      <c r="N847" s="40">
        <f t="shared" si="15"/>
        <v>430702.14000000007</v>
      </c>
    </row>
    <row r="848" spans="1:14">
      <c r="A848" s="2" t="s">
        <v>3204</v>
      </c>
      <c r="B848" s="6">
        <v>42734</v>
      </c>
      <c r="C848" s="2" t="s">
        <v>3205</v>
      </c>
      <c r="D848" s="2">
        <v>2</v>
      </c>
      <c r="E848" s="2" t="s">
        <v>99</v>
      </c>
      <c r="F848" s="112" t="s">
        <v>3206</v>
      </c>
      <c r="G848" s="2" t="s">
        <v>101</v>
      </c>
      <c r="H848" s="2" t="s">
        <v>19</v>
      </c>
      <c r="I848" s="2" t="s">
        <v>562</v>
      </c>
      <c r="J848" s="3">
        <v>12926.91</v>
      </c>
      <c r="K848" s="142"/>
      <c r="L848" s="44"/>
      <c r="M848" s="141"/>
      <c r="N848" s="40">
        <f t="shared" si="15"/>
        <v>443629.05000000005</v>
      </c>
    </row>
    <row r="849" spans="11:14">
      <c r="K849" s="142"/>
      <c r="L849" s="44"/>
      <c r="M849" s="141"/>
      <c r="N849" s="40"/>
    </row>
    <row r="850" spans="11:14">
      <c r="K850" s="142"/>
      <c r="L850" s="44"/>
      <c r="M850" s="141"/>
      <c r="N850" s="40"/>
    </row>
  </sheetData>
  <autoFilter ref="A796:N848">
    <filterColumn colId="9">
      <customFilters>
        <customFilter operator="notEqual" val=" "/>
      </customFilters>
    </filterColumn>
    <filterColumn colId="10">
      <filters blank="1"/>
    </filterColumn>
  </autoFilter>
  <pageMargins left="0.70866141732283472" right="0.70866141732283472" top="0.74803149606299213" bottom="0.74803149606299213" header="0.31496062992125984" footer="0.31496062992125984"/>
  <pageSetup scale="1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9"/>
  <sheetViews>
    <sheetView topLeftCell="A148" workbookViewId="0">
      <selection activeCell="F174" sqref="F174"/>
    </sheetView>
  </sheetViews>
  <sheetFormatPr baseColWidth="10" defaultRowHeight="11.25"/>
  <cols>
    <col min="1" max="1" width="11.42578125" style="2"/>
    <col min="2" max="2" width="8.7109375" style="2" bestFit="1" customWidth="1"/>
    <col min="3" max="3" width="11.42578125" style="2"/>
    <col min="4" max="4" width="1.85546875" style="2" bestFit="1" customWidth="1"/>
    <col min="5" max="5" width="8" style="2" bestFit="1" customWidth="1"/>
    <col min="6" max="6" width="7.42578125" style="55" bestFit="1" customWidth="1"/>
    <col min="7" max="7" width="20.28515625" style="2" bestFit="1" customWidth="1"/>
    <col min="8" max="8" width="9.85546875" style="2" bestFit="1" customWidth="1"/>
    <col min="9" max="9" width="31.85546875" style="2" bestFit="1" customWidth="1"/>
    <col min="10" max="10" width="10" style="3" customWidth="1"/>
    <col min="11" max="11" width="3.28515625" style="42" bestFit="1" customWidth="1"/>
    <col min="12" max="12" width="11.42578125" style="40"/>
    <col min="13" max="13" width="3.28515625" style="43" bestFit="1" customWidth="1"/>
    <col min="14" max="14" width="9.85546875" style="3" bestFit="1" customWidth="1"/>
    <col min="15" max="15" width="11.42578125" style="50"/>
    <col min="16" max="16384" width="11.42578125" style="2"/>
  </cols>
  <sheetData>
    <row r="1" spans="1:16">
      <c r="A1" s="1" t="s">
        <v>0</v>
      </c>
    </row>
    <row r="2" spans="1:16">
      <c r="A2" s="1" t="s">
        <v>1</v>
      </c>
    </row>
    <row r="3" spans="1:16">
      <c r="A3" s="1" t="s">
        <v>1091</v>
      </c>
    </row>
    <row r="10" spans="1:16">
      <c r="A10" s="2" t="s">
        <v>1092</v>
      </c>
    </row>
    <row r="12" spans="1:16">
      <c r="I12" s="2" t="s">
        <v>4</v>
      </c>
      <c r="L12" s="64"/>
      <c r="N12" s="40">
        <v>22103.5</v>
      </c>
      <c r="P12" s="45"/>
    </row>
    <row r="13" spans="1:16">
      <c r="A13" s="2" t="s">
        <v>291</v>
      </c>
      <c r="B13" s="6">
        <v>40933</v>
      </c>
      <c r="C13" s="2" t="s">
        <v>1093</v>
      </c>
      <c r="D13" s="2">
        <v>2</v>
      </c>
      <c r="E13" s="2" t="s">
        <v>65</v>
      </c>
      <c r="F13" s="55" t="s">
        <v>1094</v>
      </c>
      <c r="G13" s="2" t="s">
        <v>8</v>
      </c>
      <c r="H13" s="2" t="s">
        <v>15</v>
      </c>
      <c r="I13" s="2" t="s">
        <v>1095</v>
      </c>
      <c r="J13" s="3">
        <v>5080.38</v>
      </c>
      <c r="K13" s="42" t="s">
        <v>1096</v>
      </c>
      <c r="L13" s="64"/>
      <c r="N13" s="40">
        <f>+N12+J13-L13</f>
        <v>27183.88</v>
      </c>
      <c r="P13" s="45"/>
    </row>
    <row r="14" spans="1:16">
      <c r="A14" s="2" t="s">
        <v>1097</v>
      </c>
      <c r="B14" s="6">
        <v>40935</v>
      </c>
      <c r="C14" s="2" t="s">
        <v>1098</v>
      </c>
      <c r="D14" s="2">
        <v>2</v>
      </c>
      <c r="E14" s="2" t="s">
        <v>192</v>
      </c>
      <c r="F14" s="55" t="s">
        <v>1099</v>
      </c>
      <c r="G14" s="2" t="s">
        <v>35</v>
      </c>
      <c r="H14" s="2" t="s">
        <v>24</v>
      </c>
      <c r="I14" s="2" t="s">
        <v>1095</v>
      </c>
      <c r="L14" s="64">
        <v>22103.5</v>
      </c>
      <c r="N14" s="40">
        <f t="shared" ref="N14:N25" si="0">+N13+J14-L14</f>
        <v>5080.380000000001</v>
      </c>
      <c r="P14" s="45"/>
    </row>
    <row r="15" spans="1:16">
      <c r="A15" s="2" t="s">
        <v>1100</v>
      </c>
      <c r="B15" s="6">
        <v>40935</v>
      </c>
      <c r="C15" s="2" t="s">
        <v>1098</v>
      </c>
      <c r="D15" s="2">
        <v>2</v>
      </c>
      <c r="E15" s="2" t="s">
        <v>65</v>
      </c>
      <c r="F15" s="55" t="s">
        <v>1101</v>
      </c>
      <c r="G15" s="2" t="s">
        <v>8</v>
      </c>
      <c r="H15" s="2" t="s">
        <v>24</v>
      </c>
      <c r="I15" s="2" t="s">
        <v>1095</v>
      </c>
      <c r="J15" s="3">
        <v>16506</v>
      </c>
      <c r="K15" s="42" t="s">
        <v>1102</v>
      </c>
      <c r="L15" s="64"/>
      <c r="N15" s="40">
        <f t="shared" si="0"/>
        <v>21586.38</v>
      </c>
      <c r="P15" s="45"/>
    </row>
    <row r="16" spans="1:16">
      <c r="A16" s="2" t="s">
        <v>1100</v>
      </c>
      <c r="B16" s="6">
        <v>40935</v>
      </c>
      <c r="C16" s="2" t="s">
        <v>1098</v>
      </c>
      <c r="D16" s="2">
        <v>2</v>
      </c>
      <c r="E16" s="2" t="s">
        <v>65</v>
      </c>
      <c r="F16" s="55" t="s">
        <v>1101</v>
      </c>
      <c r="G16" s="2" t="s">
        <v>8</v>
      </c>
      <c r="H16" s="2" t="s">
        <v>24</v>
      </c>
      <c r="I16" s="2" t="s">
        <v>1095</v>
      </c>
      <c r="J16" s="3">
        <v>5597.5</v>
      </c>
      <c r="K16" s="42" t="s">
        <v>1096</v>
      </c>
      <c r="L16" s="64"/>
      <c r="N16" s="40">
        <f t="shared" si="0"/>
        <v>27183.88</v>
      </c>
      <c r="P16" s="45"/>
    </row>
    <row r="17" spans="1:16">
      <c r="A17" s="2" t="s">
        <v>1103</v>
      </c>
      <c r="B17" s="6">
        <v>41029</v>
      </c>
      <c r="C17" s="2" t="s">
        <v>1104</v>
      </c>
      <c r="D17" s="2">
        <v>1</v>
      </c>
      <c r="E17" s="2" t="s">
        <v>1105</v>
      </c>
      <c r="F17" s="55">
        <v>13230</v>
      </c>
      <c r="G17" s="2" t="s">
        <v>23</v>
      </c>
      <c r="H17" s="2" t="s">
        <v>24</v>
      </c>
      <c r="I17" s="2" t="s">
        <v>1106</v>
      </c>
      <c r="L17" s="64">
        <v>16506</v>
      </c>
      <c r="M17" s="43" t="s">
        <v>1102</v>
      </c>
      <c r="N17" s="40">
        <f t="shared" si="0"/>
        <v>10677.880000000001</v>
      </c>
      <c r="P17" s="45"/>
    </row>
    <row r="18" spans="1:16">
      <c r="A18" s="2" t="s">
        <v>1107</v>
      </c>
      <c r="B18" s="6">
        <v>41117</v>
      </c>
      <c r="C18" s="2" t="s">
        <v>52</v>
      </c>
      <c r="D18" s="2">
        <v>2</v>
      </c>
      <c r="E18" s="2" t="s">
        <v>53</v>
      </c>
      <c r="F18" s="55">
        <v>16686</v>
      </c>
      <c r="G18" s="2" t="s">
        <v>14</v>
      </c>
      <c r="H18" s="2" t="s">
        <v>15</v>
      </c>
      <c r="I18" s="2" t="s">
        <v>1095</v>
      </c>
      <c r="L18" s="64">
        <v>10677.88</v>
      </c>
      <c r="M18" s="43" t="s">
        <v>1096</v>
      </c>
      <c r="N18" s="40">
        <f t="shared" si="0"/>
        <v>0</v>
      </c>
      <c r="P18" s="45"/>
    </row>
    <row r="19" spans="1:16">
      <c r="A19" s="2" t="s">
        <v>1108</v>
      </c>
      <c r="B19" s="6">
        <v>41155</v>
      </c>
      <c r="C19" s="2" t="s">
        <v>1109</v>
      </c>
      <c r="D19" s="2">
        <v>2</v>
      </c>
      <c r="E19" s="2" t="s">
        <v>65</v>
      </c>
      <c r="F19" s="55" t="s">
        <v>1110</v>
      </c>
      <c r="G19" s="2" t="s">
        <v>8</v>
      </c>
      <c r="H19" s="2" t="s">
        <v>15</v>
      </c>
      <c r="I19" s="2" t="s">
        <v>1095</v>
      </c>
      <c r="J19" s="3">
        <v>6176.69</v>
      </c>
      <c r="K19" s="42">
        <v>8</v>
      </c>
      <c r="L19" s="64"/>
      <c r="N19" s="40">
        <f t="shared" si="0"/>
        <v>6176.69</v>
      </c>
      <c r="O19" s="53"/>
      <c r="P19" s="45"/>
    </row>
    <row r="20" spans="1:16">
      <c r="A20" s="2" t="s">
        <v>1108</v>
      </c>
      <c r="B20" s="6">
        <v>41155</v>
      </c>
      <c r="C20" s="2" t="s">
        <v>1109</v>
      </c>
      <c r="D20" s="2">
        <v>2</v>
      </c>
      <c r="E20" s="2" t="s">
        <v>65</v>
      </c>
      <c r="F20" s="55" t="s">
        <v>1110</v>
      </c>
      <c r="G20" s="2" t="s">
        <v>8</v>
      </c>
      <c r="H20" s="2" t="s">
        <v>15</v>
      </c>
      <c r="I20" s="2" t="s">
        <v>1095</v>
      </c>
      <c r="J20" s="3">
        <v>39187.15</v>
      </c>
      <c r="K20" s="42" t="s">
        <v>1111</v>
      </c>
      <c r="L20" s="64"/>
      <c r="N20" s="40">
        <f t="shared" si="0"/>
        <v>45363.840000000004</v>
      </c>
      <c r="P20" s="45"/>
    </row>
    <row r="21" spans="1:16">
      <c r="A21" s="2" t="s">
        <v>1112</v>
      </c>
      <c r="B21" s="6">
        <v>41212</v>
      </c>
      <c r="C21" s="2" t="s">
        <v>1113</v>
      </c>
      <c r="D21" s="2">
        <v>2</v>
      </c>
      <c r="E21" s="2" t="s">
        <v>65</v>
      </c>
      <c r="F21" s="55" t="s">
        <v>1114</v>
      </c>
      <c r="G21" s="2" t="s">
        <v>8</v>
      </c>
      <c r="H21" s="2" t="s">
        <v>15</v>
      </c>
      <c r="I21" s="2" t="s">
        <v>1095</v>
      </c>
      <c r="J21" s="3">
        <v>16530.490000000002</v>
      </c>
      <c r="K21" s="42" t="s">
        <v>1115</v>
      </c>
      <c r="L21" s="64"/>
      <c r="N21" s="40">
        <f t="shared" si="0"/>
        <v>61894.33</v>
      </c>
      <c r="P21" s="45"/>
    </row>
    <row r="22" spans="1:16">
      <c r="A22" s="2" t="s">
        <v>937</v>
      </c>
      <c r="B22" s="6">
        <v>41243</v>
      </c>
      <c r="C22" s="2" t="s">
        <v>12</v>
      </c>
      <c r="D22" s="2">
        <v>2</v>
      </c>
      <c r="E22" s="2" t="s">
        <v>53</v>
      </c>
      <c r="F22" s="55" t="s">
        <v>1116</v>
      </c>
      <c r="G22" s="2" t="s">
        <v>14</v>
      </c>
      <c r="H22" s="2" t="s">
        <v>24</v>
      </c>
      <c r="I22" s="2" t="s">
        <v>1095</v>
      </c>
      <c r="L22" s="64">
        <v>39187.15</v>
      </c>
      <c r="M22" s="43" t="s">
        <v>1111</v>
      </c>
      <c r="N22" s="40">
        <f t="shared" si="0"/>
        <v>22707.18</v>
      </c>
      <c r="P22" s="45"/>
    </row>
    <row r="23" spans="1:16">
      <c r="A23" s="2" t="s">
        <v>1117</v>
      </c>
      <c r="B23" s="6">
        <v>41243</v>
      </c>
      <c r="C23" s="2" t="s">
        <v>52</v>
      </c>
      <c r="D23" s="2">
        <v>2</v>
      </c>
      <c r="E23" s="2" t="s">
        <v>53</v>
      </c>
      <c r="F23" s="55">
        <v>21519</v>
      </c>
      <c r="G23" s="2" t="s">
        <v>14</v>
      </c>
      <c r="H23" s="2" t="s">
        <v>24</v>
      </c>
      <c r="I23" s="2" t="s">
        <v>1095</v>
      </c>
      <c r="L23" s="64">
        <v>24964.41</v>
      </c>
      <c r="M23" s="43" t="s">
        <v>991</v>
      </c>
      <c r="N23" s="40">
        <f t="shared" si="0"/>
        <v>-2257.2299999999996</v>
      </c>
      <c r="P23" s="45"/>
    </row>
    <row r="24" spans="1:16">
      <c r="A24" s="2" t="s">
        <v>862</v>
      </c>
      <c r="B24" s="6">
        <v>41253</v>
      </c>
      <c r="C24" s="2" t="s">
        <v>12</v>
      </c>
      <c r="D24" s="2">
        <v>2</v>
      </c>
      <c r="E24" s="2" t="s">
        <v>53</v>
      </c>
      <c r="F24" s="55">
        <v>17946</v>
      </c>
      <c r="G24" s="2" t="s">
        <v>14</v>
      </c>
      <c r="H24" s="2" t="s">
        <v>15</v>
      </c>
      <c r="I24" s="2" t="s">
        <v>1095</v>
      </c>
      <c r="L24" s="64">
        <v>16530.490000000002</v>
      </c>
      <c r="M24" s="43" t="s">
        <v>1115</v>
      </c>
      <c r="N24" s="40">
        <f t="shared" si="0"/>
        <v>-18787.72</v>
      </c>
      <c r="P24" s="45"/>
    </row>
    <row r="25" spans="1:16" s="46" customFormat="1" ht="12" thickBot="1">
      <c r="A25" s="46" t="s">
        <v>1118</v>
      </c>
      <c r="B25" s="47">
        <v>41272</v>
      </c>
      <c r="C25" s="46" t="s">
        <v>1119</v>
      </c>
      <c r="D25" s="46">
        <v>2</v>
      </c>
      <c r="E25" s="46" t="s">
        <v>65</v>
      </c>
      <c r="F25" s="56" t="s">
        <v>1120</v>
      </c>
      <c r="G25" s="46" t="s">
        <v>8</v>
      </c>
      <c r="H25" s="46" t="s">
        <v>19</v>
      </c>
      <c r="I25" s="46" t="s">
        <v>1095</v>
      </c>
      <c r="J25" s="48">
        <v>61692.01</v>
      </c>
      <c r="K25" s="29" t="s">
        <v>993</v>
      </c>
      <c r="L25" s="81"/>
      <c r="M25" s="38"/>
      <c r="N25" s="28">
        <f t="shared" si="0"/>
        <v>42904.29</v>
      </c>
      <c r="O25" s="57"/>
      <c r="P25" s="58"/>
    </row>
    <row r="26" spans="1:16">
      <c r="I26" s="2" t="s">
        <v>4</v>
      </c>
      <c r="N26" s="53">
        <v>42904.29</v>
      </c>
      <c r="P26" s="45"/>
    </row>
    <row r="27" spans="1:16">
      <c r="A27" s="2" t="s">
        <v>1121</v>
      </c>
      <c r="B27" s="6">
        <v>41281</v>
      </c>
      <c r="C27" s="2" t="s">
        <v>1119</v>
      </c>
      <c r="D27" s="2">
        <v>2</v>
      </c>
      <c r="E27" s="2" t="s">
        <v>192</v>
      </c>
      <c r="F27" s="55" t="s">
        <v>1122</v>
      </c>
      <c r="G27" s="2" t="s">
        <v>35</v>
      </c>
      <c r="H27" s="2" t="s">
        <v>15</v>
      </c>
      <c r="I27" s="2" t="s">
        <v>1095</v>
      </c>
      <c r="L27" s="59">
        <v>61692.01</v>
      </c>
      <c r="M27" s="43" t="s">
        <v>993</v>
      </c>
      <c r="N27" s="3">
        <f>+N26+J27-L27</f>
        <v>-18787.72</v>
      </c>
      <c r="P27" s="45"/>
    </row>
    <row r="28" spans="1:16">
      <c r="A28" s="2" t="s">
        <v>1123</v>
      </c>
      <c r="B28" s="6">
        <v>41281</v>
      </c>
      <c r="C28" s="2" t="s">
        <v>1119</v>
      </c>
      <c r="D28" s="2">
        <v>2</v>
      </c>
      <c r="E28" s="2" t="s">
        <v>65</v>
      </c>
      <c r="F28" s="55" t="s">
        <v>1124</v>
      </c>
      <c r="G28" s="2" t="s">
        <v>8</v>
      </c>
      <c r="H28" s="2" t="s">
        <v>19</v>
      </c>
      <c r="I28" s="2" t="s">
        <v>1095</v>
      </c>
      <c r="J28" s="3">
        <v>63780.01</v>
      </c>
      <c r="K28" s="42" t="s">
        <v>186</v>
      </c>
      <c r="N28" s="3">
        <f t="shared" ref="N28:N70" si="1">+N27+J28-L28</f>
        <v>44992.29</v>
      </c>
      <c r="P28" s="45"/>
    </row>
    <row r="29" spans="1:16">
      <c r="A29" s="2" t="s">
        <v>1125</v>
      </c>
      <c r="B29" s="6">
        <v>41283</v>
      </c>
      <c r="C29" s="2" t="s">
        <v>1119</v>
      </c>
      <c r="D29" s="2">
        <v>2</v>
      </c>
      <c r="E29" s="2" t="s">
        <v>192</v>
      </c>
      <c r="F29" s="55" t="s">
        <v>1126</v>
      </c>
      <c r="G29" s="2" t="s">
        <v>35</v>
      </c>
      <c r="H29" s="2" t="s">
        <v>15</v>
      </c>
      <c r="I29" s="2" t="s">
        <v>1095</v>
      </c>
      <c r="L29" s="40">
        <v>63780.01</v>
      </c>
      <c r="M29" s="43" t="s">
        <v>186</v>
      </c>
      <c r="N29" s="3">
        <f t="shared" si="1"/>
        <v>-18787.72</v>
      </c>
      <c r="P29" s="45"/>
    </row>
    <row r="30" spans="1:16">
      <c r="A30" s="2" t="s">
        <v>1127</v>
      </c>
      <c r="B30" s="6">
        <v>41284</v>
      </c>
      <c r="C30" s="2" t="s">
        <v>1119</v>
      </c>
      <c r="D30" s="2">
        <v>2</v>
      </c>
      <c r="E30" s="2" t="s">
        <v>65</v>
      </c>
      <c r="F30" s="55" t="s">
        <v>1128</v>
      </c>
      <c r="G30" s="2" t="s">
        <v>8</v>
      </c>
      <c r="H30" s="2" t="s">
        <v>19</v>
      </c>
      <c r="I30" s="2" t="s">
        <v>1095</v>
      </c>
      <c r="J30" s="3">
        <v>63780.01</v>
      </c>
      <c r="K30" s="42">
        <v>1</v>
      </c>
      <c r="N30" s="3">
        <f t="shared" si="1"/>
        <v>44992.29</v>
      </c>
      <c r="P30" s="45"/>
    </row>
    <row r="31" spans="1:16">
      <c r="A31" s="2" t="s">
        <v>1037</v>
      </c>
      <c r="B31" s="6">
        <v>41303</v>
      </c>
      <c r="C31" s="2" t="s">
        <v>1129</v>
      </c>
      <c r="D31" s="2">
        <v>2</v>
      </c>
      <c r="E31" s="2" t="s">
        <v>65</v>
      </c>
      <c r="F31" s="55" t="s">
        <v>1130</v>
      </c>
      <c r="G31" s="2" t="s">
        <v>8</v>
      </c>
      <c r="H31" s="2" t="s">
        <v>19</v>
      </c>
      <c r="I31" s="2" t="s">
        <v>1095</v>
      </c>
      <c r="J31" s="3">
        <v>25493.38</v>
      </c>
      <c r="K31" s="42">
        <v>1</v>
      </c>
      <c r="N31" s="3">
        <f t="shared" si="1"/>
        <v>70485.67</v>
      </c>
      <c r="P31" s="45"/>
    </row>
    <row r="32" spans="1:16">
      <c r="A32" s="2" t="s">
        <v>1131</v>
      </c>
      <c r="B32" s="6">
        <v>41317</v>
      </c>
      <c r="C32" s="2" t="s">
        <v>1132</v>
      </c>
      <c r="D32" s="2">
        <v>2</v>
      </c>
      <c r="E32" s="2" t="s">
        <v>65</v>
      </c>
      <c r="F32" s="55" t="s">
        <v>1133</v>
      </c>
      <c r="G32" s="2" t="s">
        <v>8</v>
      </c>
      <c r="H32" s="2" t="s">
        <v>19</v>
      </c>
      <c r="I32" s="2" t="s">
        <v>1095</v>
      </c>
      <c r="J32" s="3">
        <v>430.18</v>
      </c>
      <c r="K32" s="42">
        <v>2</v>
      </c>
      <c r="N32" s="3">
        <f t="shared" si="1"/>
        <v>70915.849999999991</v>
      </c>
      <c r="P32" s="45"/>
    </row>
    <row r="33" spans="1:16">
      <c r="A33" s="2" t="s">
        <v>1131</v>
      </c>
      <c r="B33" s="6">
        <v>41317</v>
      </c>
      <c r="C33" s="2" t="s">
        <v>1132</v>
      </c>
      <c r="D33" s="2">
        <v>2</v>
      </c>
      <c r="E33" s="2" t="s">
        <v>65</v>
      </c>
      <c r="F33" s="55" t="s">
        <v>1133</v>
      </c>
      <c r="G33" s="2" t="s">
        <v>8</v>
      </c>
      <c r="H33" s="2" t="s">
        <v>19</v>
      </c>
      <c r="I33" s="2" t="s">
        <v>1095</v>
      </c>
      <c r="J33" s="3">
        <v>9502.75</v>
      </c>
      <c r="K33" s="42">
        <v>3</v>
      </c>
      <c r="N33" s="3">
        <f t="shared" si="1"/>
        <v>80418.599999999991</v>
      </c>
      <c r="P33" s="45"/>
    </row>
    <row r="34" spans="1:16">
      <c r="A34" s="2" t="s">
        <v>1131</v>
      </c>
      <c r="B34" s="6">
        <v>41317</v>
      </c>
      <c r="C34" s="2" t="s">
        <v>1132</v>
      </c>
      <c r="D34" s="2">
        <v>2</v>
      </c>
      <c r="E34" s="2" t="s">
        <v>65</v>
      </c>
      <c r="F34" s="55" t="s">
        <v>1133</v>
      </c>
      <c r="G34" s="2" t="s">
        <v>8</v>
      </c>
      <c r="H34" s="2" t="s">
        <v>19</v>
      </c>
      <c r="I34" s="2" t="s">
        <v>1095</v>
      </c>
      <c r="J34" s="3">
        <v>2070.09</v>
      </c>
      <c r="K34" s="42">
        <v>8</v>
      </c>
      <c r="N34" s="3">
        <f t="shared" si="1"/>
        <v>82488.689999999988</v>
      </c>
      <c r="O34" s="54"/>
      <c r="P34" s="45"/>
    </row>
    <row r="35" spans="1:16">
      <c r="A35" s="2" t="s">
        <v>959</v>
      </c>
      <c r="B35" s="6">
        <v>41364</v>
      </c>
      <c r="C35" s="2" t="s">
        <v>52</v>
      </c>
      <c r="D35" s="2">
        <v>2</v>
      </c>
      <c r="E35" s="2" t="s">
        <v>53</v>
      </c>
      <c r="F35" s="55">
        <v>19034</v>
      </c>
      <c r="G35" s="2" t="s">
        <v>14</v>
      </c>
      <c r="H35" s="2" t="s">
        <v>15</v>
      </c>
      <c r="I35" s="2" t="s">
        <v>1095</v>
      </c>
      <c r="L35" s="40">
        <v>89273.39</v>
      </c>
      <c r="M35" s="43">
        <v>1</v>
      </c>
      <c r="N35" s="3">
        <f t="shared" si="1"/>
        <v>-6784.7000000000116</v>
      </c>
      <c r="P35" s="45"/>
    </row>
    <row r="36" spans="1:16">
      <c r="A36" s="2" t="s">
        <v>1134</v>
      </c>
      <c r="B36" s="6">
        <v>41386</v>
      </c>
      <c r="C36" s="2" t="s">
        <v>1135</v>
      </c>
      <c r="D36" s="2">
        <v>2</v>
      </c>
      <c r="E36" s="2" t="s">
        <v>53</v>
      </c>
      <c r="F36" s="55">
        <v>19244</v>
      </c>
      <c r="G36" s="2" t="s">
        <v>14</v>
      </c>
      <c r="H36" s="2" t="s">
        <v>15</v>
      </c>
      <c r="I36" s="2" t="s">
        <v>1095</v>
      </c>
      <c r="L36" s="40">
        <v>430.18</v>
      </c>
      <c r="M36" s="43">
        <v>2</v>
      </c>
      <c r="N36" s="3">
        <f t="shared" si="1"/>
        <v>-7214.8800000000119</v>
      </c>
      <c r="P36" s="45"/>
    </row>
    <row r="37" spans="1:16">
      <c r="A37" s="2" t="s">
        <v>1136</v>
      </c>
      <c r="B37" s="6">
        <v>41393</v>
      </c>
      <c r="C37" s="2" t="s">
        <v>52</v>
      </c>
      <c r="D37" s="2">
        <v>2</v>
      </c>
      <c r="E37" s="2" t="s">
        <v>53</v>
      </c>
      <c r="F37" s="55">
        <v>19297</v>
      </c>
      <c r="G37" s="2" t="s">
        <v>14</v>
      </c>
      <c r="H37" s="2" t="s">
        <v>15</v>
      </c>
      <c r="I37" s="2" t="s">
        <v>1095</v>
      </c>
      <c r="L37" s="40">
        <v>9502.75</v>
      </c>
      <c r="M37" s="43">
        <v>3</v>
      </c>
      <c r="N37" s="3">
        <f t="shared" si="1"/>
        <v>-16717.630000000012</v>
      </c>
      <c r="O37" s="54"/>
      <c r="P37" s="45"/>
    </row>
    <row r="38" spans="1:16">
      <c r="A38" s="2" t="s">
        <v>1137</v>
      </c>
      <c r="B38" s="6">
        <v>41407</v>
      </c>
      <c r="C38" s="2" t="s">
        <v>1138</v>
      </c>
      <c r="D38" s="2">
        <v>2</v>
      </c>
      <c r="E38" s="2" t="s">
        <v>65</v>
      </c>
      <c r="F38" s="55" t="s">
        <v>1139</v>
      </c>
      <c r="G38" s="2" t="s">
        <v>8</v>
      </c>
      <c r="H38" s="2" t="s">
        <v>19</v>
      </c>
      <c r="I38" s="2" t="s">
        <v>1095</v>
      </c>
      <c r="J38" s="3">
        <v>12350.01</v>
      </c>
      <c r="K38" s="42">
        <v>8</v>
      </c>
      <c r="N38" s="3">
        <f t="shared" si="1"/>
        <v>-4367.6200000000117</v>
      </c>
      <c r="O38" s="54"/>
      <c r="P38" s="45"/>
    </row>
    <row r="39" spans="1:16">
      <c r="A39" s="2" t="s">
        <v>1137</v>
      </c>
      <c r="B39" s="6">
        <v>41407</v>
      </c>
      <c r="C39" s="2" t="s">
        <v>1138</v>
      </c>
      <c r="D39" s="2">
        <v>2</v>
      </c>
      <c r="E39" s="2" t="s">
        <v>65</v>
      </c>
      <c r="F39" s="55" t="s">
        <v>1139</v>
      </c>
      <c r="G39" s="2" t="s">
        <v>8</v>
      </c>
      <c r="H39" s="2" t="s">
        <v>19</v>
      </c>
      <c r="I39" s="2" t="s">
        <v>1095</v>
      </c>
      <c r="J39" s="3">
        <v>14364.76</v>
      </c>
      <c r="K39" s="42">
        <v>5</v>
      </c>
      <c r="N39" s="3">
        <f t="shared" si="1"/>
        <v>9997.1399999999885</v>
      </c>
      <c r="P39" s="45"/>
    </row>
    <row r="40" spans="1:16">
      <c r="A40" s="2" t="s">
        <v>1140</v>
      </c>
      <c r="B40" s="6">
        <v>41424</v>
      </c>
      <c r="C40" s="2" t="s">
        <v>1141</v>
      </c>
      <c r="D40" s="2">
        <v>2</v>
      </c>
      <c r="E40" s="2" t="s">
        <v>65</v>
      </c>
      <c r="F40" s="55" t="s">
        <v>1142</v>
      </c>
      <c r="G40" s="2" t="s">
        <v>8</v>
      </c>
      <c r="H40" s="2" t="s">
        <v>19</v>
      </c>
      <c r="I40" s="2" t="s">
        <v>1095</v>
      </c>
      <c r="J40" s="3">
        <v>25683.41</v>
      </c>
      <c r="K40" s="42">
        <v>4</v>
      </c>
      <c r="N40" s="3">
        <f t="shared" si="1"/>
        <v>35680.549999999988</v>
      </c>
      <c r="P40" s="45"/>
    </row>
    <row r="41" spans="1:16">
      <c r="A41" s="2" t="s">
        <v>1143</v>
      </c>
      <c r="B41" s="6">
        <v>41424</v>
      </c>
      <c r="C41" s="2" t="s">
        <v>1144</v>
      </c>
      <c r="D41" s="2">
        <v>2</v>
      </c>
      <c r="E41" s="2" t="s">
        <v>65</v>
      </c>
      <c r="F41" s="55" t="s">
        <v>1145</v>
      </c>
      <c r="G41" s="2" t="s">
        <v>8</v>
      </c>
      <c r="H41" s="2" t="s">
        <v>19</v>
      </c>
      <c r="I41" s="2" t="s">
        <v>1095</v>
      </c>
      <c r="J41" s="3">
        <v>2249.98</v>
      </c>
      <c r="K41" s="42">
        <v>4</v>
      </c>
      <c r="N41" s="3">
        <f t="shared" si="1"/>
        <v>37930.529999999992</v>
      </c>
      <c r="P41" s="45"/>
    </row>
    <row r="42" spans="1:16">
      <c r="A42" s="2" t="s">
        <v>1146</v>
      </c>
      <c r="B42" s="6">
        <v>41424</v>
      </c>
      <c r="C42" s="2" t="s">
        <v>1147</v>
      </c>
      <c r="D42" s="2">
        <v>2</v>
      </c>
      <c r="E42" s="2" t="s">
        <v>65</v>
      </c>
      <c r="F42" s="55" t="s">
        <v>1148</v>
      </c>
      <c r="G42" s="2" t="s">
        <v>8</v>
      </c>
      <c r="H42" s="2" t="s">
        <v>19</v>
      </c>
      <c r="I42" s="2" t="s">
        <v>1095</v>
      </c>
      <c r="J42" s="3">
        <v>6517.5</v>
      </c>
      <c r="K42" s="42">
        <v>8</v>
      </c>
      <c r="N42" s="3">
        <f t="shared" si="1"/>
        <v>44448.029999999992</v>
      </c>
      <c r="P42" s="45"/>
    </row>
    <row r="43" spans="1:16">
      <c r="A43" s="2" t="s">
        <v>1146</v>
      </c>
      <c r="B43" s="6">
        <v>41424</v>
      </c>
      <c r="C43" s="2" t="s">
        <v>1147</v>
      </c>
      <c r="D43" s="2">
        <v>2</v>
      </c>
      <c r="E43" s="2" t="s">
        <v>65</v>
      </c>
      <c r="F43" s="55" t="s">
        <v>1148</v>
      </c>
      <c r="G43" s="2" t="s">
        <v>8</v>
      </c>
      <c r="H43" s="2" t="s">
        <v>19</v>
      </c>
      <c r="I43" s="2" t="s">
        <v>1095</v>
      </c>
      <c r="J43" s="3">
        <v>41398.620000000003</v>
      </c>
      <c r="K43" s="42">
        <v>4</v>
      </c>
      <c r="N43" s="3">
        <f t="shared" si="1"/>
        <v>85846.65</v>
      </c>
      <c r="P43" s="45"/>
    </row>
    <row r="44" spans="1:16">
      <c r="A44" s="2" t="s">
        <v>1149</v>
      </c>
      <c r="B44" s="6">
        <v>41450</v>
      </c>
      <c r="C44" s="2" t="s">
        <v>12</v>
      </c>
      <c r="D44" s="2">
        <v>2</v>
      </c>
      <c r="E44" s="2" t="s">
        <v>53</v>
      </c>
      <c r="F44" s="55">
        <v>19834</v>
      </c>
      <c r="G44" s="2" t="s">
        <v>14</v>
      </c>
      <c r="H44" s="2" t="s">
        <v>15</v>
      </c>
      <c r="I44" s="2" t="s">
        <v>1095</v>
      </c>
      <c r="L44" s="40">
        <v>69332.009999999995</v>
      </c>
      <c r="M44" s="43">
        <v>4</v>
      </c>
      <c r="N44" s="3">
        <f>+N43+J44-L44</f>
        <v>16514.64</v>
      </c>
      <c r="P44" s="45"/>
    </row>
    <row r="45" spans="1:16">
      <c r="A45" s="2" t="s">
        <v>1150</v>
      </c>
      <c r="B45" s="6">
        <v>41450</v>
      </c>
      <c r="C45" s="2" t="s">
        <v>12</v>
      </c>
      <c r="D45" s="2">
        <v>2</v>
      </c>
      <c r="E45" s="2" t="s">
        <v>53</v>
      </c>
      <c r="F45" s="55">
        <v>19837</v>
      </c>
      <c r="G45" s="2" t="s">
        <v>14</v>
      </c>
      <c r="H45" s="2" t="s">
        <v>15</v>
      </c>
      <c r="I45" s="2" t="s">
        <v>1095</v>
      </c>
      <c r="L45" s="40">
        <v>14364.76</v>
      </c>
      <c r="M45" s="43">
        <v>5</v>
      </c>
      <c r="N45" s="3">
        <f t="shared" si="1"/>
        <v>2149.8799999999992</v>
      </c>
      <c r="P45" s="45"/>
    </row>
    <row r="46" spans="1:16">
      <c r="A46" s="2" t="s">
        <v>1151</v>
      </c>
      <c r="B46" s="6">
        <v>41451</v>
      </c>
      <c r="C46" s="2" t="s">
        <v>1152</v>
      </c>
      <c r="D46" s="2">
        <v>2</v>
      </c>
      <c r="E46" s="2" t="s">
        <v>65</v>
      </c>
      <c r="F46" s="55" t="s">
        <v>1153</v>
      </c>
      <c r="G46" s="2" t="s">
        <v>8</v>
      </c>
      <c r="H46" s="2" t="s">
        <v>19</v>
      </c>
      <c r="I46" s="2" t="s">
        <v>1095</v>
      </c>
      <c r="J46" s="3">
        <v>7901.27</v>
      </c>
      <c r="K46" s="42">
        <v>8</v>
      </c>
      <c r="N46" s="3">
        <f t="shared" si="1"/>
        <v>10051.15</v>
      </c>
      <c r="P46" s="45"/>
    </row>
    <row r="47" spans="1:16">
      <c r="B47" s="6">
        <v>41451</v>
      </c>
      <c r="C47" s="2" t="s">
        <v>1152</v>
      </c>
      <c r="D47" s="2">
        <v>2</v>
      </c>
      <c r="E47" s="2" t="s">
        <v>65</v>
      </c>
      <c r="F47" s="55" t="s">
        <v>1153</v>
      </c>
      <c r="G47" s="2" t="s">
        <v>8</v>
      </c>
      <c r="H47" s="2" t="s">
        <v>19</v>
      </c>
      <c r="I47" s="2" t="s">
        <v>1095</v>
      </c>
      <c r="J47" s="3">
        <v>37541.660000000003</v>
      </c>
      <c r="K47" s="42">
        <v>6</v>
      </c>
      <c r="N47" s="3">
        <f t="shared" si="1"/>
        <v>47592.810000000005</v>
      </c>
      <c r="O47" s="54"/>
      <c r="P47" s="45"/>
    </row>
    <row r="48" spans="1:16">
      <c r="A48" s="2" t="s">
        <v>1154</v>
      </c>
      <c r="B48" s="6">
        <v>41463</v>
      </c>
      <c r="C48" s="2" t="s">
        <v>1155</v>
      </c>
      <c r="D48" s="2">
        <v>2</v>
      </c>
      <c r="E48" s="2" t="s">
        <v>65</v>
      </c>
      <c r="F48" s="55" t="s">
        <v>1156</v>
      </c>
      <c r="G48" s="2" t="s">
        <v>8</v>
      </c>
      <c r="H48" s="2" t="s">
        <v>19</v>
      </c>
      <c r="I48" s="2" t="s">
        <v>1095</v>
      </c>
      <c r="J48" s="3">
        <v>16710.099999999999</v>
      </c>
      <c r="K48" s="42">
        <v>6</v>
      </c>
      <c r="N48" s="3">
        <f t="shared" si="1"/>
        <v>64302.91</v>
      </c>
      <c r="P48" s="45"/>
    </row>
    <row r="49" spans="1:16">
      <c r="A49" s="2" t="s">
        <v>1157</v>
      </c>
      <c r="B49" s="6">
        <v>41482</v>
      </c>
      <c r="C49" s="2" t="s">
        <v>1158</v>
      </c>
      <c r="D49" s="2">
        <v>2</v>
      </c>
      <c r="E49" s="2" t="s">
        <v>65</v>
      </c>
      <c r="F49" s="55" t="s">
        <v>1159</v>
      </c>
      <c r="G49" s="2" t="s">
        <v>8</v>
      </c>
      <c r="H49" s="2" t="s">
        <v>19</v>
      </c>
      <c r="I49" s="2" t="s">
        <v>1095</v>
      </c>
      <c r="J49" s="3">
        <v>18316.8</v>
      </c>
      <c r="K49" s="42">
        <v>8</v>
      </c>
      <c r="N49" s="3">
        <f t="shared" si="1"/>
        <v>82619.710000000006</v>
      </c>
      <c r="P49" s="45"/>
    </row>
    <row r="50" spans="1:16">
      <c r="B50" s="6">
        <v>41482</v>
      </c>
      <c r="C50" s="2" t="s">
        <v>1158</v>
      </c>
      <c r="D50" s="2">
        <v>2</v>
      </c>
      <c r="E50" s="2" t="s">
        <v>65</v>
      </c>
      <c r="F50" s="55" t="s">
        <v>1159</v>
      </c>
      <c r="G50" s="2" t="s">
        <v>8</v>
      </c>
      <c r="H50" s="2" t="s">
        <v>19</v>
      </c>
      <c r="I50" s="2" t="s">
        <v>1095</v>
      </c>
      <c r="J50" s="3">
        <v>32809.120000000003</v>
      </c>
      <c r="K50" s="42">
        <v>7</v>
      </c>
      <c r="N50" s="3">
        <f t="shared" si="1"/>
        <v>115428.83000000002</v>
      </c>
      <c r="O50" s="54"/>
      <c r="P50" s="45"/>
    </row>
    <row r="51" spans="1:16">
      <c r="A51" s="2" t="s">
        <v>1160</v>
      </c>
      <c r="B51" s="6">
        <v>41498</v>
      </c>
      <c r="C51" s="2" t="s">
        <v>12</v>
      </c>
      <c r="D51" s="2">
        <v>2</v>
      </c>
      <c r="E51" s="2" t="s">
        <v>53</v>
      </c>
      <c r="F51" s="55">
        <v>20328</v>
      </c>
      <c r="G51" s="2" t="s">
        <v>14</v>
      </c>
      <c r="H51" s="2" t="s">
        <v>15</v>
      </c>
      <c r="I51" s="2" t="s">
        <v>1095</v>
      </c>
      <c r="L51" s="40">
        <v>54251.76</v>
      </c>
      <c r="M51" s="43">
        <v>6</v>
      </c>
      <c r="N51" s="3">
        <f t="shared" si="1"/>
        <v>61177.070000000014</v>
      </c>
      <c r="P51" s="45"/>
    </row>
    <row r="52" spans="1:16">
      <c r="A52" s="2" t="s">
        <v>1161</v>
      </c>
      <c r="B52" s="6">
        <v>41512</v>
      </c>
      <c r="C52" s="2" t="s">
        <v>1162</v>
      </c>
      <c r="D52" s="2">
        <v>2</v>
      </c>
      <c r="E52" s="2" t="s">
        <v>65</v>
      </c>
      <c r="F52" s="55" t="s">
        <v>1163</v>
      </c>
      <c r="G52" s="2" t="s">
        <v>8</v>
      </c>
      <c r="H52" s="2" t="s">
        <v>19</v>
      </c>
      <c r="I52" s="2" t="s">
        <v>1095</v>
      </c>
      <c r="J52" s="3">
        <v>2331.1999999999998</v>
      </c>
      <c r="K52" s="42">
        <v>12</v>
      </c>
      <c r="N52" s="3">
        <f t="shared" si="1"/>
        <v>63508.270000000011</v>
      </c>
      <c r="P52" s="45"/>
    </row>
    <row r="53" spans="1:16">
      <c r="B53" s="6">
        <v>41512</v>
      </c>
      <c r="C53" s="2" t="s">
        <v>1162</v>
      </c>
      <c r="D53" s="2">
        <v>2</v>
      </c>
      <c r="E53" s="2" t="s">
        <v>65</v>
      </c>
      <c r="F53" s="55" t="s">
        <v>1163</v>
      </c>
      <c r="G53" s="2" t="s">
        <v>8</v>
      </c>
      <c r="H53" s="2" t="s">
        <v>19</v>
      </c>
      <c r="I53" s="2" t="s">
        <v>1095</v>
      </c>
      <c r="J53" s="3">
        <v>10964.22</v>
      </c>
      <c r="K53" s="42">
        <v>9</v>
      </c>
      <c r="N53" s="3">
        <f t="shared" si="1"/>
        <v>74472.490000000005</v>
      </c>
      <c r="O53" s="54"/>
      <c r="P53" s="45"/>
    </row>
    <row r="54" spans="1:16">
      <c r="A54" s="2" t="s">
        <v>1164</v>
      </c>
      <c r="B54" s="6">
        <v>41517</v>
      </c>
      <c r="C54" s="2" t="s">
        <v>1165</v>
      </c>
      <c r="D54" s="2">
        <v>2</v>
      </c>
      <c r="E54" s="2" t="s">
        <v>65</v>
      </c>
      <c r="F54" s="55" t="s">
        <v>1166</v>
      </c>
      <c r="G54" s="2" t="s">
        <v>8</v>
      </c>
      <c r="H54" s="2" t="s">
        <v>19</v>
      </c>
      <c r="I54" s="2" t="s">
        <v>1095</v>
      </c>
      <c r="J54" s="3">
        <v>36268.269999999997</v>
      </c>
      <c r="K54" s="42">
        <v>10</v>
      </c>
      <c r="N54" s="3">
        <f t="shared" si="1"/>
        <v>110740.76000000001</v>
      </c>
      <c r="P54" s="45"/>
    </row>
    <row r="55" spans="1:16">
      <c r="A55" s="2" t="s">
        <v>1164</v>
      </c>
      <c r="B55" s="6">
        <v>41517</v>
      </c>
      <c r="C55" s="2" t="s">
        <v>1165</v>
      </c>
      <c r="D55" s="2">
        <v>2</v>
      </c>
      <c r="E55" s="2" t="s">
        <v>65</v>
      </c>
      <c r="F55" s="55" t="s">
        <v>1166</v>
      </c>
      <c r="G55" s="2" t="s">
        <v>8</v>
      </c>
      <c r="H55" s="2" t="s">
        <v>19</v>
      </c>
      <c r="I55" s="2" t="s">
        <v>1095</v>
      </c>
      <c r="J55" s="3">
        <v>19540</v>
      </c>
      <c r="K55" s="42">
        <v>16</v>
      </c>
      <c r="N55" s="3">
        <f t="shared" si="1"/>
        <v>130280.76000000001</v>
      </c>
      <c r="P55" s="45"/>
    </row>
    <row r="56" spans="1:16">
      <c r="A56" s="2" t="s">
        <v>1167</v>
      </c>
      <c r="B56" s="6">
        <v>41540</v>
      </c>
      <c r="C56" s="2" t="s">
        <v>12</v>
      </c>
      <c r="D56" s="2">
        <v>2</v>
      </c>
      <c r="E56" s="2" t="s">
        <v>53</v>
      </c>
      <c r="F56" s="55">
        <v>20770</v>
      </c>
      <c r="G56" s="2" t="s">
        <v>14</v>
      </c>
      <c r="H56" s="2" t="s">
        <v>15</v>
      </c>
      <c r="I56" s="2" t="s">
        <v>1095</v>
      </c>
      <c r="L56" s="40">
        <v>32809.120000000003</v>
      </c>
      <c r="M56" s="43">
        <v>7</v>
      </c>
      <c r="N56" s="3">
        <f t="shared" si="1"/>
        <v>97471.640000000014</v>
      </c>
      <c r="P56" s="45"/>
    </row>
    <row r="57" spans="1:16">
      <c r="A57" s="2" t="s">
        <v>1168</v>
      </c>
      <c r="B57" s="6">
        <v>41547</v>
      </c>
      <c r="C57" s="2" t="s">
        <v>52</v>
      </c>
      <c r="D57" s="2">
        <v>2</v>
      </c>
      <c r="E57" s="2" t="s">
        <v>53</v>
      </c>
      <c r="F57" s="55">
        <v>20847</v>
      </c>
      <c r="G57" s="2" t="s">
        <v>14</v>
      </c>
      <c r="H57" s="2" t="s">
        <v>24</v>
      </c>
      <c r="I57" s="2" t="s">
        <v>1095</v>
      </c>
      <c r="L57" s="40">
        <v>53332.36</v>
      </c>
      <c r="M57" s="43">
        <v>8</v>
      </c>
      <c r="N57" s="3">
        <f t="shared" si="1"/>
        <v>44139.280000000013</v>
      </c>
      <c r="P57" s="45"/>
    </row>
    <row r="58" spans="1:16">
      <c r="A58" s="2" t="s">
        <v>863</v>
      </c>
      <c r="B58" s="6">
        <v>41562</v>
      </c>
      <c r="C58" s="2" t="s">
        <v>1169</v>
      </c>
      <c r="D58" s="2">
        <v>2</v>
      </c>
      <c r="E58" s="2" t="s">
        <v>65</v>
      </c>
      <c r="F58" s="55" t="s">
        <v>1170</v>
      </c>
      <c r="G58" s="2" t="s">
        <v>8</v>
      </c>
      <c r="H58" s="2" t="s">
        <v>19</v>
      </c>
      <c r="I58" s="2" t="s">
        <v>1095</v>
      </c>
      <c r="J58" s="60">
        <v>24964.41</v>
      </c>
      <c r="K58" s="42" t="s">
        <v>991</v>
      </c>
      <c r="N58" s="3">
        <f t="shared" si="1"/>
        <v>69103.690000000017</v>
      </c>
      <c r="P58" s="45"/>
    </row>
    <row r="59" spans="1:16">
      <c r="A59" s="2" t="s">
        <v>1171</v>
      </c>
      <c r="B59" s="6">
        <v>41565</v>
      </c>
      <c r="C59" s="2" t="s">
        <v>52</v>
      </c>
      <c r="D59" s="2">
        <v>2</v>
      </c>
      <c r="E59" s="2" t="s">
        <v>53</v>
      </c>
      <c r="F59" s="55">
        <v>21030</v>
      </c>
      <c r="G59" s="2" t="s">
        <v>14</v>
      </c>
      <c r="H59" s="2" t="s">
        <v>15</v>
      </c>
      <c r="I59" s="2" t="s">
        <v>1095</v>
      </c>
      <c r="L59" s="40">
        <v>10964.22</v>
      </c>
      <c r="M59" s="43">
        <v>9</v>
      </c>
      <c r="N59" s="3">
        <f t="shared" si="1"/>
        <v>58139.470000000016</v>
      </c>
      <c r="P59" s="45"/>
    </row>
    <row r="60" spans="1:16">
      <c r="A60" s="2" t="s">
        <v>1172</v>
      </c>
      <c r="B60" s="6">
        <v>41577</v>
      </c>
      <c r="C60" s="2" t="s">
        <v>52</v>
      </c>
      <c r="D60" s="2">
        <v>2</v>
      </c>
      <c r="E60" s="2" t="s">
        <v>53</v>
      </c>
      <c r="F60" s="55">
        <v>21137</v>
      </c>
      <c r="G60" s="2" t="s">
        <v>14</v>
      </c>
      <c r="H60" s="2" t="s">
        <v>15</v>
      </c>
      <c r="I60" s="2" t="s">
        <v>1095</v>
      </c>
      <c r="L60" s="40">
        <v>36268.269999999997</v>
      </c>
      <c r="M60" s="43">
        <v>10</v>
      </c>
      <c r="N60" s="3">
        <f>+N59+J60-L60</f>
        <v>21871.200000000019</v>
      </c>
      <c r="P60" s="45"/>
    </row>
    <row r="61" spans="1:16">
      <c r="A61" s="2" t="s">
        <v>1173</v>
      </c>
      <c r="B61" s="6">
        <v>41578</v>
      </c>
      <c r="C61" s="2" t="s">
        <v>1174</v>
      </c>
      <c r="D61" s="2">
        <v>2</v>
      </c>
      <c r="E61" s="2" t="s">
        <v>65</v>
      </c>
      <c r="F61" s="55" t="s">
        <v>1175</v>
      </c>
      <c r="G61" s="2" t="s">
        <v>8</v>
      </c>
      <c r="H61" s="2" t="s">
        <v>19</v>
      </c>
      <c r="I61" s="2" t="s">
        <v>1095</v>
      </c>
      <c r="J61" s="3">
        <v>31586.13</v>
      </c>
      <c r="K61" s="42" t="s">
        <v>210</v>
      </c>
      <c r="N61" s="3">
        <f t="shared" si="1"/>
        <v>53457.330000000016</v>
      </c>
      <c r="P61" s="45"/>
    </row>
    <row r="62" spans="1:16">
      <c r="A62" s="2" t="s">
        <v>1176</v>
      </c>
      <c r="B62" s="6">
        <v>41578</v>
      </c>
      <c r="C62" s="2" t="s">
        <v>1177</v>
      </c>
      <c r="D62" s="2">
        <v>2</v>
      </c>
      <c r="E62" s="2" t="s">
        <v>65</v>
      </c>
      <c r="F62" s="55" t="s">
        <v>1178</v>
      </c>
      <c r="G62" s="2" t="s">
        <v>8</v>
      </c>
      <c r="H62" s="2" t="s">
        <v>19</v>
      </c>
      <c r="I62" s="2" t="s">
        <v>1095</v>
      </c>
      <c r="J62" s="3">
        <v>21772.82</v>
      </c>
      <c r="K62" s="42">
        <v>11</v>
      </c>
      <c r="N62" s="3">
        <f t="shared" si="1"/>
        <v>75230.150000000023</v>
      </c>
      <c r="P62" s="45"/>
    </row>
    <row r="63" spans="1:16">
      <c r="A63" s="2" t="s">
        <v>1179</v>
      </c>
      <c r="B63" s="6">
        <v>41578</v>
      </c>
      <c r="C63" s="2" t="s">
        <v>1174</v>
      </c>
      <c r="D63" s="2">
        <v>2</v>
      </c>
      <c r="E63" s="2" t="s">
        <v>192</v>
      </c>
      <c r="F63" s="55" t="s">
        <v>1180</v>
      </c>
      <c r="G63" s="2" t="s">
        <v>35</v>
      </c>
      <c r="H63" s="2" t="s">
        <v>15</v>
      </c>
      <c r="I63" s="2" t="s">
        <v>1095</v>
      </c>
      <c r="L63" s="40">
        <v>31586.13</v>
      </c>
      <c r="M63" s="43" t="s">
        <v>210</v>
      </c>
      <c r="N63" s="3">
        <f t="shared" si="1"/>
        <v>43644.020000000019</v>
      </c>
      <c r="P63" s="45"/>
    </row>
    <row r="64" spans="1:16">
      <c r="A64" s="2" t="s">
        <v>1181</v>
      </c>
      <c r="B64" s="6">
        <v>41608</v>
      </c>
      <c r="C64" s="2" t="s">
        <v>52</v>
      </c>
      <c r="D64" s="2">
        <v>2</v>
      </c>
      <c r="E64" s="2" t="s">
        <v>53</v>
      </c>
      <c r="F64" s="55">
        <v>21517</v>
      </c>
      <c r="G64" s="2" t="s">
        <v>14</v>
      </c>
      <c r="H64" s="2" t="s">
        <v>24</v>
      </c>
      <c r="I64" s="2" t="s">
        <v>1095</v>
      </c>
      <c r="L64" s="40">
        <v>21772.82</v>
      </c>
      <c r="M64" s="43">
        <v>11</v>
      </c>
      <c r="N64" s="3">
        <f t="shared" si="1"/>
        <v>21871.200000000019</v>
      </c>
      <c r="P64" s="45"/>
    </row>
    <row r="65" spans="1:16">
      <c r="A65" s="2" t="s">
        <v>540</v>
      </c>
      <c r="B65" s="6">
        <v>41629</v>
      </c>
      <c r="C65" s="2" t="s">
        <v>1182</v>
      </c>
      <c r="D65" s="2">
        <v>2</v>
      </c>
      <c r="E65" s="2" t="s">
        <v>65</v>
      </c>
      <c r="F65" s="55" t="s">
        <v>1183</v>
      </c>
      <c r="G65" s="2" t="s">
        <v>8</v>
      </c>
      <c r="H65" s="2" t="s">
        <v>19</v>
      </c>
      <c r="I65" s="2" t="s">
        <v>1095</v>
      </c>
      <c r="J65" s="3">
        <v>2133.4499999999998</v>
      </c>
      <c r="K65" s="42">
        <v>19</v>
      </c>
      <c r="N65" s="3">
        <f t="shared" si="1"/>
        <v>24004.65000000002</v>
      </c>
      <c r="P65" s="45"/>
    </row>
    <row r="66" spans="1:16">
      <c r="A66" s="2" t="s">
        <v>540</v>
      </c>
      <c r="B66" s="6">
        <v>41629</v>
      </c>
      <c r="C66" s="2" t="s">
        <v>1182</v>
      </c>
      <c r="D66" s="2">
        <v>2</v>
      </c>
      <c r="E66" s="2" t="s">
        <v>65</v>
      </c>
      <c r="F66" s="55" t="s">
        <v>1183</v>
      </c>
      <c r="G66" s="2" t="s">
        <v>8</v>
      </c>
      <c r="H66" s="2" t="s">
        <v>19</v>
      </c>
      <c r="I66" s="2" t="s">
        <v>1095</v>
      </c>
      <c r="J66" s="3">
        <v>5553</v>
      </c>
      <c r="K66" s="42">
        <v>18</v>
      </c>
      <c r="N66" s="3">
        <f t="shared" si="1"/>
        <v>29557.65000000002</v>
      </c>
      <c r="P66" s="45"/>
    </row>
    <row r="67" spans="1:16">
      <c r="A67" s="2" t="s">
        <v>540</v>
      </c>
      <c r="B67" s="6">
        <v>41629</v>
      </c>
      <c r="C67" s="2" t="s">
        <v>1182</v>
      </c>
      <c r="D67" s="2">
        <v>2</v>
      </c>
      <c r="E67" s="2" t="s">
        <v>65</v>
      </c>
      <c r="F67" s="55" t="s">
        <v>1183</v>
      </c>
      <c r="G67" s="2" t="s">
        <v>8</v>
      </c>
      <c r="H67" s="2" t="s">
        <v>19</v>
      </c>
      <c r="I67" s="2" t="s">
        <v>1095</v>
      </c>
      <c r="J67" s="3">
        <v>3215.55</v>
      </c>
      <c r="K67" s="42">
        <v>17</v>
      </c>
      <c r="N67" s="3">
        <f t="shared" si="1"/>
        <v>32773.200000000019</v>
      </c>
      <c r="P67" s="45"/>
    </row>
    <row r="68" spans="1:16">
      <c r="A68" s="2" t="s">
        <v>540</v>
      </c>
      <c r="B68" s="6">
        <v>41629</v>
      </c>
      <c r="C68" s="2" t="s">
        <v>1182</v>
      </c>
      <c r="D68" s="2">
        <v>2</v>
      </c>
      <c r="E68" s="2" t="s">
        <v>65</v>
      </c>
      <c r="F68" s="55" t="s">
        <v>1183</v>
      </c>
      <c r="G68" s="2" t="s">
        <v>8</v>
      </c>
      <c r="H68" s="2" t="s">
        <v>19</v>
      </c>
      <c r="I68" s="2" t="s">
        <v>1095</v>
      </c>
      <c r="J68" s="3">
        <v>26616.52</v>
      </c>
      <c r="K68" s="42">
        <v>13</v>
      </c>
      <c r="N68" s="3">
        <f t="shared" si="1"/>
        <v>59389.720000000016</v>
      </c>
      <c r="P68" s="45"/>
    </row>
    <row r="69" spans="1:16">
      <c r="A69" s="2" t="s">
        <v>1184</v>
      </c>
      <c r="B69" s="6">
        <v>41635</v>
      </c>
      <c r="C69" s="2" t="s">
        <v>1185</v>
      </c>
      <c r="D69" s="2">
        <v>2</v>
      </c>
      <c r="E69" s="2" t="s">
        <v>65</v>
      </c>
      <c r="F69" s="55" t="s">
        <v>1186</v>
      </c>
      <c r="G69" s="2" t="s">
        <v>8</v>
      </c>
      <c r="H69" s="2" t="s">
        <v>19</v>
      </c>
      <c r="I69" s="2" t="s">
        <v>1095</v>
      </c>
      <c r="J69" s="3">
        <v>6348</v>
      </c>
      <c r="K69" s="42">
        <v>16</v>
      </c>
      <c r="N69" s="3">
        <f t="shared" si="1"/>
        <v>65737.720000000016</v>
      </c>
      <c r="P69" s="45"/>
    </row>
    <row r="70" spans="1:16" s="46" customFormat="1" ht="12" thickBot="1">
      <c r="A70" s="46" t="s">
        <v>1184</v>
      </c>
      <c r="B70" s="47">
        <v>41635</v>
      </c>
      <c r="C70" s="46" t="s">
        <v>1185</v>
      </c>
      <c r="D70" s="46">
        <v>2</v>
      </c>
      <c r="E70" s="46" t="s">
        <v>65</v>
      </c>
      <c r="F70" s="56" t="s">
        <v>1186</v>
      </c>
      <c r="G70" s="46" t="s">
        <v>8</v>
      </c>
      <c r="H70" s="46" t="s">
        <v>19</v>
      </c>
      <c r="I70" s="46" t="s">
        <v>1095</v>
      </c>
      <c r="J70" s="48">
        <v>34065.370000000003</v>
      </c>
      <c r="K70" s="29">
        <v>13</v>
      </c>
      <c r="L70" s="28"/>
      <c r="M70" s="38"/>
      <c r="N70" s="48">
        <f t="shared" si="1"/>
        <v>99803.090000000026</v>
      </c>
      <c r="O70" s="57"/>
      <c r="P70" s="58"/>
    </row>
    <row r="71" spans="1:16">
      <c r="I71" s="2" t="s">
        <v>4</v>
      </c>
      <c r="N71" s="3">
        <v>99803.09</v>
      </c>
      <c r="P71" s="45"/>
    </row>
    <row r="72" spans="1:16">
      <c r="A72" s="2" t="s">
        <v>1187</v>
      </c>
      <c r="B72" s="6">
        <v>41668</v>
      </c>
      <c r="C72" s="2" t="s">
        <v>1188</v>
      </c>
      <c r="D72" s="2">
        <v>2</v>
      </c>
      <c r="E72" s="2" t="s">
        <v>65</v>
      </c>
      <c r="F72" s="55" t="s">
        <v>1189</v>
      </c>
      <c r="G72" s="2" t="s">
        <v>8</v>
      </c>
      <c r="H72" s="2" t="s">
        <v>19</v>
      </c>
      <c r="I72" s="2" t="s">
        <v>1095</v>
      </c>
      <c r="J72" s="3">
        <v>70128.55</v>
      </c>
      <c r="K72" s="42">
        <v>13</v>
      </c>
      <c r="N72" s="3">
        <f>+N71+J72-L72</f>
        <v>169931.64</v>
      </c>
      <c r="P72" s="45"/>
    </row>
    <row r="73" spans="1:16">
      <c r="A73" s="2" t="s">
        <v>1190</v>
      </c>
      <c r="B73" s="6">
        <v>41697</v>
      </c>
      <c r="C73" s="2" t="s">
        <v>12</v>
      </c>
      <c r="D73" s="2">
        <v>2</v>
      </c>
      <c r="E73" s="2" t="s">
        <v>53</v>
      </c>
      <c r="F73" s="55">
        <v>22506</v>
      </c>
      <c r="G73" s="2" t="s">
        <v>14</v>
      </c>
      <c r="H73" s="2" t="s">
        <v>15</v>
      </c>
      <c r="I73" s="2" t="s">
        <v>1095</v>
      </c>
      <c r="L73" s="40">
        <v>2331.1999999999998</v>
      </c>
      <c r="M73" s="43">
        <v>12</v>
      </c>
      <c r="N73" s="3">
        <f t="shared" ref="N73:N123" si="2">+N72+J73-L73</f>
        <v>167600.44</v>
      </c>
      <c r="P73" s="45"/>
    </row>
    <row r="74" spans="1:16">
      <c r="A74" s="2" t="s">
        <v>1191</v>
      </c>
      <c r="B74" s="6">
        <v>41723</v>
      </c>
      <c r="C74" s="2" t="s">
        <v>1192</v>
      </c>
      <c r="D74" s="2">
        <v>2</v>
      </c>
      <c r="E74" s="2" t="s">
        <v>99</v>
      </c>
      <c r="F74" s="55" t="s">
        <v>1193</v>
      </c>
      <c r="G74" s="2" t="s">
        <v>101</v>
      </c>
      <c r="H74" s="2" t="s">
        <v>15</v>
      </c>
      <c r="I74" s="2" t="s">
        <v>1095</v>
      </c>
      <c r="J74" s="3">
        <v>2288.0500000000002</v>
      </c>
      <c r="K74" s="42">
        <v>14</v>
      </c>
      <c r="N74" s="3">
        <f t="shared" si="2"/>
        <v>169888.49</v>
      </c>
      <c r="P74" s="45"/>
    </row>
    <row r="75" spans="1:16">
      <c r="A75" s="2" t="s">
        <v>1191</v>
      </c>
      <c r="B75" s="6">
        <v>41723</v>
      </c>
      <c r="C75" s="2" t="s">
        <v>1192</v>
      </c>
      <c r="D75" s="2">
        <v>2</v>
      </c>
      <c r="E75" s="2" t="s">
        <v>99</v>
      </c>
      <c r="F75" s="55" t="s">
        <v>1193</v>
      </c>
      <c r="G75" s="2" t="s">
        <v>101</v>
      </c>
      <c r="H75" s="2" t="s">
        <v>15</v>
      </c>
      <c r="I75" s="2" t="s">
        <v>1095</v>
      </c>
      <c r="J75" s="3">
        <v>476.6</v>
      </c>
      <c r="K75" s="42">
        <v>17</v>
      </c>
      <c r="N75" s="3">
        <f t="shared" si="2"/>
        <v>170365.09</v>
      </c>
      <c r="P75" s="45"/>
    </row>
    <row r="76" spans="1:16">
      <c r="A76" s="2" t="s">
        <v>1194</v>
      </c>
      <c r="B76" s="6">
        <v>41724</v>
      </c>
      <c r="C76" s="2" t="s">
        <v>52</v>
      </c>
      <c r="D76" s="2">
        <v>2</v>
      </c>
      <c r="E76" s="2" t="s">
        <v>53</v>
      </c>
      <c r="F76" s="55">
        <v>22771</v>
      </c>
      <c r="G76" s="2" t="s">
        <v>14</v>
      </c>
      <c r="H76" s="2" t="s">
        <v>15</v>
      </c>
      <c r="I76" s="2" t="s">
        <v>1095</v>
      </c>
      <c r="L76" s="40">
        <v>130810.44</v>
      </c>
      <c r="M76" s="43">
        <v>13</v>
      </c>
      <c r="N76" s="3">
        <f t="shared" si="2"/>
        <v>39554.649999999994</v>
      </c>
      <c r="P76" s="45"/>
    </row>
    <row r="77" spans="1:16">
      <c r="A77" s="2" t="s">
        <v>1195</v>
      </c>
      <c r="B77" s="6">
        <v>41733</v>
      </c>
      <c r="C77" s="2" t="s">
        <v>1196</v>
      </c>
      <c r="D77" s="2">
        <v>2</v>
      </c>
      <c r="E77" s="2" t="s">
        <v>99</v>
      </c>
      <c r="F77" s="55" t="s">
        <v>1197</v>
      </c>
      <c r="G77" s="2" t="s">
        <v>101</v>
      </c>
      <c r="H77" s="2" t="s">
        <v>15</v>
      </c>
      <c r="I77" s="2" t="s">
        <v>1095</v>
      </c>
      <c r="J77" s="3">
        <v>52015.15</v>
      </c>
      <c r="K77" s="42">
        <v>14</v>
      </c>
      <c r="N77" s="3">
        <f t="shared" si="2"/>
        <v>91569.799999999988</v>
      </c>
      <c r="P77" s="45"/>
    </row>
    <row r="78" spans="1:16">
      <c r="A78" s="2" t="s">
        <v>1198</v>
      </c>
      <c r="B78" s="6">
        <v>41739</v>
      </c>
      <c r="C78" s="2" t="s">
        <v>1199</v>
      </c>
      <c r="D78" s="2">
        <v>2</v>
      </c>
      <c r="E78" s="2" t="s">
        <v>99</v>
      </c>
      <c r="F78" s="55" t="s">
        <v>1200</v>
      </c>
      <c r="G78" s="2" t="s">
        <v>101</v>
      </c>
      <c r="H78" s="2" t="s">
        <v>24</v>
      </c>
      <c r="I78" s="2" t="s">
        <v>1095</v>
      </c>
      <c r="J78" s="3">
        <v>11190.3</v>
      </c>
      <c r="K78" s="42">
        <v>14</v>
      </c>
      <c r="N78" s="3">
        <f t="shared" si="2"/>
        <v>102760.09999999999</v>
      </c>
      <c r="P78" s="45"/>
    </row>
    <row r="79" spans="1:16">
      <c r="A79" s="2" t="s">
        <v>809</v>
      </c>
      <c r="B79" s="6">
        <v>41790</v>
      </c>
      <c r="C79" s="2" t="s">
        <v>52</v>
      </c>
      <c r="D79" s="2">
        <v>2</v>
      </c>
      <c r="E79" s="2" t="s">
        <v>53</v>
      </c>
      <c r="F79" s="55">
        <v>23372</v>
      </c>
      <c r="G79" s="2" t="s">
        <v>14</v>
      </c>
      <c r="H79" s="2" t="s">
        <v>15</v>
      </c>
      <c r="I79" s="2" t="s">
        <v>1095</v>
      </c>
      <c r="L79" s="40">
        <v>65493.5</v>
      </c>
      <c r="M79" s="43">
        <v>14</v>
      </c>
      <c r="N79" s="3">
        <f t="shared" si="2"/>
        <v>37266.599999999991</v>
      </c>
      <c r="P79" s="45"/>
    </row>
    <row r="80" spans="1:16">
      <c r="A80" s="2" t="s">
        <v>1201</v>
      </c>
      <c r="B80" s="6">
        <v>41834</v>
      </c>
      <c r="C80" s="2" t="s">
        <v>1202</v>
      </c>
      <c r="D80" s="2">
        <v>2</v>
      </c>
      <c r="E80" s="2" t="s">
        <v>65</v>
      </c>
      <c r="F80" s="55" t="s">
        <v>1203</v>
      </c>
      <c r="G80" s="2" t="s">
        <v>8</v>
      </c>
      <c r="H80" s="2" t="s">
        <v>19</v>
      </c>
      <c r="I80" s="2" t="s">
        <v>1095</v>
      </c>
      <c r="J80" s="3">
        <v>54799.47</v>
      </c>
      <c r="K80" s="42" t="s">
        <v>210</v>
      </c>
      <c r="N80" s="3">
        <f t="shared" si="2"/>
        <v>92066.069999999992</v>
      </c>
      <c r="P80" s="45"/>
    </row>
    <row r="81" spans="1:16">
      <c r="A81" s="2" t="s">
        <v>550</v>
      </c>
      <c r="B81" s="6">
        <v>41834</v>
      </c>
      <c r="C81" s="2" t="s">
        <v>1202</v>
      </c>
      <c r="D81" s="2">
        <v>2</v>
      </c>
      <c r="E81" s="2" t="s">
        <v>192</v>
      </c>
      <c r="F81" s="55" t="s">
        <v>1204</v>
      </c>
      <c r="G81" s="2" t="s">
        <v>35</v>
      </c>
      <c r="H81" s="2" t="s">
        <v>15</v>
      </c>
      <c r="I81" s="2" t="s">
        <v>1095</v>
      </c>
      <c r="L81" s="40">
        <v>54799.47</v>
      </c>
      <c r="M81" s="43" t="s">
        <v>210</v>
      </c>
      <c r="N81" s="3">
        <f t="shared" si="2"/>
        <v>37266.599999999991</v>
      </c>
      <c r="P81" s="45"/>
    </row>
    <row r="82" spans="1:16">
      <c r="A82" s="2" t="s">
        <v>1205</v>
      </c>
      <c r="B82" s="6">
        <v>41834</v>
      </c>
      <c r="C82" s="2" t="s">
        <v>1202</v>
      </c>
      <c r="D82" s="2">
        <v>2</v>
      </c>
      <c r="E82" s="2" t="s">
        <v>99</v>
      </c>
      <c r="F82" s="55" t="s">
        <v>1206</v>
      </c>
      <c r="G82" s="2" t="s">
        <v>101</v>
      </c>
      <c r="H82" s="2" t="s">
        <v>19</v>
      </c>
      <c r="I82" s="2" t="s">
        <v>1095</v>
      </c>
      <c r="J82" s="3">
        <v>54799.47</v>
      </c>
      <c r="K82" s="42">
        <v>15</v>
      </c>
      <c r="N82" s="3">
        <f t="shared" si="2"/>
        <v>92066.069999999992</v>
      </c>
      <c r="P82" s="45"/>
    </row>
    <row r="83" spans="1:16">
      <c r="A83" s="2" t="s">
        <v>1207</v>
      </c>
      <c r="B83" s="6">
        <v>41837</v>
      </c>
      <c r="C83" s="2" t="s">
        <v>1208</v>
      </c>
      <c r="D83" s="2">
        <v>2</v>
      </c>
      <c r="E83" s="2" t="s">
        <v>99</v>
      </c>
      <c r="F83" s="55" t="s">
        <v>1209</v>
      </c>
      <c r="G83" s="2" t="s">
        <v>101</v>
      </c>
      <c r="H83" s="2" t="s">
        <v>19</v>
      </c>
      <c r="I83" s="2" t="s">
        <v>1095</v>
      </c>
      <c r="J83" s="3">
        <v>55612</v>
      </c>
      <c r="K83" s="42">
        <v>15</v>
      </c>
      <c r="N83" s="3">
        <f t="shared" si="2"/>
        <v>147678.07</v>
      </c>
      <c r="P83" s="45"/>
    </row>
    <row r="84" spans="1:16">
      <c r="A84" s="2" t="s">
        <v>1210</v>
      </c>
      <c r="B84" s="6">
        <v>41837</v>
      </c>
      <c r="C84" s="2" t="s">
        <v>1211</v>
      </c>
      <c r="D84" s="2">
        <v>2</v>
      </c>
      <c r="E84" s="2" t="s">
        <v>99</v>
      </c>
      <c r="F84" s="55" t="s">
        <v>1212</v>
      </c>
      <c r="G84" s="2" t="s">
        <v>101</v>
      </c>
      <c r="H84" s="2" t="s">
        <v>19</v>
      </c>
      <c r="I84" s="2" t="s">
        <v>1095</v>
      </c>
      <c r="J84" s="3">
        <v>55735.18</v>
      </c>
      <c r="K84" s="42">
        <v>15</v>
      </c>
      <c r="N84" s="3">
        <f t="shared" si="2"/>
        <v>203413.25</v>
      </c>
      <c r="P84" s="45"/>
    </row>
    <row r="85" spans="1:16">
      <c r="A85" s="2" t="s">
        <v>1213</v>
      </c>
      <c r="B85" s="6">
        <v>41882</v>
      </c>
      <c r="C85" s="2" t="s">
        <v>52</v>
      </c>
      <c r="D85" s="2">
        <v>2</v>
      </c>
      <c r="E85" s="2" t="s">
        <v>53</v>
      </c>
      <c r="F85" s="55">
        <v>24300</v>
      </c>
      <c r="G85" s="2" t="s">
        <v>14</v>
      </c>
      <c r="H85" s="2" t="s">
        <v>15</v>
      </c>
      <c r="I85" s="2" t="s">
        <v>1095</v>
      </c>
      <c r="L85" s="40">
        <v>166146.65</v>
      </c>
      <c r="M85" s="43">
        <v>15</v>
      </c>
      <c r="N85" s="3">
        <f t="shared" si="2"/>
        <v>37266.600000000006</v>
      </c>
      <c r="P85" s="45"/>
    </row>
    <row r="86" spans="1:16">
      <c r="A86" s="2" t="s">
        <v>1214</v>
      </c>
      <c r="B86" s="6">
        <v>41882</v>
      </c>
      <c r="C86" s="2" t="s">
        <v>52</v>
      </c>
      <c r="D86" s="2">
        <v>2</v>
      </c>
      <c r="E86" s="2" t="s">
        <v>53</v>
      </c>
      <c r="F86" s="55">
        <v>24306</v>
      </c>
      <c r="G86" s="2" t="s">
        <v>14</v>
      </c>
      <c r="H86" s="2" t="s">
        <v>24</v>
      </c>
      <c r="I86" s="2" t="s">
        <v>1095</v>
      </c>
      <c r="L86" s="40">
        <v>25888</v>
      </c>
      <c r="M86" s="43">
        <v>16</v>
      </c>
      <c r="N86" s="3">
        <f t="shared" si="2"/>
        <v>11378.600000000006</v>
      </c>
      <c r="P86" s="45"/>
    </row>
    <row r="87" spans="1:16">
      <c r="A87" s="2" t="s">
        <v>1001</v>
      </c>
      <c r="B87" s="6">
        <v>41891</v>
      </c>
      <c r="C87" s="2" t="s">
        <v>1215</v>
      </c>
      <c r="D87" s="2">
        <v>2</v>
      </c>
      <c r="E87" s="2" t="s">
        <v>99</v>
      </c>
      <c r="F87" s="55" t="s">
        <v>1216</v>
      </c>
      <c r="G87" s="2" t="s">
        <v>101</v>
      </c>
      <c r="H87" s="2" t="s">
        <v>19</v>
      </c>
      <c r="I87" s="2" t="s">
        <v>1095</v>
      </c>
      <c r="J87" s="3">
        <v>61918.46</v>
      </c>
      <c r="K87" s="42">
        <v>20</v>
      </c>
      <c r="N87" s="3">
        <f t="shared" si="2"/>
        <v>73297.06</v>
      </c>
      <c r="P87" s="45"/>
    </row>
    <row r="88" spans="1:16">
      <c r="A88" s="2" t="s">
        <v>1217</v>
      </c>
      <c r="B88" s="6">
        <v>41900</v>
      </c>
      <c r="C88" s="2" t="s">
        <v>1218</v>
      </c>
      <c r="D88" s="2">
        <v>2</v>
      </c>
      <c r="E88" s="2" t="s">
        <v>99</v>
      </c>
      <c r="F88" s="55" t="s">
        <v>1219</v>
      </c>
      <c r="G88" s="2" t="s">
        <v>101</v>
      </c>
      <c r="H88" s="2" t="s">
        <v>19</v>
      </c>
      <c r="I88" s="2" t="s">
        <v>1095</v>
      </c>
      <c r="J88" s="3">
        <v>6602.37</v>
      </c>
      <c r="K88" s="42">
        <v>22</v>
      </c>
      <c r="N88" s="3">
        <f t="shared" si="2"/>
        <v>79899.429999999993</v>
      </c>
      <c r="P88" s="45"/>
    </row>
    <row r="89" spans="1:16">
      <c r="A89" s="2" t="s">
        <v>1220</v>
      </c>
      <c r="B89" s="6">
        <v>41902</v>
      </c>
      <c r="C89" s="2" t="s">
        <v>1221</v>
      </c>
      <c r="D89" s="2">
        <v>2</v>
      </c>
      <c r="E89" s="2" t="s">
        <v>99</v>
      </c>
      <c r="F89" s="55" t="s">
        <v>1222</v>
      </c>
      <c r="G89" s="2" t="s">
        <v>101</v>
      </c>
      <c r="H89" s="2" t="s">
        <v>19</v>
      </c>
      <c r="I89" s="2" t="s">
        <v>1095</v>
      </c>
      <c r="J89" s="3">
        <v>10570.07</v>
      </c>
      <c r="K89" s="42">
        <v>22</v>
      </c>
      <c r="N89" s="3">
        <f t="shared" si="2"/>
        <v>90469.5</v>
      </c>
      <c r="P89" s="45"/>
    </row>
    <row r="90" spans="1:16">
      <c r="A90" s="2" t="s">
        <v>1223</v>
      </c>
      <c r="B90" s="6">
        <v>41902</v>
      </c>
      <c r="C90" s="2" t="s">
        <v>1224</v>
      </c>
      <c r="D90" s="2">
        <v>2</v>
      </c>
      <c r="E90" s="2" t="s">
        <v>99</v>
      </c>
      <c r="F90" s="55" t="s">
        <v>1225</v>
      </c>
      <c r="G90" s="2" t="s">
        <v>101</v>
      </c>
      <c r="H90" s="2" t="s">
        <v>19</v>
      </c>
      <c r="I90" s="2" t="s">
        <v>1095</v>
      </c>
      <c r="J90" s="3">
        <v>42734.05</v>
      </c>
      <c r="K90" s="42">
        <v>24</v>
      </c>
      <c r="N90" s="3">
        <f t="shared" si="2"/>
        <v>133203.54999999999</v>
      </c>
      <c r="P90" s="45"/>
    </row>
    <row r="91" spans="1:16">
      <c r="A91" s="2" t="s">
        <v>1223</v>
      </c>
      <c r="B91" s="6">
        <v>41902</v>
      </c>
      <c r="C91" s="2" t="s">
        <v>1224</v>
      </c>
      <c r="D91" s="2">
        <v>2</v>
      </c>
      <c r="E91" s="2" t="s">
        <v>99</v>
      </c>
      <c r="F91" s="55" t="s">
        <v>1225</v>
      </c>
      <c r="G91" s="2" t="s">
        <v>101</v>
      </c>
      <c r="H91" s="2" t="s">
        <v>19</v>
      </c>
      <c r="I91" s="2" t="s">
        <v>1095</v>
      </c>
      <c r="J91" s="61">
        <v>7980</v>
      </c>
      <c r="K91" s="42">
        <v>26</v>
      </c>
      <c r="N91" s="3">
        <f t="shared" si="2"/>
        <v>141183.54999999999</v>
      </c>
      <c r="P91" s="45"/>
    </row>
    <row r="92" spans="1:16">
      <c r="A92" s="2" t="s">
        <v>1226</v>
      </c>
      <c r="B92" s="6">
        <v>41904</v>
      </c>
      <c r="C92" s="2" t="s">
        <v>1227</v>
      </c>
      <c r="D92" s="2">
        <v>2</v>
      </c>
      <c r="E92" s="2" t="s">
        <v>99</v>
      </c>
      <c r="F92" s="55" t="s">
        <v>1228</v>
      </c>
      <c r="G92" s="2" t="s">
        <v>101</v>
      </c>
      <c r="H92" s="2" t="s">
        <v>19</v>
      </c>
      <c r="I92" s="2" t="s">
        <v>1095</v>
      </c>
      <c r="J92" s="3">
        <v>28466.17</v>
      </c>
      <c r="K92" s="42">
        <v>24</v>
      </c>
      <c r="N92" s="3">
        <f t="shared" si="2"/>
        <v>169649.71999999997</v>
      </c>
      <c r="P92" s="45"/>
    </row>
    <row r="93" spans="1:16">
      <c r="A93" s="2" t="s">
        <v>1229</v>
      </c>
      <c r="B93" s="6">
        <v>41904</v>
      </c>
      <c r="C93" s="2" t="s">
        <v>1230</v>
      </c>
      <c r="D93" s="2">
        <v>2</v>
      </c>
      <c r="E93" s="2" t="s">
        <v>99</v>
      </c>
      <c r="F93" s="55" t="s">
        <v>1231</v>
      </c>
      <c r="G93" s="2" t="s">
        <v>101</v>
      </c>
      <c r="H93" s="2" t="s">
        <v>19</v>
      </c>
      <c r="I93" s="2" t="s">
        <v>1095</v>
      </c>
      <c r="J93" s="3">
        <v>13494.05</v>
      </c>
      <c r="K93" s="42" t="s">
        <v>218</v>
      </c>
      <c r="N93" s="3">
        <f t="shared" si="2"/>
        <v>183143.76999999996</v>
      </c>
      <c r="P93" s="45"/>
    </row>
    <row r="94" spans="1:16">
      <c r="A94" s="2" t="s">
        <v>1232</v>
      </c>
      <c r="B94" s="6">
        <v>41904</v>
      </c>
      <c r="C94" s="2" t="s">
        <v>1230</v>
      </c>
      <c r="D94" s="2">
        <v>2</v>
      </c>
      <c r="E94" s="2" t="s">
        <v>880</v>
      </c>
      <c r="F94" s="55">
        <v>40681</v>
      </c>
      <c r="G94" s="2" t="s">
        <v>881</v>
      </c>
      <c r="H94" s="2" t="s">
        <v>15</v>
      </c>
      <c r="I94" s="2" t="s">
        <v>1095</v>
      </c>
      <c r="L94" s="40">
        <v>13494.05</v>
      </c>
      <c r="M94" s="43" t="s">
        <v>218</v>
      </c>
      <c r="N94" s="3">
        <f t="shared" si="2"/>
        <v>169649.71999999997</v>
      </c>
      <c r="P94" s="45"/>
    </row>
    <row r="95" spans="1:16">
      <c r="A95" s="2" t="s">
        <v>102</v>
      </c>
      <c r="B95" s="6">
        <v>41904</v>
      </c>
      <c r="C95" s="2" t="s">
        <v>1230</v>
      </c>
      <c r="D95" s="2">
        <v>2</v>
      </c>
      <c r="E95" s="2" t="s">
        <v>99</v>
      </c>
      <c r="F95" s="55">
        <v>45159</v>
      </c>
      <c r="G95" s="2" t="s">
        <v>101</v>
      </c>
      <c r="H95" s="2" t="s">
        <v>19</v>
      </c>
      <c r="I95" s="2" t="s">
        <v>1233</v>
      </c>
      <c r="J95" s="3">
        <v>11025.65</v>
      </c>
      <c r="K95" s="42">
        <v>21</v>
      </c>
      <c r="N95" s="3">
        <f t="shared" si="2"/>
        <v>180675.36999999997</v>
      </c>
      <c r="P95" s="45"/>
    </row>
    <row r="96" spans="1:16">
      <c r="A96" s="2" t="s">
        <v>102</v>
      </c>
      <c r="B96" s="6">
        <v>41904</v>
      </c>
      <c r="C96" s="2" t="s">
        <v>1230</v>
      </c>
      <c r="D96" s="2">
        <v>2</v>
      </c>
      <c r="E96" s="2" t="s">
        <v>99</v>
      </c>
      <c r="F96" s="55">
        <v>45159</v>
      </c>
      <c r="G96" s="2" t="s">
        <v>101</v>
      </c>
      <c r="H96" s="2" t="s">
        <v>19</v>
      </c>
      <c r="I96" s="2" t="s">
        <v>1233</v>
      </c>
      <c r="J96" s="60">
        <v>2468.4</v>
      </c>
      <c r="N96" s="3">
        <f t="shared" si="2"/>
        <v>183143.76999999996</v>
      </c>
      <c r="P96" s="45"/>
    </row>
    <row r="97" spans="1:18">
      <c r="A97" s="2" t="s">
        <v>898</v>
      </c>
      <c r="B97" s="6">
        <v>41904</v>
      </c>
      <c r="C97" s="2" t="s">
        <v>12</v>
      </c>
      <c r="D97" s="2">
        <v>2</v>
      </c>
      <c r="E97" s="2" t="s">
        <v>53</v>
      </c>
      <c r="F97" s="55">
        <v>24487</v>
      </c>
      <c r="G97" s="2" t="s">
        <v>14</v>
      </c>
      <c r="H97" s="2" t="s">
        <v>15</v>
      </c>
      <c r="I97" s="2" t="s">
        <v>1095</v>
      </c>
      <c r="L97" s="40">
        <v>3692.15</v>
      </c>
      <c r="M97" s="43">
        <v>17</v>
      </c>
      <c r="N97" s="3">
        <f t="shared" si="2"/>
        <v>179451.61999999997</v>
      </c>
      <c r="P97" s="45"/>
    </row>
    <row r="98" spans="1:18">
      <c r="A98" s="2" t="s">
        <v>1234</v>
      </c>
      <c r="B98" s="6">
        <v>41909</v>
      </c>
      <c r="C98" s="2" t="s">
        <v>1235</v>
      </c>
      <c r="D98" s="2">
        <v>2</v>
      </c>
      <c r="E98" s="2" t="s">
        <v>99</v>
      </c>
      <c r="F98" s="55" t="s">
        <v>1236</v>
      </c>
      <c r="G98" s="2" t="s">
        <v>101</v>
      </c>
      <c r="H98" s="2" t="s">
        <v>19</v>
      </c>
      <c r="I98" s="2" t="s">
        <v>1233</v>
      </c>
      <c r="J98" s="3">
        <v>31849.65</v>
      </c>
      <c r="K98" s="42">
        <v>24</v>
      </c>
      <c r="N98" s="3">
        <f t="shared" si="2"/>
        <v>211301.26999999996</v>
      </c>
      <c r="P98" s="45"/>
    </row>
    <row r="99" spans="1:18">
      <c r="A99" s="2" t="s">
        <v>1234</v>
      </c>
      <c r="B99" s="6">
        <v>41909</v>
      </c>
      <c r="C99" s="2" t="s">
        <v>1235</v>
      </c>
      <c r="D99" s="2">
        <v>2</v>
      </c>
      <c r="E99" s="2" t="s">
        <v>99</v>
      </c>
      <c r="F99" s="55" t="s">
        <v>1236</v>
      </c>
      <c r="G99" s="2" t="s">
        <v>101</v>
      </c>
      <c r="H99" s="2" t="s">
        <v>19</v>
      </c>
      <c r="I99" s="2" t="s">
        <v>1233</v>
      </c>
      <c r="J99" s="60">
        <v>10785</v>
      </c>
      <c r="N99" s="3">
        <f t="shared" si="2"/>
        <v>222086.26999999996</v>
      </c>
      <c r="P99" s="45"/>
    </row>
    <row r="100" spans="1:18">
      <c r="A100" s="2" t="s">
        <v>1237</v>
      </c>
      <c r="B100" s="6">
        <v>41911</v>
      </c>
      <c r="C100" s="2" t="s">
        <v>1238</v>
      </c>
      <c r="D100" s="2">
        <v>2</v>
      </c>
      <c r="E100" s="2" t="s">
        <v>99</v>
      </c>
      <c r="F100" s="55" t="s">
        <v>1239</v>
      </c>
      <c r="G100" s="2" t="s">
        <v>101</v>
      </c>
      <c r="H100" s="2" t="s">
        <v>19</v>
      </c>
      <c r="I100" s="2" t="s">
        <v>1233</v>
      </c>
      <c r="J100" s="3">
        <v>23109.99</v>
      </c>
      <c r="K100" s="42">
        <v>24</v>
      </c>
      <c r="N100" s="3">
        <f t="shared" si="2"/>
        <v>245196.25999999995</v>
      </c>
      <c r="P100" s="45"/>
      <c r="R100" s="45"/>
    </row>
    <row r="101" spans="1:18">
      <c r="A101" s="2" t="s">
        <v>1237</v>
      </c>
      <c r="B101" s="6">
        <v>41911</v>
      </c>
      <c r="C101" s="2" t="s">
        <v>1238</v>
      </c>
      <c r="D101" s="2">
        <v>2</v>
      </c>
      <c r="E101" s="2" t="s">
        <v>99</v>
      </c>
      <c r="F101" s="55" t="s">
        <v>1239</v>
      </c>
      <c r="G101" s="2" t="s">
        <v>101</v>
      </c>
      <c r="H101" s="2" t="s">
        <v>19</v>
      </c>
      <c r="I101" s="2" t="s">
        <v>1233</v>
      </c>
      <c r="J101" s="60">
        <v>5490</v>
      </c>
      <c r="N101" s="3">
        <f t="shared" si="2"/>
        <v>250686.25999999995</v>
      </c>
      <c r="P101" s="45"/>
    </row>
    <row r="102" spans="1:18">
      <c r="A102" s="2" t="s">
        <v>1240</v>
      </c>
      <c r="B102" s="6">
        <v>41912</v>
      </c>
      <c r="C102" s="2" t="s">
        <v>52</v>
      </c>
      <c r="D102" s="2">
        <v>2</v>
      </c>
      <c r="E102" s="2" t="s">
        <v>53</v>
      </c>
      <c r="F102" s="55">
        <v>24599</v>
      </c>
      <c r="G102" s="2" t="s">
        <v>14</v>
      </c>
      <c r="H102" s="2" t="s">
        <v>24</v>
      </c>
      <c r="I102" s="2" t="s">
        <v>1095</v>
      </c>
      <c r="L102" s="40">
        <v>5553</v>
      </c>
      <c r="M102" s="43">
        <v>18</v>
      </c>
      <c r="N102" s="3">
        <f t="shared" si="2"/>
        <v>245133.25999999995</v>
      </c>
      <c r="P102" s="45"/>
    </row>
    <row r="103" spans="1:18">
      <c r="A103" s="2" t="s">
        <v>211</v>
      </c>
      <c r="B103" s="6">
        <v>41912</v>
      </c>
      <c r="C103" s="2" t="s">
        <v>52</v>
      </c>
      <c r="D103" s="2">
        <v>2</v>
      </c>
      <c r="E103" s="2" t="s">
        <v>53</v>
      </c>
      <c r="F103" s="55">
        <v>24601</v>
      </c>
      <c r="G103" s="2" t="s">
        <v>14</v>
      </c>
      <c r="H103" s="2" t="s">
        <v>24</v>
      </c>
      <c r="I103" s="2" t="s">
        <v>1095</v>
      </c>
      <c r="L103" s="40">
        <v>2133.4499999999998</v>
      </c>
      <c r="M103" s="43">
        <v>19</v>
      </c>
      <c r="N103" s="3">
        <f t="shared" si="2"/>
        <v>242999.80999999994</v>
      </c>
      <c r="P103" s="45"/>
    </row>
    <row r="104" spans="1:18">
      <c r="A104" s="2" t="s">
        <v>1241</v>
      </c>
      <c r="B104" s="6">
        <v>41925</v>
      </c>
      <c r="C104" s="2" t="s">
        <v>1242</v>
      </c>
      <c r="D104" s="2">
        <v>2</v>
      </c>
      <c r="E104" s="2" t="s">
        <v>99</v>
      </c>
      <c r="F104" s="55" t="s">
        <v>1243</v>
      </c>
      <c r="G104" s="2" t="s">
        <v>101</v>
      </c>
      <c r="H104" s="2" t="s">
        <v>19</v>
      </c>
      <c r="I104" s="2" t="s">
        <v>1095</v>
      </c>
      <c r="J104" s="3">
        <v>12824.74</v>
      </c>
      <c r="K104" s="42">
        <v>24</v>
      </c>
      <c r="N104" s="3">
        <f t="shared" si="2"/>
        <v>255824.54999999993</v>
      </c>
      <c r="P104" s="45"/>
    </row>
    <row r="105" spans="1:18">
      <c r="A105" s="2" t="s">
        <v>1244</v>
      </c>
      <c r="B105" s="6">
        <v>41925</v>
      </c>
      <c r="C105" s="2" t="s">
        <v>1245</v>
      </c>
      <c r="D105" s="2">
        <v>2</v>
      </c>
      <c r="E105" s="2" t="s">
        <v>99</v>
      </c>
      <c r="F105" s="55" t="s">
        <v>1246</v>
      </c>
      <c r="G105" s="2" t="s">
        <v>101</v>
      </c>
      <c r="H105" s="2" t="s">
        <v>19</v>
      </c>
      <c r="I105" s="2" t="s">
        <v>1095</v>
      </c>
      <c r="J105" s="3">
        <v>24346.240000000002</v>
      </c>
      <c r="K105" s="42">
        <v>24</v>
      </c>
      <c r="N105" s="3">
        <f t="shared" si="2"/>
        <v>280170.78999999992</v>
      </c>
      <c r="P105" s="45"/>
    </row>
    <row r="106" spans="1:18">
      <c r="A106" s="2" t="s">
        <v>1244</v>
      </c>
      <c r="B106" s="6">
        <v>41925</v>
      </c>
      <c r="C106" s="2" t="s">
        <v>1245</v>
      </c>
      <c r="D106" s="2">
        <v>2</v>
      </c>
      <c r="E106" s="2" t="s">
        <v>99</v>
      </c>
      <c r="F106" s="55" t="s">
        <v>1246</v>
      </c>
      <c r="G106" s="2" t="s">
        <v>101</v>
      </c>
      <c r="H106" s="2" t="s">
        <v>19</v>
      </c>
      <c r="I106" s="2" t="s">
        <v>1095</v>
      </c>
      <c r="J106" s="61">
        <v>2979</v>
      </c>
      <c r="K106" s="42">
        <v>26</v>
      </c>
      <c r="N106" s="3">
        <f t="shared" si="2"/>
        <v>283149.78999999992</v>
      </c>
      <c r="P106" s="45"/>
    </row>
    <row r="107" spans="1:18">
      <c r="A107" s="2" t="s">
        <v>1247</v>
      </c>
      <c r="B107" s="6">
        <v>41928</v>
      </c>
      <c r="C107" s="2" t="s">
        <v>1248</v>
      </c>
      <c r="D107" s="2">
        <v>2</v>
      </c>
      <c r="E107" s="2" t="s">
        <v>99</v>
      </c>
      <c r="F107" s="55" t="s">
        <v>1249</v>
      </c>
      <c r="G107" s="2" t="s">
        <v>101</v>
      </c>
      <c r="H107" s="2" t="s">
        <v>19</v>
      </c>
      <c r="I107" s="2" t="s">
        <v>1095</v>
      </c>
      <c r="J107" s="3">
        <v>11819.7</v>
      </c>
      <c r="K107" s="42">
        <v>24</v>
      </c>
      <c r="N107" s="3">
        <f t="shared" si="2"/>
        <v>294969.48999999993</v>
      </c>
      <c r="P107" s="45"/>
    </row>
    <row r="108" spans="1:18">
      <c r="A108" s="2" t="s">
        <v>1247</v>
      </c>
      <c r="B108" s="6">
        <v>41928</v>
      </c>
      <c r="C108" s="2" t="s">
        <v>1248</v>
      </c>
      <c r="D108" s="2">
        <v>2</v>
      </c>
      <c r="E108" s="2" t="s">
        <v>99</v>
      </c>
      <c r="F108" s="55" t="s">
        <v>1249</v>
      </c>
      <c r="G108" s="2" t="s">
        <v>101</v>
      </c>
      <c r="H108" s="2" t="s">
        <v>19</v>
      </c>
      <c r="I108" s="2" t="s">
        <v>1095</v>
      </c>
      <c r="J108" s="3">
        <v>2462.4299999999998</v>
      </c>
      <c r="K108" s="42">
        <v>23</v>
      </c>
      <c r="N108" s="3">
        <f t="shared" si="2"/>
        <v>297431.91999999993</v>
      </c>
      <c r="P108" s="45"/>
    </row>
    <row r="109" spans="1:18">
      <c r="A109" s="2" t="s">
        <v>1250</v>
      </c>
      <c r="B109" s="6">
        <v>41928</v>
      </c>
      <c r="C109" s="2" t="s">
        <v>1251</v>
      </c>
      <c r="D109" s="2">
        <v>2</v>
      </c>
      <c r="E109" s="2" t="s">
        <v>99</v>
      </c>
      <c r="F109" s="55" t="s">
        <v>1252</v>
      </c>
      <c r="G109" s="2" t="s">
        <v>101</v>
      </c>
      <c r="H109" s="2" t="s">
        <v>19</v>
      </c>
      <c r="I109" s="2" t="s">
        <v>1095</v>
      </c>
      <c r="J109" s="3">
        <v>8515.27</v>
      </c>
      <c r="K109" s="42">
        <v>24</v>
      </c>
      <c r="N109" s="3">
        <f t="shared" si="2"/>
        <v>305947.18999999994</v>
      </c>
      <c r="P109" s="45"/>
    </row>
    <row r="110" spans="1:18">
      <c r="A110" s="2" t="s">
        <v>1253</v>
      </c>
      <c r="B110" s="6">
        <v>41929</v>
      </c>
      <c r="C110" s="2" t="s">
        <v>1254</v>
      </c>
      <c r="D110" s="2">
        <v>2</v>
      </c>
      <c r="E110" s="2" t="s">
        <v>99</v>
      </c>
      <c r="F110" s="55" t="s">
        <v>1255</v>
      </c>
      <c r="G110" s="2" t="s">
        <v>101</v>
      </c>
      <c r="H110" s="2" t="s">
        <v>19</v>
      </c>
      <c r="I110" s="2" t="s">
        <v>1233</v>
      </c>
      <c r="J110" s="3">
        <v>10630.71</v>
      </c>
      <c r="K110" s="42">
        <v>24</v>
      </c>
      <c r="N110" s="3">
        <f t="shared" si="2"/>
        <v>316577.89999999997</v>
      </c>
      <c r="P110" s="45"/>
    </row>
    <row r="111" spans="1:18">
      <c r="A111" s="2" t="s">
        <v>1253</v>
      </c>
      <c r="B111" s="6">
        <v>41929</v>
      </c>
      <c r="C111" s="2" t="s">
        <v>1254</v>
      </c>
      <c r="D111" s="2">
        <v>2</v>
      </c>
      <c r="E111" s="2" t="s">
        <v>99</v>
      </c>
      <c r="F111" s="55" t="s">
        <v>1255</v>
      </c>
      <c r="G111" s="2" t="s">
        <v>101</v>
      </c>
      <c r="H111" s="2" t="s">
        <v>19</v>
      </c>
      <c r="I111" s="2" t="s">
        <v>1233</v>
      </c>
      <c r="J111" s="60">
        <v>2863.34</v>
      </c>
      <c r="N111" s="3">
        <f t="shared" si="2"/>
        <v>319441.24</v>
      </c>
      <c r="P111" s="45"/>
    </row>
    <row r="112" spans="1:18">
      <c r="A112" s="2" t="s">
        <v>1256</v>
      </c>
      <c r="B112" s="6">
        <v>41935</v>
      </c>
      <c r="C112" s="2" t="s">
        <v>52</v>
      </c>
      <c r="D112" s="2">
        <v>2</v>
      </c>
      <c r="E112" s="2" t="s">
        <v>53</v>
      </c>
      <c r="F112" s="55">
        <v>24823</v>
      </c>
      <c r="G112" s="2" t="s">
        <v>14</v>
      </c>
      <c r="H112" s="2" t="s">
        <v>15</v>
      </c>
      <c r="I112" s="2" t="s">
        <v>1095</v>
      </c>
      <c r="L112" s="40">
        <v>61918.46</v>
      </c>
      <c r="M112" s="43">
        <v>20</v>
      </c>
      <c r="N112" s="3">
        <f t="shared" si="2"/>
        <v>257522.78</v>
      </c>
      <c r="P112" s="45"/>
    </row>
    <row r="113" spans="1:18">
      <c r="A113" s="2" t="s">
        <v>1257</v>
      </c>
      <c r="B113" s="6">
        <v>41939</v>
      </c>
      <c r="C113" s="2" t="s">
        <v>52</v>
      </c>
      <c r="D113" s="2">
        <v>2</v>
      </c>
      <c r="E113" s="2" t="s">
        <v>53</v>
      </c>
      <c r="F113" s="55">
        <v>24852</v>
      </c>
      <c r="G113" s="2" t="s">
        <v>14</v>
      </c>
      <c r="H113" s="2" t="s">
        <v>15</v>
      </c>
      <c r="I113" s="2" t="s">
        <v>1095</v>
      </c>
      <c r="L113" s="40">
        <v>11025.65</v>
      </c>
      <c r="M113" s="43">
        <v>21</v>
      </c>
      <c r="N113" s="3">
        <f t="shared" si="2"/>
        <v>246497.13</v>
      </c>
      <c r="P113" s="45"/>
    </row>
    <row r="114" spans="1:18">
      <c r="A114" s="2" t="s">
        <v>1258</v>
      </c>
      <c r="B114" s="6">
        <v>41943</v>
      </c>
      <c r="C114" s="2" t="s">
        <v>52</v>
      </c>
      <c r="D114" s="2">
        <v>2</v>
      </c>
      <c r="E114" s="2" t="s">
        <v>53</v>
      </c>
      <c r="F114" s="55">
        <v>24902</v>
      </c>
      <c r="G114" s="2" t="s">
        <v>14</v>
      </c>
      <c r="H114" s="2" t="s">
        <v>15</v>
      </c>
      <c r="I114" s="2" t="s">
        <v>1095</v>
      </c>
      <c r="L114" s="40">
        <v>17172.439999999999</v>
      </c>
      <c r="M114" s="43">
        <v>22</v>
      </c>
      <c r="N114" s="3">
        <f t="shared" si="2"/>
        <v>229324.69</v>
      </c>
      <c r="P114" s="45"/>
    </row>
    <row r="115" spans="1:18">
      <c r="A115" s="2" t="s">
        <v>1259</v>
      </c>
      <c r="B115" s="6">
        <v>41949</v>
      </c>
      <c r="C115" s="2" t="s">
        <v>1260</v>
      </c>
      <c r="D115" s="2">
        <v>2</v>
      </c>
      <c r="E115" s="2" t="s">
        <v>99</v>
      </c>
      <c r="F115" s="55" t="s">
        <v>1261</v>
      </c>
      <c r="G115" s="2" t="s">
        <v>101</v>
      </c>
      <c r="H115" s="2" t="s">
        <v>19</v>
      </c>
      <c r="I115" s="2" t="s">
        <v>1233</v>
      </c>
      <c r="J115" s="3">
        <v>41022.239999999998</v>
      </c>
      <c r="K115" s="42">
        <v>25</v>
      </c>
      <c r="N115" s="3">
        <f t="shared" si="2"/>
        <v>270346.93</v>
      </c>
      <c r="P115" s="45"/>
    </row>
    <row r="116" spans="1:18">
      <c r="A116" s="2" t="s">
        <v>1259</v>
      </c>
      <c r="B116" s="6">
        <v>41949</v>
      </c>
      <c r="C116" s="2" t="s">
        <v>1260</v>
      </c>
      <c r="D116" s="2">
        <v>2</v>
      </c>
      <c r="E116" s="2" t="s">
        <v>99</v>
      </c>
      <c r="F116" s="55" t="s">
        <v>1261</v>
      </c>
      <c r="G116" s="2" t="s">
        <v>101</v>
      </c>
      <c r="H116" s="2" t="s">
        <v>19</v>
      </c>
      <c r="I116" s="2" t="s">
        <v>1233</v>
      </c>
      <c r="J116" s="60">
        <v>5335</v>
      </c>
      <c r="N116" s="3">
        <f t="shared" si="2"/>
        <v>275681.93</v>
      </c>
      <c r="P116" s="45"/>
    </row>
    <row r="117" spans="1:18">
      <c r="A117" s="2" t="s">
        <v>1262</v>
      </c>
      <c r="B117" s="6">
        <v>41951</v>
      </c>
      <c r="C117" s="2" t="s">
        <v>1263</v>
      </c>
      <c r="D117" s="2">
        <v>2</v>
      </c>
      <c r="E117" s="2" t="s">
        <v>99</v>
      </c>
      <c r="F117" s="55" t="s">
        <v>1264</v>
      </c>
      <c r="G117" s="2" t="s">
        <v>101</v>
      </c>
      <c r="H117" s="2" t="s">
        <v>19</v>
      </c>
      <c r="I117" s="2" t="s">
        <v>1095</v>
      </c>
      <c r="J117" s="3">
        <v>51648.81</v>
      </c>
      <c r="K117" s="42" t="s">
        <v>166</v>
      </c>
      <c r="N117" s="3">
        <f t="shared" si="2"/>
        <v>327330.74</v>
      </c>
      <c r="P117" s="45"/>
    </row>
    <row r="118" spans="1:18">
      <c r="A118" s="2" t="s">
        <v>1265</v>
      </c>
      <c r="B118" s="6">
        <v>41965</v>
      </c>
      <c r="C118" s="2" t="s">
        <v>52</v>
      </c>
      <c r="D118" s="2">
        <v>2</v>
      </c>
      <c r="E118" s="2" t="s">
        <v>53</v>
      </c>
      <c r="F118" s="55">
        <v>25130</v>
      </c>
      <c r="G118" s="2" t="s">
        <v>14</v>
      </c>
      <c r="H118" s="2" t="s">
        <v>15</v>
      </c>
      <c r="I118" s="2" t="s">
        <v>1095</v>
      </c>
      <c r="L118" s="40">
        <v>51648.81</v>
      </c>
      <c r="M118" s="43" t="s">
        <v>166</v>
      </c>
      <c r="N118" s="3">
        <f t="shared" si="2"/>
        <v>275681.93</v>
      </c>
      <c r="P118" s="45"/>
    </row>
    <row r="119" spans="1:18">
      <c r="A119" s="2" t="s">
        <v>233</v>
      </c>
      <c r="B119" s="6">
        <v>41970</v>
      </c>
      <c r="C119" s="2" t="s">
        <v>52</v>
      </c>
      <c r="D119" s="2">
        <v>2</v>
      </c>
      <c r="E119" s="2" t="s">
        <v>53</v>
      </c>
      <c r="F119" s="55">
        <v>25192</v>
      </c>
      <c r="G119" s="2" t="s">
        <v>14</v>
      </c>
      <c r="H119" s="2" t="s">
        <v>15</v>
      </c>
      <c r="I119" s="2" t="s">
        <v>1095</v>
      </c>
      <c r="L119" s="40">
        <v>2462.4299999999998</v>
      </c>
      <c r="M119" s="43">
        <v>23</v>
      </c>
      <c r="N119" s="3">
        <f t="shared" si="2"/>
        <v>273219.5</v>
      </c>
      <c r="P119" s="45"/>
    </row>
    <row r="120" spans="1:18">
      <c r="A120" s="2" t="s">
        <v>1266</v>
      </c>
      <c r="B120" s="6">
        <v>41973</v>
      </c>
      <c r="C120" s="2" t="s">
        <v>52</v>
      </c>
      <c r="D120" s="2">
        <v>2</v>
      </c>
      <c r="E120" s="2" t="s">
        <v>53</v>
      </c>
      <c r="F120" s="55">
        <v>25227</v>
      </c>
      <c r="G120" s="2" t="s">
        <v>14</v>
      </c>
      <c r="H120" s="2" t="s">
        <v>15</v>
      </c>
      <c r="I120" s="2" t="s">
        <v>1095</v>
      </c>
      <c r="L120" s="40">
        <v>194296.52</v>
      </c>
      <c r="M120" s="43">
        <v>24</v>
      </c>
      <c r="N120" s="3">
        <f t="shared" si="2"/>
        <v>78922.98000000001</v>
      </c>
      <c r="P120" s="45"/>
    </row>
    <row r="121" spans="1:18">
      <c r="A121" s="2" t="s">
        <v>1267</v>
      </c>
      <c r="B121" s="6">
        <v>41999</v>
      </c>
      <c r="C121" s="2" t="s">
        <v>1268</v>
      </c>
      <c r="D121" s="2">
        <v>2</v>
      </c>
      <c r="E121" s="2" t="s">
        <v>99</v>
      </c>
      <c r="F121" s="55" t="s">
        <v>1269</v>
      </c>
      <c r="G121" s="2" t="s">
        <v>101</v>
      </c>
      <c r="H121" s="2" t="s">
        <v>19</v>
      </c>
      <c r="I121" s="2" t="s">
        <v>1095</v>
      </c>
      <c r="J121" s="3">
        <v>16634.55</v>
      </c>
      <c r="K121" s="42">
        <v>27</v>
      </c>
      <c r="N121" s="3">
        <f t="shared" si="2"/>
        <v>95557.530000000013</v>
      </c>
      <c r="P121" s="45"/>
    </row>
    <row r="122" spans="1:18">
      <c r="A122" s="2" t="s">
        <v>1179</v>
      </c>
      <c r="B122" s="6">
        <v>42002</v>
      </c>
      <c r="C122" s="2" t="s">
        <v>52</v>
      </c>
      <c r="D122" s="2">
        <v>2</v>
      </c>
      <c r="E122" s="2" t="s">
        <v>53</v>
      </c>
      <c r="F122" s="55">
        <v>25603</v>
      </c>
      <c r="G122" s="2" t="s">
        <v>14</v>
      </c>
      <c r="H122" s="2" t="s">
        <v>15</v>
      </c>
      <c r="I122" s="2" t="s">
        <v>1095</v>
      </c>
      <c r="L122" s="40">
        <v>41022.239999999998</v>
      </c>
      <c r="M122" s="43">
        <v>25</v>
      </c>
      <c r="N122" s="3">
        <f t="shared" si="2"/>
        <v>54535.290000000015</v>
      </c>
      <c r="P122" s="45"/>
    </row>
    <row r="123" spans="1:18" s="46" customFormat="1" ht="12" thickBot="1">
      <c r="A123" s="46" t="s">
        <v>1270</v>
      </c>
      <c r="B123" s="47">
        <v>42004</v>
      </c>
      <c r="C123" s="46" t="s">
        <v>1271</v>
      </c>
      <c r="D123" s="46">
        <v>2</v>
      </c>
      <c r="E123" s="46" t="s">
        <v>53</v>
      </c>
      <c r="F123" s="56" t="s">
        <v>1272</v>
      </c>
      <c r="G123" s="46" t="s">
        <v>14</v>
      </c>
      <c r="H123" s="46" t="s">
        <v>24</v>
      </c>
      <c r="I123" s="46" t="s">
        <v>1095</v>
      </c>
      <c r="J123" s="48"/>
      <c r="K123" s="29"/>
      <c r="L123" s="28">
        <v>10959</v>
      </c>
      <c r="M123" s="38">
        <v>26</v>
      </c>
      <c r="N123" s="48">
        <f t="shared" si="2"/>
        <v>43576.290000000015</v>
      </c>
      <c r="O123" s="57"/>
      <c r="P123" s="58"/>
      <c r="R123" s="58"/>
    </row>
    <row r="124" spans="1:18">
      <c r="A124" s="50"/>
      <c r="B124" s="50"/>
      <c r="C124" s="50"/>
      <c r="D124" s="50"/>
      <c r="E124" s="50"/>
      <c r="F124" s="62"/>
      <c r="G124" s="50"/>
      <c r="H124" s="50"/>
      <c r="I124" s="50" t="s">
        <v>4</v>
      </c>
      <c r="J124" s="53"/>
      <c r="L124" s="63"/>
      <c r="N124" s="59">
        <v>43576.29</v>
      </c>
      <c r="P124" s="45"/>
    </row>
    <row r="125" spans="1:18">
      <c r="A125" s="50" t="s">
        <v>1273</v>
      </c>
      <c r="B125" s="51">
        <v>42030</v>
      </c>
      <c r="C125" s="50" t="s">
        <v>1274</v>
      </c>
      <c r="D125" s="50">
        <v>2</v>
      </c>
      <c r="E125" s="50" t="s">
        <v>99</v>
      </c>
      <c r="F125" s="62" t="s">
        <v>1275</v>
      </c>
      <c r="G125" s="50" t="s">
        <v>101</v>
      </c>
      <c r="H125" s="50" t="s">
        <v>19</v>
      </c>
      <c r="I125" s="50" t="s">
        <v>1095</v>
      </c>
      <c r="J125" s="53">
        <v>5538</v>
      </c>
      <c r="L125" s="63"/>
      <c r="N125" s="59">
        <f>+N124+J125-L125</f>
        <v>49114.29</v>
      </c>
    </row>
    <row r="126" spans="1:18">
      <c r="A126" s="50" t="s">
        <v>1273</v>
      </c>
      <c r="B126" s="51">
        <v>42030</v>
      </c>
      <c r="C126" s="50" t="s">
        <v>1274</v>
      </c>
      <c r="D126" s="50">
        <v>2</v>
      </c>
      <c r="E126" s="50" t="s">
        <v>99</v>
      </c>
      <c r="F126" s="62" t="s">
        <v>1275</v>
      </c>
      <c r="G126" s="50" t="s">
        <v>101</v>
      </c>
      <c r="H126" s="50" t="s">
        <v>19</v>
      </c>
      <c r="I126" s="50" t="s">
        <v>1095</v>
      </c>
      <c r="J126" s="53">
        <v>48497.27</v>
      </c>
      <c r="K126" s="42">
        <v>28</v>
      </c>
      <c r="L126" s="63"/>
      <c r="N126" s="59">
        <f t="shared" ref="N126:N133" si="3">+N125+J126-L126</f>
        <v>97611.56</v>
      </c>
      <c r="O126" s="54"/>
    </row>
    <row r="127" spans="1:18">
      <c r="A127" s="50" t="s">
        <v>1076</v>
      </c>
      <c r="B127" s="51">
        <v>42035</v>
      </c>
      <c r="C127" s="50" t="s">
        <v>1276</v>
      </c>
      <c r="D127" s="50">
        <v>2</v>
      </c>
      <c r="E127" s="50" t="s">
        <v>99</v>
      </c>
      <c r="F127" s="62" t="s">
        <v>1277</v>
      </c>
      <c r="G127" s="50" t="s">
        <v>101</v>
      </c>
      <c r="H127" s="50" t="s">
        <v>19</v>
      </c>
      <c r="I127" s="50" t="s">
        <v>1095</v>
      </c>
      <c r="J127" s="53">
        <v>6450</v>
      </c>
      <c r="L127" s="63"/>
      <c r="N127" s="59">
        <f t="shared" si="3"/>
        <v>104061.56</v>
      </c>
    </row>
    <row r="128" spans="1:18">
      <c r="A128" s="50" t="s">
        <v>1076</v>
      </c>
      <c r="B128" s="51">
        <v>42035</v>
      </c>
      <c r="C128" s="50" t="s">
        <v>1276</v>
      </c>
      <c r="D128" s="50">
        <v>2</v>
      </c>
      <c r="E128" s="50" t="s">
        <v>99</v>
      </c>
      <c r="F128" s="62" t="s">
        <v>1277</v>
      </c>
      <c r="G128" s="50" t="s">
        <v>101</v>
      </c>
      <c r="H128" s="50" t="s">
        <v>19</v>
      </c>
      <c r="I128" s="50" t="s">
        <v>1095</v>
      </c>
      <c r="J128" s="53">
        <v>15797.96</v>
      </c>
      <c r="K128" s="42">
        <v>28</v>
      </c>
      <c r="L128" s="63"/>
      <c r="N128" s="59">
        <f t="shared" si="3"/>
        <v>119859.51999999999</v>
      </c>
      <c r="O128" s="54"/>
    </row>
    <row r="129" spans="1:15">
      <c r="A129" s="50" t="s">
        <v>1278</v>
      </c>
      <c r="B129" s="51">
        <v>42052</v>
      </c>
      <c r="C129" s="50" t="s">
        <v>1279</v>
      </c>
      <c r="D129" s="50">
        <v>2</v>
      </c>
      <c r="E129" s="50" t="s">
        <v>99</v>
      </c>
      <c r="F129" s="62" t="s">
        <v>1280</v>
      </c>
      <c r="G129" s="50" t="s">
        <v>101</v>
      </c>
      <c r="H129" s="50" t="s">
        <v>19</v>
      </c>
      <c r="I129" s="50" t="s">
        <v>1095</v>
      </c>
      <c r="J129" s="53">
        <v>13890</v>
      </c>
      <c r="L129" s="63"/>
      <c r="N129" s="59">
        <f t="shared" si="3"/>
        <v>133749.51999999999</v>
      </c>
    </row>
    <row r="130" spans="1:15">
      <c r="A130" s="50" t="s">
        <v>1278</v>
      </c>
      <c r="B130" s="51">
        <v>42052</v>
      </c>
      <c r="C130" s="50" t="s">
        <v>1279</v>
      </c>
      <c r="D130" s="50">
        <v>2</v>
      </c>
      <c r="E130" s="50" t="s">
        <v>99</v>
      </c>
      <c r="F130" s="62" t="s">
        <v>1280</v>
      </c>
      <c r="G130" s="50" t="s">
        <v>101</v>
      </c>
      <c r="H130" s="50" t="s">
        <v>19</v>
      </c>
      <c r="I130" s="50" t="s">
        <v>1095</v>
      </c>
      <c r="J130" s="53">
        <v>55960.86</v>
      </c>
      <c r="K130" s="42">
        <v>28</v>
      </c>
      <c r="L130" s="63"/>
      <c r="N130" s="59">
        <f t="shared" si="3"/>
        <v>189710.38</v>
      </c>
      <c r="O130" s="54"/>
    </row>
    <row r="131" spans="1:15">
      <c r="A131" s="50" t="s">
        <v>1281</v>
      </c>
      <c r="B131" s="51">
        <v>42063</v>
      </c>
      <c r="C131" s="50" t="s">
        <v>12</v>
      </c>
      <c r="D131" s="50">
        <v>2</v>
      </c>
      <c r="E131" s="50" t="s">
        <v>53</v>
      </c>
      <c r="F131" s="62">
        <v>26367</v>
      </c>
      <c r="G131" s="50" t="s">
        <v>14</v>
      </c>
      <c r="H131" s="50" t="s">
        <v>15</v>
      </c>
      <c r="I131" s="50" t="s">
        <v>1095</v>
      </c>
      <c r="J131" s="53"/>
      <c r="L131" s="63">
        <v>16634.55</v>
      </c>
      <c r="M131" s="43">
        <v>27</v>
      </c>
      <c r="N131" s="59">
        <f t="shared" si="3"/>
        <v>173075.83000000002</v>
      </c>
    </row>
    <row r="132" spans="1:15">
      <c r="A132" s="50" t="s">
        <v>1282</v>
      </c>
      <c r="B132" s="51">
        <v>42094</v>
      </c>
      <c r="C132" s="50" t="s">
        <v>1283</v>
      </c>
      <c r="D132" s="50"/>
      <c r="E132" s="50"/>
      <c r="F132" s="62"/>
      <c r="G132" s="50"/>
      <c r="H132" s="50"/>
      <c r="I132" s="50"/>
      <c r="J132" s="53"/>
      <c r="L132" s="63">
        <v>120256.09</v>
      </c>
      <c r="M132" s="43">
        <v>28</v>
      </c>
      <c r="N132" s="59">
        <f t="shared" si="3"/>
        <v>52819.74000000002</v>
      </c>
    </row>
    <row r="133" spans="1:15" s="46" customFormat="1" ht="12" thickBot="1">
      <c r="A133" s="57" t="s">
        <v>1284</v>
      </c>
      <c r="B133" s="65">
        <v>42369</v>
      </c>
      <c r="C133" s="57" t="s">
        <v>1271</v>
      </c>
      <c r="D133" s="57">
        <v>2</v>
      </c>
      <c r="E133" s="57" t="s">
        <v>53</v>
      </c>
      <c r="F133" s="66">
        <v>25692</v>
      </c>
      <c r="G133" s="57" t="s">
        <v>14</v>
      </c>
      <c r="H133" s="57" t="s">
        <v>24</v>
      </c>
      <c r="I133" s="57" t="s">
        <v>1095</v>
      </c>
      <c r="J133" s="67"/>
      <c r="K133" s="29"/>
      <c r="L133" s="68">
        <v>10959</v>
      </c>
      <c r="M133" s="38"/>
      <c r="N133" s="69">
        <f t="shared" si="3"/>
        <v>41860.74000000002</v>
      </c>
      <c r="O133" s="57"/>
    </row>
    <row r="134" spans="1:15">
      <c r="L134" s="64"/>
      <c r="N134" s="40"/>
    </row>
    <row r="136" spans="1:15">
      <c r="I136" s="2" t="s">
        <v>4</v>
      </c>
      <c r="L136" s="64"/>
      <c r="N136" s="40">
        <v>247819.02</v>
      </c>
    </row>
    <row r="137" spans="1:15">
      <c r="A137" s="2" t="s">
        <v>1055</v>
      </c>
      <c r="B137" s="6">
        <v>42387</v>
      </c>
      <c r="C137" s="2" t="s">
        <v>1056</v>
      </c>
      <c r="D137" s="2">
        <v>2</v>
      </c>
      <c r="E137" s="2" t="s">
        <v>99</v>
      </c>
      <c r="F137" s="55" t="s">
        <v>1057</v>
      </c>
      <c r="G137" s="2" t="s">
        <v>101</v>
      </c>
      <c r="H137" s="2" t="s">
        <v>19</v>
      </c>
      <c r="I137" s="2" t="s">
        <v>562</v>
      </c>
      <c r="J137" s="3">
        <v>22065.11</v>
      </c>
      <c r="K137" s="42">
        <v>29</v>
      </c>
      <c r="L137" s="64"/>
      <c r="N137" s="40">
        <v>269884.13</v>
      </c>
    </row>
    <row r="138" spans="1:15">
      <c r="A138" s="2" t="s">
        <v>1058</v>
      </c>
      <c r="B138" s="6">
        <v>42390</v>
      </c>
      <c r="C138" s="2" t="s">
        <v>1059</v>
      </c>
      <c r="D138" s="2">
        <v>2</v>
      </c>
      <c r="E138" s="2" t="s">
        <v>99</v>
      </c>
      <c r="F138" s="55" t="s">
        <v>1060</v>
      </c>
      <c r="G138" s="2" t="s">
        <v>101</v>
      </c>
      <c r="H138" s="2" t="s">
        <v>19</v>
      </c>
      <c r="I138" s="2" t="s">
        <v>562</v>
      </c>
      <c r="J138" s="3">
        <v>489.39</v>
      </c>
      <c r="L138" s="64"/>
      <c r="N138" s="40">
        <v>270373.52</v>
      </c>
    </row>
    <row r="139" spans="1:15">
      <c r="A139" s="2" t="s">
        <v>1061</v>
      </c>
      <c r="B139" s="6">
        <v>42391</v>
      </c>
      <c r="C139" s="2" t="s">
        <v>1062</v>
      </c>
      <c r="D139" s="2">
        <v>2</v>
      </c>
      <c r="E139" s="2" t="s">
        <v>99</v>
      </c>
      <c r="F139" s="55" t="s">
        <v>1063</v>
      </c>
      <c r="G139" s="2" t="s">
        <v>101</v>
      </c>
      <c r="H139" s="2" t="s">
        <v>19</v>
      </c>
      <c r="I139" s="2" t="s">
        <v>562</v>
      </c>
      <c r="J139" s="3">
        <v>21999.91</v>
      </c>
      <c r="L139" s="64"/>
      <c r="N139" s="40">
        <v>292373.43</v>
      </c>
    </row>
    <row r="140" spans="1:15">
      <c r="A140" s="2" t="s">
        <v>413</v>
      </c>
      <c r="B140" s="6">
        <v>42391</v>
      </c>
      <c r="C140" s="2" t="s">
        <v>1064</v>
      </c>
      <c r="D140" s="2">
        <v>2</v>
      </c>
      <c r="E140" s="2" t="s">
        <v>99</v>
      </c>
      <c r="F140" s="55">
        <v>58591</v>
      </c>
      <c r="G140" s="2" t="s">
        <v>101</v>
      </c>
      <c r="H140" s="2" t="s">
        <v>19</v>
      </c>
      <c r="I140" s="2" t="s">
        <v>562</v>
      </c>
      <c r="J140" s="3">
        <v>13506.7</v>
      </c>
      <c r="L140" s="64"/>
      <c r="N140" s="40">
        <v>305880.13</v>
      </c>
    </row>
    <row r="141" spans="1:15">
      <c r="A141" s="2" t="s">
        <v>1065</v>
      </c>
      <c r="B141" s="6">
        <v>42391</v>
      </c>
      <c r="C141" s="2" t="s">
        <v>1066</v>
      </c>
      <c r="D141" s="2">
        <v>2</v>
      </c>
      <c r="E141" s="2" t="s">
        <v>99</v>
      </c>
      <c r="F141" s="55">
        <v>59176</v>
      </c>
      <c r="G141" s="2" t="s">
        <v>101</v>
      </c>
      <c r="H141" s="2" t="s">
        <v>19</v>
      </c>
      <c r="I141" s="2" t="s">
        <v>562</v>
      </c>
      <c r="J141" s="3">
        <v>22599.53</v>
      </c>
      <c r="L141" s="64"/>
      <c r="N141" s="40">
        <v>328479.65999999997</v>
      </c>
    </row>
    <row r="142" spans="1:15">
      <c r="A142" s="2" t="s">
        <v>1067</v>
      </c>
      <c r="B142" s="6">
        <v>42396</v>
      </c>
      <c r="C142" s="2" t="s">
        <v>1068</v>
      </c>
      <c r="D142" s="2">
        <v>2</v>
      </c>
      <c r="E142" s="2" t="s">
        <v>99</v>
      </c>
      <c r="F142" s="55" t="s">
        <v>1069</v>
      </c>
      <c r="G142" s="2" t="s">
        <v>101</v>
      </c>
      <c r="H142" s="2" t="s">
        <v>19</v>
      </c>
      <c r="I142" s="2" t="s">
        <v>562</v>
      </c>
      <c r="J142" s="3">
        <v>7781.99</v>
      </c>
      <c r="L142" s="64"/>
      <c r="N142" s="40">
        <v>336261.65</v>
      </c>
    </row>
    <row r="143" spans="1:15">
      <c r="A143" s="2" t="s">
        <v>1070</v>
      </c>
      <c r="B143" s="6">
        <v>42396</v>
      </c>
      <c r="C143" s="2" t="s">
        <v>1071</v>
      </c>
      <c r="D143" s="2">
        <v>2</v>
      </c>
      <c r="E143" s="2" t="s">
        <v>99</v>
      </c>
      <c r="F143" s="55" t="s">
        <v>1072</v>
      </c>
      <c r="G143" s="2" t="s">
        <v>101</v>
      </c>
      <c r="H143" s="2" t="s">
        <v>19</v>
      </c>
      <c r="I143" s="2" t="s">
        <v>562</v>
      </c>
      <c r="J143" s="3">
        <v>12131.06</v>
      </c>
      <c r="L143" s="64"/>
      <c r="N143" s="40">
        <v>348392.71</v>
      </c>
    </row>
    <row r="144" spans="1:15">
      <c r="A144" s="2" t="s">
        <v>1073</v>
      </c>
      <c r="B144" s="6">
        <v>42396</v>
      </c>
      <c r="C144" s="2" t="s">
        <v>1074</v>
      </c>
      <c r="D144" s="2">
        <v>2</v>
      </c>
      <c r="E144" s="2" t="s">
        <v>99</v>
      </c>
      <c r="F144" s="55" t="s">
        <v>1075</v>
      </c>
      <c r="G144" s="2" t="s">
        <v>101</v>
      </c>
      <c r="H144" s="2" t="s">
        <v>19</v>
      </c>
      <c r="I144" s="2" t="s">
        <v>562</v>
      </c>
      <c r="J144" s="3">
        <v>27339.040000000001</v>
      </c>
      <c r="L144" s="64"/>
      <c r="N144" s="40">
        <v>375731.75</v>
      </c>
    </row>
    <row r="145" spans="1:14">
      <c r="A145" s="2" t="s">
        <v>1076</v>
      </c>
      <c r="B145" s="6">
        <v>42397</v>
      </c>
      <c r="C145" s="2" t="s">
        <v>1077</v>
      </c>
      <c r="D145" s="2">
        <v>2</v>
      </c>
      <c r="E145" s="2" t="s">
        <v>53</v>
      </c>
      <c r="F145" s="55">
        <v>31095</v>
      </c>
      <c r="G145" s="2" t="s">
        <v>14</v>
      </c>
      <c r="H145" s="2" t="s">
        <v>24</v>
      </c>
      <c r="I145" s="2" t="s">
        <v>562</v>
      </c>
      <c r="L145" s="64">
        <v>22065.11</v>
      </c>
      <c r="M145" s="43">
        <v>29</v>
      </c>
      <c r="N145" s="40">
        <v>353666.64</v>
      </c>
    </row>
    <row r="146" spans="1:14">
      <c r="A146" s="2" t="s">
        <v>1078</v>
      </c>
      <c r="B146" s="6">
        <v>42397</v>
      </c>
      <c r="C146" s="2" t="s">
        <v>1079</v>
      </c>
      <c r="D146" s="2">
        <v>2</v>
      </c>
      <c r="E146" s="2" t="s">
        <v>53</v>
      </c>
      <c r="F146" s="55">
        <v>31096</v>
      </c>
      <c r="G146" s="2" t="s">
        <v>14</v>
      </c>
      <c r="H146" s="2" t="s">
        <v>24</v>
      </c>
      <c r="I146" s="2" t="s">
        <v>562</v>
      </c>
      <c r="L146" s="64">
        <v>31089.66</v>
      </c>
      <c r="N146" s="40">
        <v>322576.98</v>
      </c>
    </row>
    <row r="147" spans="1:14">
      <c r="A147" s="2" t="s">
        <v>1080</v>
      </c>
      <c r="B147" s="6">
        <v>42398</v>
      </c>
      <c r="C147" s="2" t="s">
        <v>1081</v>
      </c>
      <c r="D147" s="2">
        <v>2</v>
      </c>
      <c r="E147" s="2" t="s">
        <v>99</v>
      </c>
      <c r="F147" s="55" t="s">
        <v>1082</v>
      </c>
      <c r="G147" s="2" t="s">
        <v>101</v>
      </c>
      <c r="H147" s="2" t="s">
        <v>19</v>
      </c>
      <c r="I147" s="2" t="s">
        <v>562</v>
      </c>
      <c r="J147" s="3">
        <v>17026.689999999999</v>
      </c>
      <c r="L147" s="64"/>
      <c r="N147" s="40">
        <v>339603.67</v>
      </c>
    </row>
    <row r="148" spans="1:14">
      <c r="A148" s="2" t="s">
        <v>1083</v>
      </c>
      <c r="B148" s="6">
        <v>42399</v>
      </c>
      <c r="C148" s="2" t="s">
        <v>1084</v>
      </c>
      <c r="D148" s="2">
        <v>2</v>
      </c>
      <c r="E148" s="2" t="s">
        <v>99</v>
      </c>
      <c r="F148" s="55" t="s">
        <v>1085</v>
      </c>
      <c r="G148" s="2" t="s">
        <v>101</v>
      </c>
      <c r="H148" s="2" t="s">
        <v>19</v>
      </c>
      <c r="I148" s="2" t="s">
        <v>562</v>
      </c>
      <c r="J148" s="3">
        <v>110539.56</v>
      </c>
      <c r="L148" s="64"/>
      <c r="N148" s="40">
        <v>450143.23</v>
      </c>
    </row>
    <row r="149" spans="1:14">
      <c r="A149" s="2" t="s">
        <v>1086</v>
      </c>
      <c r="B149" s="6">
        <v>42399</v>
      </c>
      <c r="C149" s="2" t="s">
        <v>1087</v>
      </c>
      <c r="D149" s="2">
        <v>2</v>
      </c>
      <c r="E149" s="2" t="s">
        <v>99</v>
      </c>
      <c r="F149" s="55" t="s">
        <v>1088</v>
      </c>
      <c r="G149" s="2" t="s">
        <v>101</v>
      </c>
      <c r="H149" s="2" t="s">
        <v>19</v>
      </c>
      <c r="I149" s="2" t="s">
        <v>562</v>
      </c>
      <c r="J149" s="3">
        <v>2853.68</v>
      </c>
      <c r="L149" s="64"/>
      <c r="N149" s="40">
        <v>452996.91</v>
      </c>
    </row>
    <row r="150" spans="1:14">
      <c r="A150" s="2" t="s">
        <v>1089</v>
      </c>
      <c r="B150" s="6">
        <v>42399</v>
      </c>
      <c r="C150" s="2" t="s">
        <v>1090</v>
      </c>
      <c r="D150" s="2">
        <v>2</v>
      </c>
      <c r="E150" s="2" t="s">
        <v>99</v>
      </c>
      <c r="F150" s="55">
        <v>57963</v>
      </c>
      <c r="G150" s="2" t="s">
        <v>101</v>
      </c>
      <c r="H150" s="2" t="s">
        <v>19</v>
      </c>
      <c r="I150" s="2" t="s">
        <v>562</v>
      </c>
      <c r="J150" s="3">
        <v>27329.01</v>
      </c>
      <c r="L150" s="64"/>
      <c r="N150" s="40">
        <v>480325.92</v>
      </c>
    </row>
    <row r="151" spans="1:14">
      <c r="A151" s="2" t="s">
        <v>1285</v>
      </c>
      <c r="B151" s="6">
        <v>42400</v>
      </c>
      <c r="C151" s="2" t="s">
        <v>1286</v>
      </c>
      <c r="D151" s="2">
        <v>2</v>
      </c>
      <c r="E151" s="2" t="s">
        <v>53</v>
      </c>
      <c r="F151" s="55">
        <v>31153</v>
      </c>
      <c r="G151" s="2" t="s">
        <v>14</v>
      </c>
      <c r="H151" s="2" t="s">
        <v>24</v>
      </c>
      <c r="I151" s="2" t="s">
        <v>562</v>
      </c>
      <c r="L151" s="64">
        <v>22631.03</v>
      </c>
      <c r="N151" s="40">
        <v>457694.89</v>
      </c>
    </row>
    <row r="152" spans="1:14">
      <c r="I152" s="2" t="s">
        <v>31</v>
      </c>
      <c r="J152" s="3">
        <v>285661.67</v>
      </c>
      <c r="L152" s="64">
        <v>75785.8</v>
      </c>
      <c r="N152" s="40"/>
    </row>
    <row r="153" spans="1:14">
      <c r="I153" s="2" t="s">
        <v>32</v>
      </c>
      <c r="L153" s="64"/>
      <c r="N153" s="40">
        <v>457694.89</v>
      </c>
    </row>
    <row r="154" spans="1:14">
      <c r="F154" s="2"/>
      <c r="K154" s="2"/>
      <c r="L154" s="3"/>
      <c r="M154" s="2"/>
    </row>
    <row r="155" spans="1:14">
      <c r="F155" s="2"/>
      <c r="I155" s="2" t="s">
        <v>4</v>
      </c>
      <c r="K155" s="2"/>
      <c r="L155" s="3"/>
      <c r="M155" s="2"/>
      <c r="N155" s="3">
        <v>71809.84</v>
      </c>
    </row>
    <row r="156" spans="1:14">
      <c r="A156" s="2" t="s">
        <v>2658</v>
      </c>
      <c r="B156" s="6">
        <v>42585</v>
      </c>
      <c r="C156" s="2" t="s">
        <v>2659</v>
      </c>
      <c r="D156" s="2">
        <v>2</v>
      </c>
      <c r="E156" s="2" t="s">
        <v>880</v>
      </c>
      <c r="F156" s="2">
        <v>64597</v>
      </c>
      <c r="G156" s="2" t="s">
        <v>881</v>
      </c>
      <c r="H156" s="2" t="s">
        <v>15</v>
      </c>
      <c r="I156" s="2" t="s">
        <v>1095</v>
      </c>
      <c r="K156" s="2"/>
      <c r="L156" s="3">
        <v>18990.099999999999</v>
      </c>
      <c r="M156" s="2"/>
      <c r="N156" s="3">
        <f>+N155+J156-L156</f>
        <v>52819.74</v>
      </c>
    </row>
    <row r="157" spans="1:14">
      <c r="A157" s="2" t="s">
        <v>2660</v>
      </c>
      <c r="B157" s="6">
        <v>42609</v>
      </c>
      <c r="C157" s="2" t="s">
        <v>2661</v>
      </c>
      <c r="D157" s="2">
        <v>1</v>
      </c>
      <c r="E157" s="2" t="s">
        <v>1105</v>
      </c>
      <c r="F157" s="2">
        <v>29815</v>
      </c>
      <c r="G157" s="2" t="s">
        <v>23</v>
      </c>
      <c r="H157" s="2" t="s">
        <v>24</v>
      </c>
      <c r="I157" s="2" t="s">
        <v>2662</v>
      </c>
      <c r="J157" s="3">
        <v>5217.93</v>
      </c>
      <c r="K157" s="2"/>
      <c r="L157" s="3"/>
      <c r="M157" s="2"/>
      <c r="N157" s="3">
        <f t="shared" ref="N157:N159" si="4">+N156+J157-L157</f>
        <v>58037.67</v>
      </c>
    </row>
    <row r="158" spans="1:14">
      <c r="A158" s="2" t="s">
        <v>2663</v>
      </c>
      <c r="B158" s="6">
        <v>42609</v>
      </c>
      <c r="C158" s="2" t="s">
        <v>2661</v>
      </c>
      <c r="D158" s="2">
        <v>1</v>
      </c>
      <c r="E158" s="2" t="s">
        <v>1105</v>
      </c>
      <c r="F158" s="2">
        <v>29816</v>
      </c>
      <c r="G158" s="2" t="s">
        <v>23</v>
      </c>
      <c r="H158" s="2" t="s">
        <v>24</v>
      </c>
      <c r="I158" s="2" t="s">
        <v>2664</v>
      </c>
      <c r="K158" s="2"/>
      <c r="L158" s="3">
        <v>5217.93</v>
      </c>
      <c r="M158" s="2"/>
      <c r="N158" s="3">
        <f t="shared" si="4"/>
        <v>52819.74</v>
      </c>
    </row>
    <row r="159" spans="1:14">
      <c r="B159" s="6"/>
      <c r="F159" s="2"/>
      <c r="K159" s="2"/>
      <c r="L159" s="3">
        <v>32578.28</v>
      </c>
      <c r="M159" s="2"/>
      <c r="N159" s="3">
        <f t="shared" si="4"/>
        <v>20241.46</v>
      </c>
    </row>
    <row r="163" spans="1:14">
      <c r="I163" s="2" t="s">
        <v>4</v>
      </c>
      <c r="K163" s="2"/>
      <c r="L163" s="64"/>
      <c r="M163" s="2"/>
      <c r="N163" s="40">
        <v>19537</v>
      </c>
    </row>
    <row r="164" spans="1:14">
      <c r="A164" s="2" t="s">
        <v>3012</v>
      </c>
      <c r="B164" s="6">
        <v>42685</v>
      </c>
      <c r="C164" s="2" t="s">
        <v>3013</v>
      </c>
      <c r="D164" s="2">
        <v>2</v>
      </c>
      <c r="E164" s="2" t="s">
        <v>53</v>
      </c>
      <c r="F164" s="55">
        <v>36008</v>
      </c>
      <c r="G164" s="2" t="s">
        <v>14</v>
      </c>
      <c r="H164" s="2" t="s">
        <v>19</v>
      </c>
      <c r="I164" s="2" t="s">
        <v>59</v>
      </c>
      <c r="K164" s="2"/>
      <c r="L164" s="64">
        <v>19537</v>
      </c>
      <c r="M164" s="2"/>
      <c r="N164" s="40">
        <v>0</v>
      </c>
    </row>
    <row r="165" spans="1:14">
      <c r="A165" s="2" t="s">
        <v>3014</v>
      </c>
      <c r="B165" s="6">
        <v>42699</v>
      </c>
      <c r="C165" s="2" t="s">
        <v>3015</v>
      </c>
      <c r="D165" s="2">
        <v>2</v>
      </c>
      <c r="E165" s="2" t="s">
        <v>99</v>
      </c>
      <c r="F165" s="55">
        <v>68871</v>
      </c>
      <c r="G165" s="2" t="s">
        <v>101</v>
      </c>
      <c r="H165" s="2" t="s">
        <v>19</v>
      </c>
      <c r="I165" s="2" t="s">
        <v>59</v>
      </c>
      <c r="J165" s="3">
        <v>33713.089999999997</v>
      </c>
      <c r="K165" s="2"/>
      <c r="L165" s="64"/>
      <c r="M165" s="2"/>
      <c r="N165" s="40">
        <v>33713.089999999997</v>
      </c>
    </row>
    <row r="166" spans="1:14">
      <c r="A166" s="2" t="s">
        <v>3016</v>
      </c>
      <c r="B166" s="6">
        <v>42700</v>
      </c>
      <c r="C166" s="2" t="s">
        <v>3017</v>
      </c>
      <c r="D166" s="2">
        <v>2</v>
      </c>
      <c r="E166" s="2" t="s">
        <v>99</v>
      </c>
      <c r="F166" s="55" t="s">
        <v>3018</v>
      </c>
      <c r="G166" s="2" t="s">
        <v>101</v>
      </c>
      <c r="H166" s="2" t="s">
        <v>19</v>
      </c>
      <c r="I166" s="2" t="s">
        <v>59</v>
      </c>
      <c r="J166" s="3">
        <v>13824.97</v>
      </c>
      <c r="K166" s="2"/>
      <c r="L166" s="64"/>
      <c r="M166" s="2"/>
      <c r="N166" s="40">
        <v>47538.06</v>
      </c>
    </row>
    <row r="167" spans="1:14">
      <c r="A167" s="2" t="s">
        <v>2655</v>
      </c>
      <c r="B167" s="6">
        <v>42702</v>
      </c>
      <c r="C167" s="2" t="s">
        <v>3019</v>
      </c>
      <c r="D167" s="2">
        <v>2</v>
      </c>
      <c r="E167" s="2" t="s">
        <v>99</v>
      </c>
      <c r="F167" s="55" t="s">
        <v>3020</v>
      </c>
      <c r="G167" s="2" t="s">
        <v>101</v>
      </c>
      <c r="H167" s="2" t="s">
        <v>19</v>
      </c>
      <c r="I167" s="2" t="s">
        <v>59</v>
      </c>
      <c r="J167" s="3">
        <v>27919.84</v>
      </c>
      <c r="K167" s="2"/>
      <c r="L167" s="64"/>
      <c r="M167" s="2"/>
      <c r="N167" s="40">
        <v>75457.899999999994</v>
      </c>
    </row>
    <row r="168" spans="1:14">
      <c r="I168" s="2" t="s">
        <v>31</v>
      </c>
      <c r="J168" s="3">
        <v>75457.899999999994</v>
      </c>
      <c r="K168" s="2"/>
      <c r="L168" s="64">
        <v>19537</v>
      </c>
      <c r="M168" s="2"/>
      <c r="N168" s="40"/>
    </row>
    <row r="169" spans="1:14">
      <c r="I169" s="2" t="s">
        <v>32</v>
      </c>
      <c r="K169" s="2"/>
      <c r="L169" s="64"/>
      <c r="M169" s="2"/>
      <c r="N169" s="40">
        <v>75457.899999999994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0"/>
  <sheetViews>
    <sheetView topLeftCell="A446" workbookViewId="0">
      <selection activeCell="J468" sqref="J468"/>
    </sheetView>
  </sheetViews>
  <sheetFormatPr baseColWidth="10" defaultRowHeight="11.25"/>
  <cols>
    <col min="1" max="1" width="11.42578125" style="50"/>
    <col min="2" max="2" width="8.7109375" style="50" bestFit="1" customWidth="1"/>
    <col min="3" max="3" width="10.5703125" style="50" bestFit="1" customWidth="1"/>
    <col min="4" max="4" width="1.85546875" style="50" bestFit="1" customWidth="1"/>
    <col min="5" max="5" width="8" style="50" bestFit="1" customWidth="1"/>
    <col min="6" max="6" width="7.42578125" style="52" bestFit="1" customWidth="1"/>
    <col min="7" max="7" width="20.28515625" style="50" bestFit="1" customWidth="1"/>
    <col min="8" max="8" width="11.42578125" style="50"/>
    <col min="9" max="9" width="28.5703125" style="50" bestFit="1" customWidth="1"/>
    <col min="10" max="10" width="11.140625" style="53" bestFit="1" customWidth="1"/>
    <col min="11" max="11" width="2.7109375" style="143" bestFit="1" customWidth="1"/>
    <col min="12" max="12" width="11.42578125" style="59"/>
    <col min="13" max="13" width="2.5703125" style="146" customWidth="1"/>
    <col min="14" max="14" width="9.85546875" style="53" bestFit="1" customWidth="1"/>
    <col min="15" max="15" width="11.42578125" style="50"/>
    <col min="16" max="16" width="9" style="50" bestFit="1" customWidth="1"/>
    <col min="17" max="16384" width="11.42578125" style="50"/>
  </cols>
  <sheetData>
    <row r="1" spans="1:16">
      <c r="A1" s="71" t="s">
        <v>0</v>
      </c>
    </row>
    <row r="2" spans="1:16">
      <c r="A2" s="71" t="s">
        <v>1</v>
      </c>
    </row>
    <row r="3" spans="1:16">
      <c r="A3" s="71" t="s">
        <v>1091</v>
      </c>
    </row>
    <row r="8" spans="1:16">
      <c r="A8" s="50" t="s">
        <v>1287</v>
      </c>
    </row>
    <row r="10" spans="1:16">
      <c r="I10" s="50" t="s">
        <v>4</v>
      </c>
      <c r="N10" s="53">
        <v>75107.91</v>
      </c>
    </row>
    <row r="11" spans="1:16">
      <c r="A11" s="50" t="s">
        <v>1288</v>
      </c>
      <c r="B11" s="51">
        <v>41291</v>
      </c>
      <c r="C11" s="50" t="s">
        <v>1289</v>
      </c>
      <c r="D11" s="50">
        <v>2</v>
      </c>
      <c r="E11" s="50" t="s">
        <v>65</v>
      </c>
      <c r="F11" s="52" t="s">
        <v>1290</v>
      </c>
      <c r="G11" s="50" t="s">
        <v>8</v>
      </c>
      <c r="H11" s="50" t="s">
        <v>19</v>
      </c>
      <c r="I11" s="50" t="s">
        <v>1291</v>
      </c>
      <c r="J11" s="53">
        <v>18788.599999999999</v>
      </c>
      <c r="K11" s="143">
        <v>1</v>
      </c>
      <c r="N11" s="53">
        <v>93896.51</v>
      </c>
    </row>
    <row r="12" spans="1:16">
      <c r="A12" s="50" t="s">
        <v>1292</v>
      </c>
      <c r="B12" s="51">
        <v>41348</v>
      </c>
      <c r="C12" s="50" t="s">
        <v>1293</v>
      </c>
      <c r="D12" s="50">
        <v>2</v>
      </c>
      <c r="E12" s="50" t="s">
        <v>65</v>
      </c>
      <c r="F12" s="52" t="s">
        <v>1294</v>
      </c>
      <c r="G12" s="50" t="s">
        <v>8</v>
      </c>
      <c r="H12" s="50" t="s">
        <v>19</v>
      </c>
      <c r="I12" s="50" t="s">
        <v>1291</v>
      </c>
      <c r="J12" s="53">
        <v>9502.74</v>
      </c>
      <c r="K12" s="143">
        <v>2</v>
      </c>
      <c r="N12" s="53">
        <v>103399.25</v>
      </c>
    </row>
    <row r="13" spans="1:16">
      <c r="A13" s="50" t="s">
        <v>1295</v>
      </c>
      <c r="B13" s="51">
        <v>41364</v>
      </c>
      <c r="C13" s="50" t="s">
        <v>52</v>
      </c>
      <c r="D13" s="50">
        <v>2</v>
      </c>
      <c r="E13" s="50" t="s">
        <v>53</v>
      </c>
      <c r="F13" s="52">
        <v>19035</v>
      </c>
      <c r="G13" s="50" t="s">
        <v>14</v>
      </c>
      <c r="H13" s="50" t="s">
        <v>15</v>
      </c>
      <c r="I13" s="50" t="s">
        <v>1291</v>
      </c>
      <c r="L13" s="59">
        <v>18788.599999999999</v>
      </c>
      <c r="M13" s="146">
        <v>1</v>
      </c>
      <c r="N13" s="53">
        <v>84610.65</v>
      </c>
    </row>
    <row r="14" spans="1:16">
      <c r="A14" s="50" t="s">
        <v>1296</v>
      </c>
      <c r="B14" s="51">
        <v>41386</v>
      </c>
      <c r="C14" s="50" t="s">
        <v>52</v>
      </c>
      <c r="D14" s="50">
        <v>2</v>
      </c>
      <c r="E14" s="50" t="s">
        <v>53</v>
      </c>
      <c r="F14" s="52">
        <v>19238</v>
      </c>
      <c r="G14" s="50" t="s">
        <v>14</v>
      </c>
      <c r="H14" s="50" t="s">
        <v>15</v>
      </c>
      <c r="I14" s="50" t="s">
        <v>1291</v>
      </c>
      <c r="L14" s="59">
        <v>9502.74</v>
      </c>
      <c r="M14" s="146">
        <v>2</v>
      </c>
      <c r="N14" s="53">
        <v>75107.91</v>
      </c>
    </row>
    <row r="15" spans="1:16">
      <c r="A15" s="50" t="s">
        <v>1297</v>
      </c>
      <c r="B15" s="51">
        <v>41394</v>
      </c>
      <c r="C15" s="50" t="s">
        <v>52</v>
      </c>
      <c r="D15" s="50">
        <v>2</v>
      </c>
      <c r="E15" s="50" t="s">
        <v>53</v>
      </c>
      <c r="F15" s="52">
        <v>19326</v>
      </c>
      <c r="G15" s="50" t="s">
        <v>14</v>
      </c>
      <c r="H15" s="50" t="s">
        <v>24</v>
      </c>
      <c r="I15" s="50" t="s">
        <v>1291</v>
      </c>
      <c r="L15" s="59">
        <v>26676.11</v>
      </c>
      <c r="N15" s="53">
        <v>48431.8</v>
      </c>
      <c r="O15" s="50" t="s">
        <v>1298</v>
      </c>
      <c r="P15" s="63">
        <v>26676.11</v>
      </c>
    </row>
    <row r="16" spans="1:16">
      <c r="A16" s="50" t="s">
        <v>1299</v>
      </c>
      <c r="B16" s="51">
        <v>41422</v>
      </c>
      <c r="C16" s="50" t="s">
        <v>1300</v>
      </c>
      <c r="D16" s="50">
        <v>2</v>
      </c>
      <c r="E16" s="50" t="s">
        <v>65</v>
      </c>
      <c r="F16" s="52" t="s">
        <v>1301</v>
      </c>
      <c r="G16" s="50" t="s">
        <v>8</v>
      </c>
      <c r="H16" s="50" t="s">
        <v>19</v>
      </c>
      <c r="I16" s="50" t="s">
        <v>1291</v>
      </c>
      <c r="J16" s="53">
        <v>15309.58</v>
      </c>
      <c r="K16" s="143">
        <v>3</v>
      </c>
      <c r="N16" s="53">
        <v>63741.38</v>
      </c>
    </row>
    <row r="17" spans="1:20">
      <c r="A17" s="50" t="s">
        <v>1302</v>
      </c>
      <c r="B17" s="51">
        <v>41438</v>
      </c>
      <c r="C17" s="50" t="s">
        <v>1303</v>
      </c>
      <c r="D17" s="50">
        <v>2</v>
      </c>
      <c r="E17" s="50" t="s">
        <v>65</v>
      </c>
      <c r="F17" s="52" t="s">
        <v>1304</v>
      </c>
      <c r="G17" s="50" t="s">
        <v>8</v>
      </c>
      <c r="H17" s="50" t="s">
        <v>19</v>
      </c>
      <c r="I17" s="50" t="s">
        <v>1291</v>
      </c>
      <c r="J17" s="53">
        <v>46429.74</v>
      </c>
      <c r="K17" s="143">
        <v>4</v>
      </c>
      <c r="N17" s="53">
        <v>114581.12</v>
      </c>
      <c r="P17" s="72"/>
    </row>
    <row r="18" spans="1:20">
      <c r="A18" s="50" t="s">
        <v>1302</v>
      </c>
      <c r="B18" s="51">
        <v>41438</v>
      </c>
      <c r="C18" s="50" t="s">
        <v>1303</v>
      </c>
      <c r="D18" s="50">
        <v>2</v>
      </c>
      <c r="E18" s="50" t="s">
        <v>65</v>
      </c>
      <c r="F18" s="52" t="s">
        <v>1304</v>
      </c>
      <c r="G18" s="50" t="s">
        <v>8</v>
      </c>
      <c r="H18" s="50" t="s">
        <v>19</v>
      </c>
      <c r="I18" s="50" t="s">
        <v>1291</v>
      </c>
      <c r="J18" s="53">
        <v>4410</v>
      </c>
      <c r="K18" s="143">
        <v>6</v>
      </c>
    </row>
    <row r="19" spans="1:20">
      <c r="A19" s="50" t="s">
        <v>1305</v>
      </c>
      <c r="B19" s="51">
        <v>41445</v>
      </c>
      <c r="C19" s="50" t="s">
        <v>1306</v>
      </c>
      <c r="D19" s="50">
        <v>2</v>
      </c>
      <c r="E19" s="50" t="s">
        <v>65</v>
      </c>
      <c r="F19" s="52" t="s">
        <v>1307</v>
      </c>
      <c r="G19" s="50" t="s">
        <v>8</v>
      </c>
      <c r="H19" s="50" t="s">
        <v>19</v>
      </c>
      <c r="I19" s="50" t="s">
        <v>1291</v>
      </c>
      <c r="J19" s="53">
        <v>2553.23</v>
      </c>
      <c r="K19" s="143">
        <v>5</v>
      </c>
      <c r="N19" s="53">
        <v>126058.88</v>
      </c>
      <c r="P19" s="72"/>
    </row>
    <row r="20" spans="1:20">
      <c r="A20" s="50" t="s">
        <v>1305</v>
      </c>
      <c r="B20" s="51">
        <v>41445</v>
      </c>
      <c r="C20" s="50" t="s">
        <v>1306</v>
      </c>
      <c r="D20" s="50">
        <v>2</v>
      </c>
      <c r="E20" s="50" t="s">
        <v>65</v>
      </c>
      <c r="F20" s="52" t="s">
        <v>1307</v>
      </c>
      <c r="G20" s="50" t="s">
        <v>8</v>
      </c>
      <c r="H20" s="50" t="s">
        <v>19</v>
      </c>
      <c r="I20" s="50" t="s">
        <v>1291</v>
      </c>
      <c r="J20" s="53">
        <v>8924.5300000000007</v>
      </c>
      <c r="K20" s="143">
        <v>6</v>
      </c>
    </row>
    <row r="21" spans="1:20">
      <c r="A21" s="50" t="s">
        <v>1308</v>
      </c>
      <c r="B21" s="51">
        <v>41450</v>
      </c>
      <c r="C21" s="50" t="s">
        <v>12</v>
      </c>
      <c r="D21" s="50">
        <v>2</v>
      </c>
      <c r="E21" s="50" t="s">
        <v>53</v>
      </c>
      <c r="F21" s="52">
        <v>19833</v>
      </c>
      <c r="G21" s="50" t="s">
        <v>14</v>
      </c>
      <c r="H21" s="50" t="s">
        <v>15</v>
      </c>
      <c r="I21" s="50" t="s">
        <v>1291</v>
      </c>
      <c r="L21" s="59">
        <v>15309.58</v>
      </c>
      <c r="M21" s="146">
        <v>3</v>
      </c>
      <c r="N21" s="53">
        <v>110749.3</v>
      </c>
    </row>
    <row r="22" spans="1:20">
      <c r="A22" s="50" t="s">
        <v>1309</v>
      </c>
      <c r="B22" s="51">
        <v>41478</v>
      </c>
      <c r="C22" s="50" t="s">
        <v>12</v>
      </c>
      <c r="D22" s="50">
        <v>2</v>
      </c>
      <c r="E22" s="50" t="s">
        <v>53</v>
      </c>
      <c r="F22" s="52">
        <v>20111</v>
      </c>
      <c r="G22" s="50" t="s">
        <v>14</v>
      </c>
      <c r="H22" s="50" t="s">
        <v>15</v>
      </c>
      <c r="I22" s="50" t="s">
        <v>1291</v>
      </c>
      <c r="L22" s="59">
        <v>46429.74</v>
      </c>
      <c r="M22" s="146">
        <v>4</v>
      </c>
      <c r="N22" s="53">
        <v>64319.56</v>
      </c>
    </row>
    <row r="23" spans="1:20">
      <c r="A23" s="50" t="s">
        <v>1310</v>
      </c>
      <c r="B23" s="51">
        <v>41486</v>
      </c>
      <c r="C23" s="50" t="s">
        <v>12</v>
      </c>
      <c r="D23" s="50">
        <v>2</v>
      </c>
      <c r="E23" s="50" t="s">
        <v>53</v>
      </c>
      <c r="F23" s="52">
        <v>20221</v>
      </c>
      <c r="G23" s="50" t="s">
        <v>14</v>
      </c>
      <c r="H23" s="50" t="s">
        <v>24</v>
      </c>
      <c r="I23" s="50" t="s">
        <v>1291</v>
      </c>
      <c r="L23" s="59">
        <v>2553.23</v>
      </c>
      <c r="M23" s="146">
        <v>5</v>
      </c>
      <c r="N23" s="53">
        <v>61766.33</v>
      </c>
    </row>
    <row r="24" spans="1:20">
      <c r="A24" s="50" t="s">
        <v>1311</v>
      </c>
      <c r="B24" s="51">
        <v>41498</v>
      </c>
      <c r="C24" s="50" t="s">
        <v>12</v>
      </c>
      <c r="D24" s="50">
        <v>2</v>
      </c>
      <c r="E24" s="50" t="s">
        <v>53</v>
      </c>
      <c r="F24" s="52">
        <v>20327</v>
      </c>
      <c r="G24" s="50" t="s">
        <v>14</v>
      </c>
      <c r="H24" s="50" t="s">
        <v>15</v>
      </c>
      <c r="I24" s="50" t="s">
        <v>1291</v>
      </c>
      <c r="L24" s="59">
        <v>8505.42</v>
      </c>
      <c r="N24" s="53">
        <v>53260.91</v>
      </c>
      <c r="O24" s="50" t="s">
        <v>1312</v>
      </c>
      <c r="P24" s="63">
        <v>8505.42</v>
      </c>
    </row>
    <row r="25" spans="1:20">
      <c r="A25" s="50" t="s">
        <v>1313</v>
      </c>
      <c r="B25" s="51">
        <v>41517</v>
      </c>
      <c r="C25" s="50" t="s">
        <v>1314</v>
      </c>
      <c r="D25" s="50">
        <v>2</v>
      </c>
      <c r="E25" s="50" t="s">
        <v>65</v>
      </c>
      <c r="F25" s="52" t="s">
        <v>1315</v>
      </c>
      <c r="G25" s="50" t="s">
        <v>8</v>
      </c>
      <c r="H25" s="50" t="s">
        <v>19</v>
      </c>
      <c r="I25" s="50" t="s">
        <v>1291</v>
      </c>
      <c r="J25" s="53">
        <v>44.81</v>
      </c>
      <c r="K25" s="143">
        <v>30</v>
      </c>
      <c r="N25" s="53">
        <v>72238.740000000005</v>
      </c>
      <c r="P25" s="63"/>
    </row>
    <row r="26" spans="1:20">
      <c r="A26" s="50" t="s">
        <v>1313</v>
      </c>
      <c r="B26" s="51">
        <v>41517</v>
      </c>
      <c r="C26" s="50" t="s">
        <v>1314</v>
      </c>
      <c r="D26" s="50">
        <v>2</v>
      </c>
      <c r="E26" s="50" t="s">
        <v>65</v>
      </c>
      <c r="F26" s="52" t="s">
        <v>1315</v>
      </c>
      <c r="G26" s="50" t="s">
        <v>8</v>
      </c>
      <c r="H26" s="50" t="s">
        <v>19</v>
      </c>
      <c r="I26" s="50" t="s">
        <v>1291</v>
      </c>
      <c r="J26" s="53">
        <v>8524</v>
      </c>
      <c r="K26" s="143">
        <v>23</v>
      </c>
      <c r="O26" s="72"/>
      <c r="P26" s="63"/>
    </row>
    <row r="27" spans="1:20">
      <c r="A27" s="50" t="s">
        <v>1313</v>
      </c>
      <c r="B27" s="51">
        <v>41517</v>
      </c>
      <c r="C27" s="50" t="s">
        <v>1314</v>
      </c>
      <c r="D27" s="50">
        <v>2</v>
      </c>
      <c r="E27" s="50" t="s">
        <v>65</v>
      </c>
      <c r="F27" s="52" t="s">
        <v>1315</v>
      </c>
      <c r="G27" s="50" t="s">
        <v>8</v>
      </c>
      <c r="H27" s="50" t="s">
        <v>19</v>
      </c>
      <c r="I27" s="50" t="s">
        <v>1291</v>
      </c>
      <c r="J27" s="53">
        <v>746.18</v>
      </c>
      <c r="K27" s="143">
        <v>22</v>
      </c>
      <c r="O27" s="72"/>
      <c r="P27" s="63"/>
    </row>
    <row r="28" spans="1:20">
      <c r="A28" s="50" t="s">
        <v>1313</v>
      </c>
      <c r="B28" s="51">
        <v>41517</v>
      </c>
      <c r="C28" s="50" t="s">
        <v>1314</v>
      </c>
      <c r="D28" s="50">
        <v>2</v>
      </c>
      <c r="E28" s="50" t="s">
        <v>65</v>
      </c>
      <c r="F28" s="52" t="s">
        <v>1315</v>
      </c>
      <c r="G28" s="50" t="s">
        <v>8</v>
      </c>
      <c r="H28" s="50" t="s">
        <v>19</v>
      </c>
      <c r="I28" s="50" t="s">
        <v>1291</v>
      </c>
      <c r="J28" s="53">
        <v>9662.84</v>
      </c>
      <c r="K28" s="143">
        <v>7</v>
      </c>
      <c r="P28" s="63"/>
    </row>
    <row r="29" spans="1:20">
      <c r="A29" s="50" t="s">
        <v>1316</v>
      </c>
      <c r="B29" s="51">
        <v>41520</v>
      </c>
      <c r="C29" s="50" t="s">
        <v>12</v>
      </c>
      <c r="D29" s="50">
        <v>2</v>
      </c>
      <c r="E29" s="50" t="s">
        <v>53</v>
      </c>
      <c r="F29" s="52">
        <v>20582</v>
      </c>
      <c r="G29" s="50" t="s">
        <v>14</v>
      </c>
      <c r="H29" s="50" t="s">
        <v>15</v>
      </c>
      <c r="I29" s="50" t="s">
        <v>1291</v>
      </c>
      <c r="L29" s="59">
        <v>2728.81</v>
      </c>
      <c r="N29" s="53">
        <v>69509.929999999993</v>
      </c>
      <c r="O29" s="50" t="s">
        <v>1317</v>
      </c>
      <c r="P29" s="63">
        <v>2728.81</v>
      </c>
    </row>
    <row r="30" spans="1:20">
      <c r="A30" s="50" t="s">
        <v>1318</v>
      </c>
      <c r="B30" s="51">
        <v>41545</v>
      </c>
      <c r="C30" s="50" t="s">
        <v>1319</v>
      </c>
      <c r="D30" s="50">
        <v>2</v>
      </c>
      <c r="E30" s="50" t="s">
        <v>65</v>
      </c>
      <c r="F30" s="52" t="s">
        <v>1320</v>
      </c>
      <c r="G30" s="50" t="s">
        <v>8</v>
      </c>
      <c r="H30" s="50" t="s">
        <v>19</v>
      </c>
      <c r="I30" s="50" t="s">
        <v>1291</v>
      </c>
      <c r="J30" s="53">
        <v>2273.54</v>
      </c>
      <c r="K30" s="143">
        <v>9</v>
      </c>
      <c r="N30" s="53">
        <v>72334.61</v>
      </c>
      <c r="T30" s="53"/>
    </row>
    <row r="31" spans="1:20">
      <c r="A31" s="50" t="s">
        <v>1318</v>
      </c>
      <c r="B31" s="51">
        <v>41545</v>
      </c>
      <c r="C31" s="50" t="s">
        <v>1319</v>
      </c>
      <c r="D31" s="50">
        <v>2</v>
      </c>
      <c r="E31" s="50" t="s">
        <v>65</v>
      </c>
      <c r="F31" s="52" t="s">
        <v>1320</v>
      </c>
      <c r="G31" s="50" t="s">
        <v>8</v>
      </c>
      <c r="H31" s="50" t="s">
        <v>19</v>
      </c>
      <c r="I31" s="50" t="s">
        <v>1291</v>
      </c>
      <c r="J31" s="53">
        <v>512.84</v>
      </c>
      <c r="K31" s="143">
        <v>12</v>
      </c>
      <c r="T31" s="53"/>
    </row>
    <row r="32" spans="1:20">
      <c r="A32" s="50" t="s">
        <v>1318</v>
      </c>
      <c r="B32" s="51">
        <v>41545</v>
      </c>
      <c r="C32" s="50" t="s">
        <v>1319</v>
      </c>
      <c r="D32" s="50">
        <v>2</v>
      </c>
      <c r="E32" s="50" t="s">
        <v>65</v>
      </c>
      <c r="F32" s="52" t="s">
        <v>1320</v>
      </c>
      <c r="G32" s="50" t="s">
        <v>8</v>
      </c>
      <c r="H32" s="50" t="s">
        <v>19</v>
      </c>
      <c r="I32" s="50" t="s">
        <v>1291</v>
      </c>
      <c r="J32" s="53">
        <v>38.299999999999997</v>
      </c>
      <c r="K32" s="143">
        <v>13</v>
      </c>
      <c r="T32" s="53"/>
    </row>
    <row r="33" spans="1:20">
      <c r="A33" s="50" t="s">
        <v>1321</v>
      </c>
      <c r="B33" s="51">
        <v>41547</v>
      </c>
      <c r="C33" s="50" t="s">
        <v>52</v>
      </c>
      <c r="D33" s="50">
        <v>2</v>
      </c>
      <c r="E33" s="50" t="s">
        <v>274</v>
      </c>
      <c r="F33" s="52">
        <v>20850</v>
      </c>
      <c r="G33" s="50" t="s">
        <v>275</v>
      </c>
      <c r="H33" s="50" t="s">
        <v>24</v>
      </c>
      <c r="I33" s="50" t="s">
        <v>1322</v>
      </c>
      <c r="L33" s="59">
        <v>39315.589999999997</v>
      </c>
      <c r="M33" s="146">
        <v>6</v>
      </c>
      <c r="N33" s="53">
        <v>33019.019999999997</v>
      </c>
      <c r="O33" s="50" t="s">
        <v>1323</v>
      </c>
      <c r="P33" s="50">
        <v>4684.9799999999996</v>
      </c>
      <c r="Q33" s="50" t="s">
        <v>1317</v>
      </c>
      <c r="R33" s="53">
        <v>12969.99</v>
      </c>
      <c r="S33" s="50" t="s">
        <v>1298</v>
      </c>
      <c r="T33" s="53">
        <v>8326.09</v>
      </c>
    </row>
    <row r="34" spans="1:20">
      <c r="A34" s="50" t="s">
        <v>1324</v>
      </c>
      <c r="B34" s="51">
        <v>41577</v>
      </c>
      <c r="C34" s="50" t="s">
        <v>52</v>
      </c>
      <c r="D34" s="50">
        <v>2</v>
      </c>
      <c r="E34" s="50" t="s">
        <v>53</v>
      </c>
      <c r="F34" s="52">
        <v>21136</v>
      </c>
      <c r="G34" s="50" t="s">
        <v>14</v>
      </c>
      <c r="H34" s="50" t="s">
        <v>15</v>
      </c>
      <c r="I34" s="50" t="s">
        <v>1291</v>
      </c>
      <c r="L34" s="59">
        <v>9662.84</v>
      </c>
      <c r="M34" s="146">
        <v>7</v>
      </c>
      <c r="N34" s="53">
        <v>23356.18</v>
      </c>
      <c r="O34" s="54"/>
    </row>
    <row r="35" spans="1:20">
      <c r="A35" s="50" t="s">
        <v>1325</v>
      </c>
      <c r="B35" s="51">
        <v>41578</v>
      </c>
      <c r="C35" s="50" t="s">
        <v>1326</v>
      </c>
      <c r="D35" s="50">
        <v>2</v>
      </c>
      <c r="E35" s="50" t="s">
        <v>65</v>
      </c>
      <c r="F35" s="52" t="s">
        <v>1327</v>
      </c>
      <c r="G35" s="50" t="s">
        <v>8</v>
      </c>
      <c r="H35" s="50" t="s">
        <v>19</v>
      </c>
      <c r="I35" s="50" t="s">
        <v>1291</v>
      </c>
      <c r="J35" s="53">
        <v>8780.99</v>
      </c>
      <c r="K35" s="143">
        <v>23</v>
      </c>
      <c r="N35" s="53">
        <v>35933.39</v>
      </c>
      <c r="P35" s="72"/>
    </row>
    <row r="36" spans="1:20">
      <c r="A36" s="50" t="s">
        <v>1325</v>
      </c>
      <c r="B36" s="51">
        <v>41578</v>
      </c>
      <c r="C36" s="50" t="s">
        <v>1326</v>
      </c>
      <c r="D36" s="50">
        <v>2</v>
      </c>
      <c r="E36" s="50" t="s">
        <v>65</v>
      </c>
      <c r="F36" s="52" t="s">
        <v>1327</v>
      </c>
      <c r="G36" s="50" t="s">
        <v>8</v>
      </c>
      <c r="H36" s="50" t="s">
        <v>19</v>
      </c>
      <c r="I36" s="50" t="s">
        <v>1291</v>
      </c>
      <c r="J36" s="53">
        <v>3796.22</v>
      </c>
      <c r="K36" s="143">
        <v>8</v>
      </c>
    </row>
    <row r="37" spans="1:20">
      <c r="A37" s="50" t="s">
        <v>1328</v>
      </c>
      <c r="B37" s="51">
        <v>41597</v>
      </c>
      <c r="C37" s="50" t="s">
        <v>1329</v>
      </c>
      <c r="D37" s="50">
        <v>2</v>
      </c>
      <c r="E37" s="50" t="s">
        <v>65</v>
      </c>
      <c r="F37" s="52" t="s">
        <v>1330</v>
      </c>
      <c r="G37" s="50" t="s">
        <v>8</v>
      </c>
      <c r="H37" s="50" t="s">
        <v>19</v>
      </c>
      <c r="I37" s="50" t="s">
        <v>1291</v>
      </c>
      <c r="J37" s="53">
        <v>86746.52</v>
      </c>
      <c r="K37" s="143">
        <v>10</v>
      </c>
      <c r="N37" s="53">
        <v>129179.91</v>
      </c>
    </row>
    <row r="38" spans="1:20">
      <c r="A38" s="50" t="s">
        <v>1328</v>
      </c>
      <c r="B38" s="51">
        <v>41597</v>
      </c>
      <c r="C38" s="50" t="s">
        <v>1329</v>
      </c>
      <c r="D38" s="50">
        <v>2</v>
      </c>
      <c r="E38" s="50" t="s">
        <v>65</v>
      </c>
      <c r="F38" s="52" t="s">
        <v>1330</v>
      </c>
      <c r="G38" s="50" t="s">
        <v>8</v>
      </c>
      <c r="H38" s="50" t="s">
        <v>19</v>
      </c>
      <c r="I38" s="50" t="s">
        <v>1291</v>
      </c>
      <c r="J38" s="53">
        <v>6500</v>
      </c>
      <c r="K38" s="143">
        <v>30</v>
      </c>
    </row>
    <row r="39" spans="1:20">
      <c r="A39" s="50" t="s">
        <v>1331</v>
      </c>
      <c r="B39" s="51">
        <v>41608</v>
      </c>
      <c r="C39" s="50" t="s">
        <v>1332</v>
      </c>
      <c r="D39" s="50">
        <v>2</v>
      </c>
      <c r="E39" s="50" t="s">
        <v>65</v>
      </c>
      <c r="F39" s="52" t="s">
        <v>1333</v>
      </c>
      <c r="G39" s="50" t="s">
        <v>8</v>
      </c>
      <c r="H39" s="50" t="s">
        <v>19</v>
      </c>
      <c r="I39" s="50" t="s">
        <v>1291</v>
      </c>
      <c r="J39" s="53">
        <v>5940.88</v>
      </c>
      <c r="K39" s="143">
        <v>14</v>
      </c>
      <c r="N39" s="53">
        <v>135120.79</v>
      </c>
    </row>
    <row r="40" spans="1:20">
      <c r="A40" s="50" t="s">
        <v>1240</v>
      </c>
      <c r="B40" s="51">
        <v>41608</v>
      </c>
      <c r="C40" s="50" t="s">
        <v>52</v>
      </c>
      <c r="D40" s="50">
        <v>2</v>
      </c>
      <c r="E40" s="50" t="s">
        <v>53</v>
      </c>
      <c r="F40" s="52">
        <v>21518</v>
      </c>
      <c r="G40" s="50" t="s">
        <v>14</v>
      </c>
      <c r="H40" s="50" t="s">
        <v>24</v>
      </c>
      <c r="I40" s="50" t="s">
        <v>1291</v>
      </c>
      <c r="L40" s="59">
        <v>3796.22</v>
      </c>
      <c r="M40" s="146">
        <v>8</v>
      </c>
      <c r="N40" s="53">
        <v>131324.57</v>
      </c>
    </row>
    <row r="41" spans="1:20">
      <c r="A41" s="50" t="s">
        <v>1334</v>
      </c>
      <c r="B41" s="51">
        <v>41608</v>
      </c>
      <c r="C41" s="50" t="s">
        <v>52</v>
      </c>
      <c r="D41" s="50">
        <v>2</v>
      </c>
      <c r="E41" s="50" t="s">
        <v>53</v>
      </c>
      <c r="F41" s="52">
        <v>21520</v>
      </c>
      <c r="G41" s="50" t="s">
        <v>14</v>
      </c>
      <c r="H41" s="50" t="s">
        <v>24</v>
      </c>
      <c r="I41" s="50" t="s">
        <v>1291</v>
      </c>
      <c r="L41" s="59">
        <v>2273.54</v>
      </c>
      <c r="M41" s="146">
        <v>9</v>
      </c>
      <c r="N41" s="53">
        <v>129051.03</v>
      </c>
      <c r="O41" s="54"/>
    </row>
    <row r="42" spans="1:20">
      <c r="A42" s="50" t="s">
        <v>1335</v>
      </c>
      <c r="B42" s="51">
        <v>41627</v>
      </c>
      <c r="C42" s="50" t="s">
        <v>1336</v>
      </c>
      <c r="D42" s="50">
        <v>2</v>
      </c>
      <c r="E42" s="50" t="s">
        <v>65</v>
      </c>
      <c r="F42" s="52" t="s">
        <v>1337</v>
      </c>
      <c r="G42" s="50" t="s">
        <v>8</v>
      </c>
      <c r="H42" s="50" t="s">
        <v>19</v>
      </c>
      <c r="I42" s="50" t="s">
        <v>1291</v>
      </c>
      <c r="J42" s="53">
        <v>59501.51</v>
      </c>
      <c r="K42" s="143">
        <v>15</v>
      </c>
      <c r="N42" s="53">
        <v>196352.54</v>
      </c>
      <c r="O42" s="72"/>
    </row>
    <row r="43" spans="1:20">
      <c r="A43" s="50" t="s">
        <v>1335</v>
      </c>
      <c r="B43" s="51">
        <v>41627</v>
      </c>
      <c r="C43" s="50" t="s">
        <v>1336</v>
      </c>
      <c r="D43" s="50">
        <v>2</v>
      </c>
      <c r="E43" s="50" t="s">
        <v>65</v>
      </c>
      <c r="F43" s="52" t="s">
        <v>1337</v>
      </c>
      <c r="G43" s="50" t="s">
        <v>8</v>
      </c>
      <c r="H43" s="50" t="s">
        <v>19</v>
      </c>
      <c r="I43" s="50" t="s">
        <v>1291</v>
      </c>
      <c r="J43" s="53">
        <v>7800</v>
      </c>
      <c r="K43" s="143">
        <v>11</v>
      </c>
    </row>
    <row r="44" spans="1:20">
      <c r="A44" s="50" t="s">
        <v>1338</v>
      </c>
      <c r="B44" s="51">
        <v>41639</v>
      </c>
      <c r="C44" s="50" t="s">
        <v>52</v>
      </c>
      <c r="D44" s="50">
        <v>2</v>
      </c>
      <c r="E44" s="50" t="s">
        <v>53</v>
      </c>
      <c r="F44" s="52">
        <v>21950</v>
      </c>
      <c r="G44" s="50" t="s">
        <v>14</v>
      </c>
      <c r="H44" s="50" t="s">
        <v>24</v>
      </c>
      <c r="I44" s="50" t="s">
        <v>1291</v>
      </c>
      <c r="L44" s="59">
        <v>86746.52</v>
      </c>
      <c r="M44" s="146">
        <v>10</v>
      </c>
      <c r="N44" s="53">
        <v>109606.02</v>
      </c>
      <c r="O44" s="54"/>
    </row>
    <row r="45" spans="1:20">
      <c r="I45" s="50" t="s">
        <v>31</v>
      </c>
      <c r="J45" s="53">
        <v>306787.05</v>
      </c>
      <c r="L45" s="59">
        <v>272288.94</v>
      </c>
    </row>
    <row r="46" spans="1:20">
      <c r="I46" s="50" t="s">
        <v>32</v>
      </c>
      <c r="N46" s="53">
        <v>109606.02</v>
      </c>
    </row>
    <row r="50" spans="1:18">
      <c r="I50" s="50" t="s">
        <v>4</v>
      </c>
      <c r="N50" s="53">
        <v>109606.02</v>
      </c>
      <c r="R50" s="53"/>
    </row>
    <row r="51" spans="1:18">
      <c r="A51" s="50" t="s">
        <v>263</v>
      </c>
      <c r="B51" s="51">
        <v>41667</v>
      </c>
      <c r="C51" s="50" t="s">
        <v>1339</v>
      </c>
      <c r="D51" s="50">
        <v>2</v>
      </c>
      <c r="E51" s="50" t="s">
        <v>65</v>
      </c>
      <c r="F51" s="52" t="s">
        <v>1340</v>
      </c>
      <c r="G51" s="50" t="s">
        <v>8</v>
      </c>
      <c r="H51" s="50" t="s">
        <v>19</v>
      </c>
      <c r="I51" s="50" t="s">
        <v>1291</v>
      </c>
      <c r="J51" s="53">
        <v>30117.03</v>
      </c>
      <c r="K51" s="143">
        <v>15</v>
      </c>
      <c r="N51" s="53">
        <v>142471.04999999999</v>
      </c>
      <c r="R51" s="72"/>
    </row>
    <row r="52" spans="1:18">
      <c r="A52" s="50" t="s">
        <v>263</v>
      </c>
      <c r="B52" s="51">
        <v>41667</v>
      </c>
      <c r="C52" s="50" t="s">
        <v>1339</v>
      </c>
      <c r="D52" s="50">
        <v>2</v>
      </c>
      <c r="E52" s="50" t="s">
        <v>65</v>
      </c>
      <c r="F52" s="52" t="s">
        <v>1340</v>
      </c>
      <c r="G52" s="50" t="s">
        <v>8</v>
      </c>
      <c r="H52" s="50" t="s">
        <v>19</v>
      </c>
      <c r="I52" s="50" t="s">
        <v>1291</v>
      </c>
      <c r="J52" s="53">
        <v>2748</v>
      </c>
      <c r="K52" s="143">
        <v>30</v>
      </c>
      <c r="R52" s="72"/>
    </row>
    <row r="53" spans="1:18">
      <c r="A53" s="50" t="s">
        <v>1341</v>
      </c>
      <c r="B53" s="51">
        <v>41687</v>
      </c>
      <c r="C53" s="50" t="s">
        <v>52</v>
      </c>
      <c r="D53" s="50">
        <v>2</v>
      </c>
      <c r="E53" s="50" t="s">
        <v>53</v>
      </c>
      <c r="F53" s="52">
        <v>22403</v>
      </c>
      <c r="G53" s="50" t="s">
        <v>14</v>
      </c>
      <c r="H53" s="50" t="s">
        <v>15</v>
      </c>
      <c r="I53" s="50" t="s">
        <v>1291</v>
      </c>
      <c r="L53" s="59">
        <v>7800</v>
      </c>
      <c r="M53" s="146">
        <v>11</v>
      </c>
      <c r="N53" s="53">
        <v>134671.04999999999</v>
      </c>
      <c r="R53" s="72"/>
    </row>
    <row r="54" spans="1:18">
      <c r="A54" s="50" t="s">
        <v>1342</v>
      </c>
      <c r="B54" s="51">
        <v>41690</v>
      </c>
      <c r="C54" s="50" t="s">
        <v>1343</v>
      </c>
      <c r="D54" s="50">
        <v>2</v>
      </c>
      <c r="E54" s="50" t="s">
        <v>99</v>
      </c>
      <c r="F54" s="52" t="s">
        <v>1344</v>
      </c>
      <c r="G54" s="50" t="s">
        <v>101</v>
      </c>
      <c r="H54" s="50" t="s">
        <v>19</v>
      </c>
      <c r="I54" s="50" t="s">
        <v>1291</v>
      </c>
      <c r="J54" s="53">
        <v>9435</v>
      </c>
      <c r="K54" s="143">
        <v>30</v>
      </c>
      <c r="N54" s="53">
        <v>167740.64000000001</v>
      </c>
      <c r="R54" s="72"/>
    </row>
    <row r="55" spans="1:18">
      <c r="A55" s="50" t="s">
        <v>1342</v>
      </c>
      <c r="B55" s="51">
        <v>41690</v>
      </c>
      <c r="C55" s="50" t="s">
        <v>1343</v>
      </c>
      <c r="D55" s="50">
        <v>2</v>
      </c>
      <c r="E55" s="50" t="s">
        <v>99</v>
      </c>
      <c r="F55" s="52" t="s">
        <v>1344</v>
      </c>
      <c r="G55" s="50" t="s">
        <v>101</v>
      </c>
      <c r="H55" s="50" t="s">
        <v>19</v>
      </c>
      <c r="I55" s="50" t="s">
        <v>1291</v>
      </c>
      <c r="J55" s="53">
        <v>23634.59</v>
      </c>
      <c r="K55" s="143">
        <v>15</v>
      </c>
      <c r="O55" s="72"/>
      <c r="R55" s="72"/>
    </row>
    <row r="56" spans="1:18">
      <c r="A56" s="50" t="s">
        <v>1345</v>
      </c>
      <c r="B56" s="51">
        <v>41697</v>
      </c>
      <c r="C56" s="50" t="s">
        <v>12</v>
      </c>
      <c r="D56" s="50">
        <v>2</v>
      </c>
      <c r="E56" s="50" t="s">
        <v>53</v>
      </c>
      <c r="F56" s="52">
        <v>22505</v>
      </c>
      <c r="G56" s="50" t="s">
        <v>14</v>
      </c>
      <c r="H56" s="50" t="s">
        <v>15</v>
      </c>
      <c r="I56" s="50" t="s">
        <v>1291</v>
      </c>
      <c r="L56" s="59">
        <v>512.84</v>
      </c>
      <c r="M56" s="146">
        <v>12</v>
      </c>
      <c r="N56" s="53">
        <v>167227.79999999999</v>
      </c>
      <c r="O56" s="72"/>
      <c r="R56" s="72"/>
    </row>
    <row r="57" spans="1:18">
      <c r="A57" s="50" t="s">
        <v>979</v>
      </c>
      <c r="B57" s="51">
        <v>41698</v>
      </c>
      <c r="C57" s="50" t="s">
        <v>1196</v>
      </c>
      <c r="D57" s="50">
        <v>2</v>
      </c>
      <c r="E57" s="50" t="s">
        <v>99</v>
      </c>
      <c r="F57" s="52" t="s">
        <v>1346</v>
      </c>
      <c r="G57" s="50" t="s">
        <v>101</v>
      </c>
      <c r="H57" s="50" t="s">
        <v>19</v>
      </c>
      <c r="I57" s="50" t="s">
        <v>1291</v>
      </c>
      <c r="J57" s="53">
        <v>45751.15</v>
      </c>
      <c r="K57" s="143" t="s">
        <v>186</v>
      </c>
      <c r="N57" s="53">
        <v>212978.95</v>
      </c>
      <c r="R57" s="72"/>
    </row>
    <row r="58" spans="1:18">
      <c r="A58" s="50" t="s">
        <v>1347</v>
      </c>
      <c r="B58" s="51">
        <v>41698</v>
      </c>
      <c r="C58" s="50" t="s">
        <v>12</v>
      </c>
      <c r="D58" s="50">
        <v>2</v>
      </c>
      <c r="E58" s="50" t="s">
        <v>53</v>
      </c>
      <c r="F58" s="52">
        <v>22534</v>
      </c>
      <c r="G58" s="50" t="s">
        <v>14</v>
      </c>
      <c r="H58" s="50" t="s">
        <v>15</v>
      </c>
      <c r="I58" s="50" t="s">
        <v>1291</v>
      </c>
      <c r="L58" s="59">
        <v>38.299999999999997</v>
      </c>
      <c r="M58" s="146">
        <v>13</v>
      </c>
      <c r="N58" s="53">
        <v>212940.65</v>
      </c>
      <c r="R58" s="72"/>
    </row>
    <row r="59" spans="1:18">
      <c r="A59" s="50" t="s">
        <v>1348</v>
      </c>
      <c r="B59" s="51">
        <v>41702</v>
      </c>
      <c r="C59" s="50" t="s">
        <v>1349</v>
      </c>
      <c r="D59" s="50">
        <v>2</v>
      </c>
      <c r="E59" s="50" t="s">
        <v>99</v>
      </c>
      <c r="F59" s="52" t="s">
        <v>1350</v>
      </c>
      <c r="G59" s="50" t="s">
        <v>101</v>
      </c>
      <c r="H59" s="50" t="s">
        <v>15</v>
      </c>
      <c r="I59" s="50" t="s">
        <v>1291</v>
      </c>
      <c r="J59" s="53">
        <v>37316.589999999997</v>
      </c>
      <c r="K59" s="143">
        <v>16</v>
      </c>
      <c r="N59" s="53">
        <v>250257.24</v>
      </c>
      <c r="R59" s="72"/>
    </row>
    <row r="60" spans="1:18">
      <c r="A60" s="50" t="s">
        <v>1351</v>
      </c>
      <c r="B60" s="51">
        <v>41708</v>
      </c>
      <c r="C60" s="50" t="s">
        <v>52</v>
      </c>
      <c r="D60" s="50">
        <v>2</v>
      </c>
      <c r="E60" s="50" t="s">
        <v>53</v>
      </c>
      <c r="F60" s="52">
        <v>22542</v>
      </c>
      <c r="G60" s="50" t="s">
        <v>14</v>
      </c>
      <c r="H60" s="50" t="s">
        <v>9</v>
      </c>
      <c r="I60" s="50" t="s">
        <v>1291</v>
      </c>
      <c r="L60" s="59">
        <v>5940.88</v>
      </c>
      <c r="M60" s="146">
        <v>14</v>
      </c>
      <c r="N60" s="53">
        <v>244316.36</v>
      </c>
      <c r="R60" s="72"/>
    </row>
    <row r="61" spans="1:18">
      <c r="A61" s="50" t="s">
        <v>1352</v>
      </c>
      <c r="B61" s="51">
        <v>41718</v>
      </c>
      <c r="C61" s="50" t="s">
        <v>1353</v>
      </c>
      <c r="D61" s="50">
        <v>2</v>
      </c>
      <c r="E61" s="50" t="s">
        <v>99</v>
      </c>
      <c r="F61" s="52" t="s">
        <v>1354</v>
      </c>
      <c r="G61" s="50" t="s">
        <v>101</v>
      </c>
      <c r="H61" s="50" t="s">
        <v>15</v>
      </c>
      <c r="I61" s="50" t="s">
        <v>1291</v>
      </c>
      <c r="J61" s="53">
        <v>3609.2</v>
      </c>
      <c r="K61" s="143">
        <v>16</v>
      </c>
      <c r="N61" s="53">
        <v>247925.56</v>
      </c>
      <c r="R61" s="72"/>
    </row>
    <row r="62" spans="1:18">
      <c r="A62" s="50" t="s">
        <v>1355</v>
      </c>
      <c r="B62" s="51">
        <v>41723</v>
      </c>
      <c r="C62" s="50" t="s">
        <v>1356</v>
      </c>
      <c r="D62" s="50">
        <v>2</v>
      </c>
      <c r="E62" s="50" t="s">
        <v>99</v>
      </c>
      <c r="F62" s="52" t="s">
        <v>1357</v>
      </c>
      <c r="G62" s="50" t="s">
        <v>101</v>
      </c>
      <c r="H62" s="50" t="s">
        <v>15</v>
      </c>
      <c r="I62" s="50" t="s">
        <v>1291</v>
      </c>
      <c r="J62" s="53">
        <v>2070</v>
      </c>
      <c r="K62" s="143">
        <v>30</v>
      </c>
      <c r="N62" s="53">
        <v>260975.26</v>
      </c>
      <c r="R62" s="72"/>
    </row>
    <row r="63" spans="1:18">
      <c r="A63" s="50" t="s">
        <v>1355</v>
      </c>
      <c r="B63" s="51">
        <v>41723</v>
      </c>
      <c r="C63" s="50" t="s">
        <v>1356</v>
      </c>
      <c r="D63" s="50">
        <v>2</v>
      </c>
      <c r="E63" s="50" t="s">
        <v>99</v>
      </c>
      <c r="F63" s="52" t="s">
        <v>1357</v>
      </c>
      <c r="G63" s="50" t="s">
        <v>101</v>
      </c>
      <c r="H63" s="50" t="s">
        <v>15</v>
      </c>
      <c r="I63" s="50" t="s">
        <v>1291</v>
      </c>
      <c r="J63" s="53">
        <v>252.51</v>
      </c>
      <c r="K63" s="143">
        <v>26</v>
      </c>
      <c r="O63" s="72"/>
      <c r="R63" s="72"/>
    </row>
    <row r="64" spans="1:18">
      <c r="A64" s="50" t="s">
        <v>1355</v>
      </c>
      <c r="B64" s="51">
        <v>41723</v>
      </c>
      <c r="C64" s="50" t="s">
        <v>1356</v>
      </c>
      <c r="D64" s="50">
        <v>2</v>
      </c>
      <c r="E64" s="50" t="s">
        <v>99</v>
      </c>
      <c r="F64" s="52" t="s">
        <v>1357</v>
      </c>
      <c r="G64" s="50" t="s">
        <v>101</v>
      </c>
      <c r="H64" s="50" t="s">
        <v>15</v>
      </c>
      <c r="I64" s="50" t="s">
        <v>1291</v>
      </c>
      <c r="J64" s="53">
        <v>10727.19</v>
      </c>
      <c r="K64" s="143">
        <v>23</v>
      </c>
      <c r="O64" s="72"/>
      <c r="R64" s="72"/>
    </row>
    <row r="65" spans="1:18">
      <c r="A65" s="50" t="s">
        <v>1358</v>
      </c>
      <c r="B65" s="51">
        <v>41723</v>
      </c>
      <c r="C65" s="50" t="s">
        <v>1359</v>
      </c>
      <c r="D65" s="50">
        <v>2</v>
      </c>
      <c r="E65" s="50" t="s">
        <v>99</v>
      </c>
      <c r="F65" s="52" t="s">
        <v>1360</v>
      </c>
      <c r="G65" s="50" t="s">
        <v>101</v>
      </c>
      <c r="H65" s="50" t="s">
        <v>15</v>
      </c>
      <c r="I65" s="50" t="s">
        <v>1291</v>
      </c>
      <c r="J65" s="53">
        <v>4289.05</v>
      </c>
      <c r="K65" s="143">
        <v>17</v>
      </c>
      <c r="N65" s="53">
        <v>265264.31</v>
      </c>
      <c r="R65" s="72"/>
    </row>
    <row r="66" spans="1:18">
      <c r="A66" s="50" t="s">
        <v>1361</v>
      </c>
      <c r="B66" s="51">
        <v>41723</v>
      </c>
      <c r="C66" s="50" t="s">
        <v>1362</v>
      </c>
      <c r="D66" s="50">
        <v>2</v>
      </c>
      <c r="E66" s="50" t="s">
        <v>99</v>
      </c>
      <c r="F66" s="52" t="s">
        <v>1363</v>
      </c>
      <c r="G66" s="50" t="s">
        <v>101</v>
      </c>
      <c r="H66" s="50" t="s">
        <v>15</v>
      </c>
      <c r="I66" s="50" t="s">
        <v>1291</v>
      </c>
      <c r="J66" s="53">
        <v>16417.2</v>
      </c>
      <c r="K66" s="143">
        <v>17</v>
      </c>
      <c r="N66" s="53">
        <v>281681.51</v>
      </c>
      <c r="R66" s="72"/>
    </row>
    <row r="67" spans="1:18">
      <c r="A67" s="50" t="s">
        <v>1364</v>
      </c>
      <c r="B67" s="51">
        <v>41724</v>
      </c>
      <c r="C67" s="50" t="s">
        <v>52</v>
      </c>
      <c r="D67" s="50">
        <v>2</v>
      </c>
      <c r="E67" s="50" t="s">
        <v>53</v>
      </c>
      <c r="F67" s="52">
        <v>22770</v>
      </c>
      <c r="G67" s="50" t="s">
        <v>14</v>
      </c>
      <c r="H67" s="50" t="s">
        <v>15</v>
      </c>
      <c r="I67" s="50" t="s">
        <v>1291</v>
      </c>
      <c r="L67" s="59">
        <v>113253.13</v>
      </c>
      <c r="M67" s="146">
        <v>15</v>
      </c>
      <c r="N67" s="53">
        <v>168428.38</v>
      </c>
      <c r="R67" s="72"/>
    </row>
    <row r="68" spans="1:18">
      <c r="A68" s="50" t="s">
        <v>1259</v>
      </c>
      <c r="B68" s="51">
        <v>41733</v>
      </c>
      <c r="C68" s="50" t="s">
        <v>1196</v>
      </c>
      <c r="D68" s="50">
        <v>2</v>
      </c>
      <c r="E68" s="50" t="s">
        <v>880</v>
      </c>
      <c r="F68" s="52" t="s">
        <v>1365</v>
      </c>
      <c r="G68" s="50" t="s">
        <v>881</v>
      </c>
      <c r="H68" s="50" t="s">
        <v>15</v>
      </c>
      <c r="I68" s="50" t="s">
        <v>1291</v>
      </c>
      <c r="L68" s="59">
        <v>45751.15</v>
      </c>
      <c r="M68" s="146" t="s">
        <v>186</v>
      </c>
      <c r="N68" s="53">
        <v>122677.23</v>
      </c>
      <c r="R68" s="72"/>
    </row>
    <row r="69" spans="1:18">
      <c r="A69" s="50" t="s">
        <v>1366</v>
      </c>
      <c r="B69" s="51">
        <v>41739</v>
      </c>
      <c r="C69" s="50" t="s">
        <v>1367</v>
      </c>
      <c r="D69" s="50">
        <v>2</v>
      </c>
      <c r="E69" s="50" t="s">
        <v>99</v>
      </c>
      <c r="F69" s="52" t="s">
        <v>1368</v>
      </c>
      <c r="G69" s="50" t="s">
        <v>101</v>
      </c>
      <c r="H69" s="50" t="s">
        <v>9</v>
      </c>
      <c r="I69" s="50" t="s">
        <v>1291</v>
      </c>
      <c r="J69" s="53">
        <v>2108.8000000000002</v>
      </c>
      <c r="K69" s="143">
        <v>23</v>
      </c>
      <c r="N69" s="53">
        <v>135058.5</v>
      </c>
      <c r="R69" s="72"/>
    </row>
    <row r="70" spans="1:18">
      <c r="A70" s="50" t="s">
        <v>1366</v>
      </c>
      <c r="B70" s="51">
        <v>41739</v>
      </c>
      <c r="C70" s="50" t="s">
        <v>1367</v>
      </c>
      <c r="D70" s="50">
        <v>2</v>
      </c>
      <c r="E70" s="50" t="s">
        <v>99</v>
      </c>
      <c r="F70" s="52" t="s">
        <v>1368</v>
      </c>
      <c r="G70" s="50" t="s">
        <v>101</v>
      </c>
      <c r="H70" s="50" t="s">
        <v>9</v>
      </c>
      <c r="I70" s="50" t="s">
        <v>1291</v>
      </c>
      <c r="J70" s="53">
        <v>10272.469999999999</v>
      </c>
      <c r="K70" s="143">
        <v>17</v>
      </c>
      <c r="O70" s="72"/>
      <c r="R70" s="72"/>
    </row>
    <row r="71" spans="1:18">
      <c r="A71" s="50" t="s">
        <v>1369</v>
      </c>
      <c r="B71" s="51">
        <v>41741</v>
      </c>
      <c r="C71" s="50" t="s">
        <v>1370</v>
      </c>
      <c r="D71" s="50">
        <v>2</v>
      </c>
      <c r="E71" s="50" t="s">
        <v>99</v>
      </c>
      <c r="F71" s="52" t="s">
        <v>1371</v>
      </c>
      <c r="G71" s="50" t="s">
        <v>101</v>
      </c>
      <c r="H71" s="50" t="s">
        <v>9</v>
      </c>
      <c r="I71" s="50" t="s">
        <v>1291</v>
      </c>
      <c r="J71" s="53">
        <v>9014.99</v>
      </c>
      <c r="K71" s="143">
        <v>30</v>
      </c>
      <c r="N71" s="53">
        <v>156748.12</v>
      </c>
      <c r="R71" s="72"/>
    </row>
    <row r="72" spans="1:18">
      <c r="A72" s="50" t="s">
        <v>1369</v>
      </c>
      <c r="B72" s="51">
        <v>41741</v>
      </c>
      <c r="C72" s="50" t="s">
        <v>1370</v>
      </c>
      <c r="D72" s="50">
        <v>2</v>
      </c>
      <c r="E72" s="50" t="s">
        <v>99</v>
      </c>
      <c r="F72" s="52" t="s">
        <v>1371</v>
      </c>
      <c r="G72" s="50" t="s">
        <v>101</v>
      </c>
      <c r="H72" s="50" t="s">
        <v>9</v>
      </c>
      <c r="I72" s="50" t="s">
        <v>1291</v>
      </c>
      <c r="J72" s="53">
        <v>12674.63</v>
      </c>
      <c r="K72" s="143">
        <v>17</v>
      </c>
      <c r="O72" s="72"/>
      <c r="R72" s="72"/>
    </row>
    <row r="73" spans="1:18">
      <c r="A73" s="50" t="s">
        <v>1372</v>
      </c>
      <c r="B73" s="51">
        <v>41752</v>
      </c>
      <c r="C73" s="50" t="s">
        <v>52</v>
      </c>
      <c r="D73" s="50">
        <v>2</v>
      </c>
      <c r="E73" s="50" t="s">
        <v>53</v>
      </c>
      <c r="F73" s="52">
        <v>23025</v>
      </c>
      <c r="G73" s="50" t="s">
        <v>14</v>
      </c>
      <c r="H73" s="50" t="s">
        <v>15</v>
      </c>
      <c r="I73" s="50" t="s">
        <v>1291</v>
      </c>
      <c r="L73" s="59">
        <v>40925.79</v>
      </c>
      <c r="M73" s="146">
        <v>16</v>
      </c>
      <c r="N73" s="53">
        <v>115822.33</v>
      </c>
      <c r="R73" s="72"/>
    </row>
    <row r="74" spans="1:18">
      <c r="A74" s="50" t="s">
        <v>1373</v>
      </c>
      <c r="B74" s="51">
        <v>41758</v>
      </c>
      <c r="C74" s="50" t="s">
        <v>1374</v>
      </c>
      <c r="D74" s="50">
        <v>2</v>
      </c>
      <c r="E74" s="50" t="s">
        <v>99</v>
      </c>
      <c r="F74" s="52" t="s">
        <v>1375</v>
      </c>
      <c r="G74" s="50" t="s">
        <v>101</v>
      </c>
      <c r="H74" s="50" t="s">
        <v>9</v>
      </c>
      <c r="I74" s="50" t="s">
        <v>1291</v>
      </c>
      <c r="J74" s="53">
        <v>7326</v>
      </c>
      <c r="K74" s="143">
        <v>30</v>
      </c>
      <c r="N74" s="53">
        <v>150798.89000000001</v>
      </c>
      <c r="R74" s="72"/>
    </row>
    <row r="75" spans="1:18">
      <c r="A75" s="50" t="s">
        <v>1373</v>
      </c>
      <c r="B75" s="51">
        <v>41758</v>
      </c>
      <c r="C75" s="50" t="s">
        <v>1374</v>
      </c>
      <c r="D75" s="50">
        <v>2</v>
      </c>
      <c r="E75" s="50" t="s">
        <v>99</v>
      </c>
      <c r="F75" s="52" t="s">
        <v>1375</v>
      </c>
      <c r="G75" s="50" t="s">
        <v>101</v>
      </c>
      <c r="H75" s="50" t="s">
        <v>9</v>
      </c>
      <c r="I75" s="50" t="s">
        <v>1291</v>
      </c>
      <c r="J75" s="53">
        <v>1169.21</v>
      </c>
      <c r="K75" s="143">
        <v>26</v>
      </c>
      <c r="O75" s="72"/>
      <c r="R75" s="72"/>
    </row>
    <row r="76" spans="1:18">
      <c r="A76" s="50" t="s">
        <v>1373</v>
      </c>
      <c r="B76" s="51">
        <v>41758</v>
      </c>
      <c r="C76" s="50" t="s">
        <v>1374</v>
      </c>
      <c r="D76" s="50">
        <v>2</v>
      </c>
      <c r="E76" s="50" t="s">
        <v>99</v>
      </c>
      <c r="F76" s="52" t="s">
        <v>1375</v>
      </c>
      <c r="G76" s="50" t="s">
        <v>101</v>
      </c>
      <c r="H76" s="50" t="s">
        <v>9</v>
      </c>
      <c r="I76" s="50" t="s">
        <v>1291</v>
      </c>
      <c r="J76" s="53">
        <v>26481.35</v>
      </c>
      <c r="K76" s="143">
        <v>21</v>
      </c>
      <c r="O76" s="72"/>
      <c r="R76" s="72"/>
    </row>
    <row r="77" spans="1:18">
      <c r="A77" s="50" t="s">
        <v>1376</v>
      </c>
      <c r="B77" s="51">
        <v>41781</v>
      </c>
      <c r="C77" s="50" t="s">
        <v>1377</v>
      </c>
      <c r="D77" s="50">
        <v>2</v>
      </c>
      <c r="E77" s="50" t="s">
        <v>99</v>
      </c>
      <c r="F77" s="52" t="s">
        <v>1378</v>
      </c>
      <c r="G77" s="50" t="s">
        <v>101</v>
      </c>
      <c r="H77" s="50" t="s">
        <v>19</v>
      </c>
      <c r="I77" s="50" t="s">
        <v>1291</v>
      </c>
      <c r="J77" s="53">
        <v>5958</v>
      </c>
      <c r="K77" s="143">
        <v>30</v>
      </c>
      <c r="N77" s="53">
        <v>180282.02</v>
      </c>
      <c r="R77" s="72"/>
    </row>
    <row r="78" spans="1:18">
      <c r="A78" s="50" t="s">
        <v>1376</v>
      </c>
      <c r="B78" s="51">
        <v>41781</v>
      </c>
      <c r="C78" s="50" t="s">
        <v>1377</v>
      </c>
      <c r="D78" s="50">
        <v>2</v>
      </c>
      <c r="E78" s="50" t="s">
        <v>99</v>
      </c>
      <c r="F78" s="52" t="s">
        <v>1378</v>
      </c>
      <c r="G78" s="50" t="s">
        <v>101</v>
      </c>
      <c r="H78" s="50" t="s">
        <v>19</v>
      </c>
      <c r="I78" s="50" t="s">
        <v>1291</v>
      </c>
      <c r="J78" s="53">
        <v>23525.13</v>
      </c>
      <c r="K78" s="143">
        <v>18</v>
      </c>
      <c r="O78" s="72"/>
      <c r="R78" s="72"/>
    </row>
    <row r="79" spans="1:18">
      <c r="A79" s="50" t="s">
        <v>631</v>
      </c>
      <c r="B79" s="51">
        <v>41781</v>
      </c>
      <c r="C79" s="50" t="s">
        <v>1379</v>
      </c>
      <c r="D79" s="50">
        <v>2</v>
      </c>
      <c r="E79" s="50" t="s">
        <v>99</v>
      </c>
      <c r="F79" s="52" t="s">
        <v>1380</v>
      </c>
      <c r="G79" s="50" t="s">
        <v>101</v>
      </c>
      <c r="H79" s="50" t="s">
        <v>19</v>
      </c>
      <c r="I79" s="50" t="s">
        <v>1291</v>
      </c>
      <c r="J79" s="53">
        <v>490.87</v>
      </c>
      <c r="K79" s="143">
        <v>30</v>
      </c>
      <c r="N79" s="53">
        <v>182811.47</v>
      </c>
      <c r="R79" s="72"/>
    </row>
    <row r="80" spans="1:18">
      <c r="A80" s="50" t="s">
        <v>631</v>
      </c>
      <c r="B80" s="51">
        <v>41781</v>
      </c>
      <c r="C80" s="50" t="s">
        <v>1379</v>
      </c>
      <c r="D80" s="50">
        <v>2</v>
      </c>
      <c r="E80" s="50" t="s">
        <v>99</v>
      </c>
      <c r="F80" s="52" t="s">
        <v>1380</v>
      </c>
      <c r="G80" s="50" t="s">
        <v>101</v>
      </c>
      <c r="H80" s="50" t="s">
        <v>19</v>
      </c>
      <c r="I80" s="50" t="s">
        <v>1291</v>
      </c>
      <c r="J80" s="53">
        <v>2038.58</v>
      </c>
      <c r="K80" s="143">
        <v>18</v>
      </c>
      <c r="O80" s="72"/>
      <c r="R80" s="72"/>
    </row>
    <row r="81" spans="1:18">
      <c r="A81" s="50" t="s">
        <v>1381</v>
      </c>
      <c r="B81" s="51">
        <v>41782</v>
      </c>
      <c r="C81" s="50" t="s">
        <v>1382</v>
      </c>
      <c r="D81" s="50">
        <v>2</v>
      </c>
      <c r="E81" s="50" t="s">
        <v>99</v>
      </c>
      <c r="F81" s="52" t="s">
        <v>1383</v>
      </c>
      <c r="G81" s="50" t="s">
        <v>101</v>
      </c>
      <c r="H81" s="50" t="s">
        <v>19</v>
      </c>
      <c r="I81" s="50" t="s">
        <v>1291</v>
      </c>
      <c r="J81" s="53">
        <v>9250</v>
      </c>
      <c r="K81" s="143">
        <v>30</v>
      </c>
      <c r="N81" s="53">
        <v>194202.06</v>
      </c>
      <c r="R81" s="72"/>
    </row>
    <row r="82" spans="1:18">
      <c r="A82" s="50" t="s">
        <v>1381</v>
      </c>
      <c r="B82" s="51">
        <v>41782</v>
      </c>
      <c r="C82" s="50" t="s">
        <v>1382</v>
      </c>
      <c r="D82" s="50">
        <v>2</v>
      </c>
      <c r="E82" s="50" t="s">
        <v>99</v>
      </c>
      <c r="F82" s="52" t="s">
        <v>1383</v>
      </c>
      <c r="G82" s="50" t="s">
        <v>101</v>
      </c>
      <c r="H82" s="50" t="s">
        <v>19</v>
      </c>
      <c r="I82" s="50" t="s">
        <v>1291</v>
      </c>
      <c r="J82" s="53">
        <v>2140.59</v>
      </c>
      <c r="K82" s="143">
        <v>18</v>
      </c>
      <c r="O82" s="72"/>
      <c r="R82" s="72"/>
    </row>
    <row r="83" spans="1:18">
      <c r="A83" s="50" t="s">
        <v>1384</v>
      </c>
      <c r="B83" s="51">
        <v>41785</v>
      </c>
      <c r="C83" s="50" t="s">
        <v>1385</v>
      </c>
      <c r="D83" s="50">
        <v>2</v>
      </c>
      <c r="E83" s="50" t="s">
        <v>99</v>
      </c>
      <c r="F83" s="52" t="s">
        <v>1386</v>
      </c>
      <c r="G83" s="50" t="s">
        <v>101</v>
      </c>
      <c r="H83" s="50" t="s">
        <v>19</v>
      </c>
      <c r="I83" s="50" t="s">
        <v>1291</v>
      </c>
      <c r="J83" s="53">
        <v>41773.129999999997</v>
      </c>
      <c r="K83" s="143">
        <v>18</v>
      </c>
      <c r="N83" s="53">
        <v>235975.19</v>
      </c>
      <c r="R83" s="72"/>
    </row>
    <row r="84" spans="1:18">
      <c r="A84" s="50" t="s">
        <v>1387</v>
      </c>
      <c r="B84" s="51">
        <v>41785</v>
      </c>
      <c r="C84" s="50" t="s">
        <v>1388</v>
      </c>
      <c r="D84" s="50">
        <v>2</v>
      </c>
      <c r="E84" s="50" t="s">
        <v>99</v>
      </c>
      <c r="F84" s="52" t="s">
        <v>1389</v>
      </c>
      <c r="G84" s="50" t="s">
        <v>101</v>
      </c>
      <c r="H84" s="50" t="s">
        <v>19</v>
      </c>
      <c r="I84" s="50" t="s">
        <v>1291</v>
      </c>
      <c r="J84" s="53">
        <v>2600.8000000000002</v>
      </c>
      <c r="K84" s="143">
        <v>30</v>
      </c>
      <c r="N84" s="53">
        <v>249618.09</v>
      </c>
      <c r="R84" s="72"/>
    </row>
    <row r="85" spans="1:18">
      <c r="A85" s="50" t="s">
        <v>1387</v>
      </c>
      <c r="B85" s="51">
        <v>41785</v>
      </c>
      <c r="C85" s="50" t="s">
        <v>1388</v>
      </c>
      <c r="D85" s="50">
        <v>2</v>
      </c>
      <c r="E85" s="50" t="s">
        <v>99</v>
      </c>
      <c r="F85" s="52" t="s">
        <v>1389</v>
      </c>
      <c r="G85" s="50" t="s">
        <v>101</v>
      </c>
      <c r="H85" s="50" t="s">
        <v>19</v>
      </c>
      <c r="I85" s="50" t="s">
        <v>1291</v>
      </c>
      <c r="J85" s="53">
        <v>11042.1</v>
      </c>
      <c r="K85" s="143">
        <v>18</v>
      </c>
      <c r="O85" s="72"/>
      <c r="R85" s="72"/>
    </row>
    <row r="86" spans="1:18">
      <c r="A86" s="50" t="s">
        <v>1390</v>
      </c>
      <c r="B86" s="51">
        <v>41785</v>
      </c>
      <c r="C86" s="50" t="s">
        <v>1391</v>
      </c>
      <c r="D86" s="50">
        <v>2</v>
      </c>
      <c r="E86" s="50" t="s">
        <v>99</v>
      </c>
      <c r="F86" s="52" t="s">
        <v>1392</v>
      </c>
      <c r="G86" s="50" t="s">
        <v>101</v>
      </c>
      <c r="H86" s="50" t="s">
        <v>19</v>
      </c>
      <c r="I86" s="50" t="s">
        <v>1291</v>
      </c>
      <c r="J86" s="53">
        <v>11880.39</v>
      </c>
      <c r="K86" s="143">
        <v>30</v>
      </c>
      <c r="N86" s="53">
        <v>275398.48</v>
      </c>
      <c r="R86" s="72"/>
    </row>
    <row r="87" spans="1:18">
      <c r="A87" s="50" t="s">
        <v>1390</v>
      </c>
      <c r="B87" s="51">
        <v>41785</v>
      </c>
      <c r="C87" s="50" t="s">
        <v>1391</v>
      </c>
      <c r="D87" s="50">
        <v>2</v>
      </c>
      <c r="E87" s="50" t="s">
        <v>99</v>
      </c>
      <c r="F87" s="52" t="s">
        <v>1392</v>
      </c>
      <c r="G87" s="50" t="s">
        <v>101</v>
      </c>
      <c r="H87" s="50" t="s">
        <v>19</v>
      </c>
      <c r="I87" s="50" t="s">
        <v>1291</v>
      </c>
      <c r="J87" s="53">
        <v>13900</v>
      </c>
      <c r="K87" s="143">
        <v>18</v>
      </c>
      <c r="O87" s="72"/>
      <c r="R87" s="72"/>
    </row>
    <row r="88" spans="1:18">
      <c r="A88" s="50" t="s">
        <v>1393</v>
      </c>
      <c r="B88" s="51">
        <v>41790</v>
      </c>
      <c r="C88" s="50" t="s">
        <v>52</v>
      </c>
      <c r="D88" s="50">
        <v>2</v>
      </c>
      <c r="E88" s="50" t="s">
        <v>53</v>
      </c>
      <c r="F88" s="52">
        <v>23371</v>
      </c>
      <c r="G88" s="50" t="s">
        <v>14</v>
      </c>
      <c r="H88" s="50" t="s">
        <v>15</v>
      </c>
      <c r="I88" s="50" t="s">
        <v>1291</v>
      </c>
      <c r="L88" s="59">
        <v>43653.35</v>
      </c>
      <c r="M88" s="146">
        <v>17</v>
      </c>
      <c r="N88" s="53">
        <v>231745.13</v>
      </c>
      <c r="R88" s="72"/>
    </row>
    <row r="89" spans="1:18">
      <c r="A89" s="50" t="s">
        <v>1394</v>
      </c>
      <c r="B89" s="51">
        <v>41794</v>
      </c>
      <c r="C89" s="50" t="s">
        <v>1395</v>
      </c>
      <c r="D89" s="50">
        <v>2</v>
      </c>
      <c r="E89" s="50" t="s">
        <v>99</v>
      </c>
      <c r="F89" s="52" t="s">
        <v>1396</v>
      </c>
      <c r="G89" s="50" t="s">
        <v>101</v>
      </c>
      <c r="H89" s="50" t="s">
        <v>19</v>
      </c>
      <c r="I89" s="50" t="s">
        <v>1291</v>
      </c>
      <c r="J89" s="53">
        <v>4235.24</v>
      </c>
      <c r="K89" s="143">
        <v>30</v>
      </c>
      <c r="N89" s="53">
        <v>255907.35</v>
      </c>
      <c r="R89" s="72"/>
    </row>
    <row r="90" spans="1:18">
      <c r="A90" s="50" t="s">
        <v>1394</v>
      </c>
      <c r="B90" s="51">
        <v>41794</v>
      </c>
      <c r="C90" s="50" t="s">
        <v>1395</v>
      </c>
      <c r="D90" s="50">
        <v>2</v>
      </c>
      <c r="E90" s="50" t="s">
        <v>99</v>
      </c>
      <c r="F90" s="52" t="s">
        <v>1396</v>
      </c>
      <c r="G90" s="50" t="s">
        <v>101</v>
      </c>
      <c r="H90" s="50" t="s">
        <v>19</v>
      </c>
      <c r="I90" s="50" t="s">
        <v>1291</v>
      </c>
      <c r="J90" s="53">
        <v>19926.98</v>
      </c>
      <c r="K90" s="143">
        <v>18</v>
      </c>
      <c r="O90" s="72"/>
      <c r="R90" s="72"/>
    </row>
    <row r="91" spans="1:18">
      <c r="A91" s="50" t="s">
        <v>1397</v>
      </c>
      <c r="B91" s="51">
        <v>41804</v>
      </c>
      <c r="C91" s="50" t="s">
        <v>1398</v>
      </c>
      <c r="D91" s="50">
        <v>2</v>
      </c>
      <c r="E91" s="50" t="s">
        <v>99</v>
      </c>
      <c r="F91" s="52" t="s">
        <v>1399</v>
      </c>
      <c r="G91" s="50" t="s">
        <v>101</v>
      </c>
      <c r="H91" s="50" t="s">
        <v>19</v>
      </c>
      <c r="I91" s="50" t="s">
        <v>1291</v>
      </c>
      <c r="J91" s="53">
        <v>7861.64</v>
      </c>
      <c r="K91" s="143">
        <v>18</v>
      </c>
      <c r="N91" s="53">
        <v>263768.99</v>
      </c>
      <c r="R91" s="72"/>
    </row>
    <row r="92" spans="1:18">
      <c r="A92" s="50" t="s">
        <v>1400</v>
      </c>
      <c r="B92" s="51">
        <v>41804</v>
      </c>
      <c r="C92" s="50" t="s">
        <v>1401</v>
      </c>
      <c r="D92" s="50">
        <v>2</v>
      </c>
      <c r="E92" s="50" t="s">
        <v>99</v>
      </c>
      <c r="F92" s="52" t="s">
        <v>1402</v>
      </c>
      <c r="G92" s="50" t="s">
        <v>101</v>
      </c>
      <c r="H92" s="50" t="s">
        <v>19</v>
      </c>
      <c r="I92" s="50" t="s">
        <v>1291</v>
      </c>
      <c r="J92" s="53">
        <v>13278.83</v>
      </c>
      <c r="K92" s="143">
        <v>18</v>
      </c>
      <c r="N92" s="53">
        <v>277047.82</v>
      </c>
      <c r="R92" s="72"/>
    </row>
    <row r="93" spans="1:18">
      <c r="A93" s="50" t="s">
        <v>1403</v>
      </c>
      <c r="B93" s="51">
        <v>41813</v>
      </c>
      <c r="C93" s="50" t="s">
        <v>1404</v>
      </c>
      <c r="D93" s="50">
        <v>2</v>
      </c>
      <c r="E93" s="50" t="s">
        <v>99</v>
      </c>
      <c r="F93" s="52" t="s">
        <v>1405</v>
      </c>
      <c r="G93" s="50" t="s">
        <v>101</v>
      </c>
      <c r="H93" s="50" t="s">
        <v>19</v>
      </c>
      <c r="I93" s="50" t="s">
        <v>1291</v>
      </c>
      <c r="J93" s="53">
        <v>12033.06</v>
      </c>
      <c r="K93" s="143">
        <v>19</v>
      </c>
      <c r="N93" s="53">
        <v>289080.88</v>
      </c>
      <c r="R93" s="72"/>
    </row>
    <row r="94" spans="1:18">
      <c r="A94" s="50" t="s">
        <v>1406</v>
      </c>
      <c r="B94" s="51">
        <v>41813</v>
      </c>
      <c r="C94" s="50" t="s">
        <v>1407</v>
      </c>
      <c r="D94" s="50">
        <v>2</v>
      </c>
      <c r="E94" s="50" t="s">
        <v>99</v>
      </c>
      <c r="F94" s="52" t="s">
        <v>1408</v>
      </c>
      <c r="G94" s="50" t="s">
        <v>101</v>
      </c>
      <c r="H94" s="50" t="s">
        <v>19</v>
      </c>
      <c r="I94" s="50" t="s">
        <v>1291</v>
      </c>
      <c r="J94" s="53">
        <v>49140.2</v>
      </c>
      <c r="K94" s="143">
        <v>19</v>
      </c>
      <c r="N94" s="53">
        <v>338221.08</v>
      </c>
      <c r="R94" s="72"/>
    </row>
    <row r="95" spans="1:18">
      <c r="A95" s="50" t="s">
        <v>1409</v>
      </c>
      <c r="B95" s="51">
        <v>41844</v>
      </c>
      <c r="C95" s="50" t="s">
        <v>12</v>
      </c>
      <c r="D95" s="50">
        <v>2</v>
      </c>
      <c r="E95" s="50" t="s">
        <v>53</v>
      </c>
      <c r="F95" s="52">
        <v>23898</v>
      </c>
      <c r="G95" s="50" t="s">
        <v>14</v>
      </c>
      <c r="H95" s="50" t="s">
        <v>15</v>
      </c>
      <c r="I95" s="50" t="s">
        <v>1291</v>
      </c>
      <c r="L95" s="59">
        <v>135487.35999999999</v>
      </c>
      <c r="M95" s="146">
        <v>18</v>
      </c>
      <c r="N95" s="53">
        <v>202733.72</v>
      </c>
      <c r="R95" s="72"/>
    </row>
    <row r="96" spans="1:18">
      <c r="A96" s="50" t="s">
        <v>1410</v>
      </c>
      <c r="B96" s="51">
        <v>41848</v>
      </c>
      <c r="C96" s="50" t="s">
        <v>1411</v>
      </c>
      <c r="D96" s="50">
        <v>2</v>
      </c>
      <c r="E96" s="50" t="s">
        <v>99</v>
      </c>
      <c r="F96" s="52" t="s">
        <v>1412</v>
      </c>
      <c r="G96" s="50" t="s">
        <v>101</v>
      </c>
      <c r="H96" s="50" t="s">
        <v>19</v>
      </c>
      <c r="I96" s="50" t="s">
        <v>1291</v>
      </c>
      <c r="J96" s="53">
        <v>3167.4</v>
      </c>
      <c r="K96" s="143">
        <v>30</v>
      </c>
      <c r="N96" s="53">
        <v>221104.67</v>
      </c>
      <c r="R96" s="72"/>
    </row>
    <row r="97" spans="1:18">
      <c r="A97" s="50" t="s">
        <v>1410</v>
      </c>
      <c r="B97" s="51">
        <v>41848</v>
      </c>
      <c r="C97" s="50" t="s">
        <v>1411</v>
      </c>
      <c r="D97" s="50">
        <v>2</v>
      </c>
      <c r="E97" s="50" t="s">
        <v>99</v>
      </c>
      <c r="F97" s="52" t="s">
        <v>1412</v>
      </c>
      <c r="G97" s="50" t="s">
        <v>101</v>
      </c>
      <c r="H97" s="50" t="s">
        <v>19</v>
      </c>
      <c r="I97" s="50" t="s">
        <v>1291</v>
      </c>
      <c r="J97" s="53">
        <v>15203.55</v>
      </c>
      <c r="K97" s="143">
        <v>20</v>
      </c>
      <c r="O97" s="72"/>
      <c r="R97" s="72"/>
    </row>
    <row r="98" spans="1:18">
      <c r="A98" s="50" t="s">
        <v>1318</v>
      </c>
      <c r="B98" s="51">
        <v>41848</v>
      </c>
      <c r="C98" s="50" t="s">
        <v>1413</v>
      </c>
      <c r="D98" s="50">
        <v>2</v>
      </c>
      <c r="E98" s="50" t="s">
        <v>99</v>
      </c>
      <c r="F98" s="52" t="s">
        <v>1414</v>
      </c>
      <c r="G98" s="50" t="s">
        <v>101</v>
      </c>
      <c r="H98" s="50" t="s">
        <v>19</v>
      </c>
      <c r="I98" s="50" t="s">
        <v>1291</v>
      </c>
      <c r="J98" s="53">
        <v>5538</v>
      </c>
      <c r="K98" s="143">
        <v>30</v>
      </c>
      <c r="N98" s="53">
        <v>239686.71</v>
      </c>
      <c r="R98" s="72"/>
    </row>
    <row r="99" spans="1:18">
      <c r="A99" s="50" t="s">
        <v>1318</v>
      </c>
      <c r="B99" s="51">
        <v>41848</v>
      </c>
      <c r="C99" s="50" t="s">
        <v>1413</v>
      </c>
      <c r="D99" s="50">
        <v>2</v>
      </c>
      <c r="E99" s="50" t="s">
        <v>99</v>
      </c>
      <c r="F99" s="52" t="s">
        <v>1414</v>
      </c>
      <c r="G99" s="50" t="s">
        <v>101</v>
      </c>
      <c r="H99" s="50" t="s">
        <v>19</v>
      </c>
      <c r="I99" s="50" t="s">
        <v>1291</v>
      </c>
      <c r="J99" s="53">
        <v>13044.04</v>
      </c>
      <c r="K99" s="143">
        <v>20</v>
      </c>
      <c r="O99" s="72"/>
      <c r="R99" s="72"/>
    </row>
    <row r="100" spans="1:18">
      <c r="A100" s="50" t="s">
        <v>1415</v>
      </c>
      <c r="B100" s="51">
        <v>41848</v>
      </c>
      <c r="C100" s="50" t="s">
        <v>1416</v>
      </c>
      <c r="D100" s="50">
        <v>2</v>
      </c>
      <c r="E100" s="50" t="s">
        <v>99</v>
      </c>
      <c r="F100" s="52" t="s">
        <v>1417</v>
      </c>
      <c r="G100" s="50" t="s">
        <v>101</v>
      </c>
      <c r="H100" s="50" t="s">
        <v>19</v>
      </c>
      <c r="I100" s="50" t="s">
        <v>1291</v>
      </c>
      <c r="J100" s="53">
        <v>24760.58</v>
      </c>
      <c r="K100" s="143">
        <v>20</v>
      </c>
      <c r="N100" s="53">
        <v>264447.28999999998</v>
      </c>
      <c r="R100" s="72"/>
    </row>
    <row r="101" spans="1:18">
      <c r="A101" s="50" t="s">
        <v>1418</v>
      </c>
      <c r="B101" s="51">
        <v>41849</v>
      </c>
      <c r="C101" s="50" t="s">
        <v>1419</v>
      </c>
      <c r="D101" s="50">
        <v>2</v>
      </c>
      <c r="E101" s="50" t="s">
        <v>99</v>
      </c>
      <c r="F101" s="52" t="s">
        <v>1420</v>
      </c>
      <c r="G101" s="50" t="s">
        <v>101</v>
      </c>
      <c r="H101" s="50" t="s">
        <v>19</v>
      </c>
      <c r="I101" s="50" t="s">
        <v>1291</v>
      </c>
      <c r="J101" s="53">
        <v>8096.71</v>
      </c>
      <c r="K101" s="143">
        <v>30</v>
      </c>
      <c r="N101" s="53">
        <v>299025.34000000003</v>
      </c>
      <c r="R101" s="72"/>
    </row>
    <row r="102" spans="1:18">
      <c r="A102" s="50" t="s">
        <v>1418</v>
      </c>
      <c r="B102" s="51">
        <v>41849</v>
      </c>
      <c r="C102" s="50" t="s">
        <v>1419</v>
      </c>
      <c r="D102" s="50">
        <v>2</v>
      </c>
      <c r="E102" s="50" t="s">
        <v>99</v>
      </c>
      <c r="F102" s="52" t="s">
        <v>1420</v>
      </c>
      <c r="G102" s="50" t="s">
        <v>101</v>
      </c>
      <c r="H102" s="50" t="s">
        <v>19</v>
      </c>
      <c r="I102" s="50" t="s">
        <v>1291</v>
      </c>
      <c r="J102" s="53">
        <v>26481.34</v>
      </c>
      <c r="K102" s="143">
        <v>26</v>
      </c>
      <c r="O102" s="72"/>
      <c r="R102" s="72"/>
    </row>
    <row r="103" spans="1:18">
      <c r="A103" s="50" t="s">
        <v>1421</v>
      </c>
      <c r="B103" s="51">
        <v>41863</v>
      </c>
      <c r="C103" s="50" t="s">
        <v>1422</v>
      </c>
      <c r="D103" s="50">
        <v>2</v>
      </c>
      <c r="E103" s="50" t="s">
        <v>99</v>
      </c>
      <c r="F103" s="52" t="s">
        <v>1423</v>
      </c>
      <c r="G103" s="50" t="s">
        <v>101</v>
      </c>
      <c r="H103" s="50" t="s">
        <v>19</v>
      </c>
      <c r="I103" s="50" t="s">
        <v>1291</v>
      </c>
      <c r="J103" s="53">
        <v>2451</v>
      </c>
      <c r="K103" s="143">
        <v>30</v>
      </c>
      <c r="N103" s="53">
        <v>312686.39</v>
      </c>
      <c r="R103" s="72"/>
    </row>
    <row r="104" spans="1:18">
      <c r="A104" s="50" t="s">
        <v>1421</v>
      </c>
      <c r="B104" s="51">
        <v>41863</v>
      </c>
      <c r="C104" s="50" t="s">
        <v>1422</v>
      </c>
      <c r="D104" s="50">
        <v>2</v>
      </c>
      <c r="E104" s="50" t="s">
        <v>99</v>
      </c>
      <c r="F104" s="52" t="s">
        <v>1423</v>
      </c>
      <c r="G104" s="50" t="s">
        <v>101</v>
      </c>
      <c r="H104" s="50" t="s">
        <v>19</v>
      </c>
      <c r="I104" s="50" t="s">
        <v>1291</v>
      </c>
      <c r="J104" s="53">
        <v>11210.05</v>
      </c>
      <c r="K104" s="143">
        <v>26</v>
      </c>
      <c r="O104" s="72"/>
      <c r="R104" s="72"/>
    </row>
    <row r="105" spans="1:18">
      <c r="A105" s="50" t="s">
        <v>40</v>
      </c>
      <c r="B105" s="51">
        <v>41870</v>
      </c>
      <c r="C105" s="50" t="s">
        <v>52</v>
      </c>
      <c r="D105" s="50">
        <v>2</v>
      </c>
      <c r="E105" s="50" t="s">
        <v>53</v>
      </c>
      <c r="F105" s="52">
        <v>24185</v>
      </c>
      <c r="G105" s="50" t="s">
        <v>14</v>
      </c>
      <c r="H105" s="50" t="s">
        <v>15</v>
      </c>
      <c r="I105" s="50" t="s">
        <v>1291</v>
      </c>
      <c r="L105" s="59">
        <v>61173.26</v>
      </c>
      <c r="M105" s="146">
        <v>19</v>
      </c>
      <c r="N105" s="53">
        <v>251513.13</v>
      </c>
      <c r="R105" s="72"/>
    </row>
    <row r="106" spans="1:18">
      <c r="A106" s="50" t="s">
        <v>1424</v>
      </c>
      <c r="B106" s="51">
        <v>41880</v>
      </c>
      <c r="C106" s="50" t="s">
        <v>1425</v>
      </c>
      <c r="D106" s="50">
        <v>2</v>
      </c>
      <c r="E106" s="50" t="s">
        <v>99</v>
      </c>
      <c r="F106" s="52" t="s">
        <v>1426</v>
      </c>
      <c r="G106" s="50" t="s">
        <v>101</v>
      </c>
      <c r="H106" s="50" t="s">
        <v>19</v>
      </c>
      <c r="I106" s="50" t="s">
        <v>1291</v>
      </c>
      <c r="J106" s="53">
        <v>9015</v>
      </c>
      <c r="K106" s="143">
        <v>30</v>
      </c>
      <c r="N106" s="53">
        <v>311658.7</v>
      </c>
      <c r="R106" s="72"/>
    </row>
    <row r="107" spans="1:18">
      <c r="A107" s="50" t="s">
        <v>1424</v>
      </c>
      <c r="B107" s="51">
        <v>41880</v>
      </c>
      <c r="C107" s="50" t="s">
        <v>1425</v>
      </c>
      <c r="D107" s="50">
        <v>2</v>
      </c>
      <c r="E107" s="50" t="s">
        <v>99</v>
      </c>
      <c r="F107" s="52" t="s">
        <v>1426</v>
      </c>
      <c r="G107" s="50" t="s">
        <v>101</v>
      </c>
      <c r="H107" s="50" t="s">
        <v>19</v>
      </c>
      <c r="I107" s="50" t="s">
        <v>1291</v>
      </c>
      <c r="J107" s="53">
        <v>51130.57</v>
      </c>
      <c r="K107" s="143">
        <v>24</v>
      </c>
      <c r="O107" s="72"/>
      <c r="R107" s="72"/>
    </row>
    <row r="108" spans="1:18">
      <c r="A108" s="50" t="s">
        <v>1048</v>
      </c>
      <c r="B108" s="51">
        <v>41881</v>
      </c>
      <c r="C108" s="50" t="s">
        <v>1427</v>
      </c>
      <c r="D108" s="50">
        <v>2</v>
      </c>
      <c r="E108" s="50" t="s">
        <v>99</v>
      </c>
      <c r="F108" s="52" t="s">
        <v>1428</v>
      </c>
      <c r="G108" s="50" t="s">
        <v>101</v>
      </c>
      <c r="H108" s="50" t="s">
        <v>19</v>
      </c>
      <c r="I108" s="50" t="s">
        <v>1291</v>
      </c>
      <c r="J108" s="53">
        <v>2068.1999999999998</v>
      </c>
      <c r="K108" s="143">
        <v>30</v>
      </c>
      <c r="N108" s="53">
        <v>323654.64</v>
      </c>
      <c r="R108" s="72"/>
    </row>
    <row r="109" spans="1:18">
      <c r="A109" s="50" t="s">
        <v>1048</v>
      </c>
      <c r="B109" s="51">
        <v>41881</v>
      </c>
      <c r="C109" s="50" t="s">
        <v>1427</v>
      </c>
      <c r="D109" s="50">
        <v>2</v>
      </c>
      <c r="E109" s="50" t="s">
        <v>99</v>
      </c>
      <c r="F109" s="52" t="s">
        <v>1428</v>
      </c>
      <c r="G109" s="50" t="s">
        <v>101</v>
      </c>
      <c r="H109" s="50" t="s">
        <v>19</v>
      </c>
      <c r="I109" s="50" t="s">
        <v>1291</v>
      </c>
      <c r="J109" s="53">
        <v>9927.74</v>
      </c>
      <c r="K109" s="143">
        <v>26</v>
      </c>
      <c r="O109" s="72"/>
      <c r="R109" s="72"/>
    </row>
    <row r="110" spans="1:18">
      <c r="A110" s="50" t="s">
        <v>1429</v>
      </c>
      <c r="B110" s="51">
        <v>41881</v>
      </c>
      <c r="C110" s="50" t="s">
        <v>1430</v>
      </c>
      <c r="D110" s="50">
        <v>2</v>
      </c>
      <c r="E110" s="50" t="s">
        <v>99</v>
      </c>
      <c r="F110" s="52" t="s">
        <v>1431</v>
      </c>
      <c r="G110" s="50" t="s">
        <v>101</v>
      </c>
      <c r="H110" s="50" t="s">
        <v>19</v>
      </c>
      <c r="I110" s="50" t="s">
        <v>1291</v>
      </c>
      <c r="J110" s="53">
        <v>68112.039999999994</v>
      </c>
      <c r="K110" s="143">
        <v>24</v>
      </c>
      <c r="N110" s="53">
        <v>391766.68</v>
      </c>
      <c r="R110" s="72"/>
    </row>
    <row r="111" spans="1:18">
      <c r="A111" s="50" t="s">
        <v>1432</v>
      </c>
      <c r="B111" s="51">
        <v>41881</v>
      </c>
      <c r="C111" s="50" t="s">
        <v>1433</v>
      </c>
      <c r="D111" s="50">
        <v>2</v>
      </c>
      <c r="E111" s="50" t="s">
        <v>99</v>
      </c>
      <c r="F111" s="52" t="s">
        <v>1434</v>
      </c>
      <c r="G111" s="50" t="s">
        <v>101</v>
      </c>
      <c r="H111" s="50" t="s">
        <v>19</v>
      </c>
      <c r="I111" s="50" t="s">
        <v>1291</v>
      </c>
      <c r="J111" s="53">
        <v>33183.83</v>
      </c>
      <c r="K111" s="143">
        <v>24</v>
      </c>
      <c r="N111" s="53">
        <v>424950.51</v>
      </c>
      <c r="R111" s="72"/>
    </row>
    <row r="112" spans="1:18">
      <c r="A112" s="50" t="s">
        <v>1435</v>
      </c>
      <c r="B112" s="51">
        <v>41881</v>
      </c>
      <c r="C112" s="50" t="s">
        <v>1436</v>
      </c>
      <c r="D112" s="50">
        <v>2</v>
      </c>
      <c r="E112" s="50" t="s">
        <v>99</v>
      </c>
      <c r="F112" s="52" t="s">
        <v>1437</v>
      </c>
      <c r="G112" s="50" t="s">
        <v>101</v>
      </c>
      <c r="H112" s="50" t="s">
        <v>19</v>
      </c>
      <c r="I112" s="50" t="s">
        <v>1291</v>
      </c>
      <c r="J112" s="53">
        <v>40586.14</v>
      </c>
      <c r="K112" s="143">
        <v>24</v>
      </c>
      <c r="N112" s="53">
        <v>465536.65</v>
      </c>
      <c r="R112" s="72"/>
    </row>
    <row r="113" spans="1:18">
      <c r="A113" s="50" t="s">
        <v>387</v>
      </c>
      <c r="B113" s="51">
        <v>41886</v>
      </c>
      <c r="C113" s="50" t="s">
        <v>1438</v>
      </c>
      <c r="D113" s="50">
        <v>2</v>
      </c>
      <c r="E113" s="50" t="s">
        <v>99</v>
      </c>
      <c r="F113" s="52" t="s">
        <v>1439</v>
      </c>
      <c r="G113" s="50" t="s">
        <v>101</v>
      </c>
      <c r="H113" s="50" t="s">
        <v>19</v>
      </c>
      <c r="I113" s="50" t="s">
        <v>1291</v>
      </c>
      <c r="J113" s="53">
        <v>7380.58</v>
      </c>
      <c r="K113" s="143">
        <v>25</v>
      </c>
      <c r="N113" s="53">
        <v>472917.23</v>
      </c>
      <c r="R113" s="72"/>
    </row>
    <row r="114" spans="1:18">
      <c r="A114" s="50" t="s">
        <v>1440</v>
      </c>
      <c r="B114" s="51">
        <v>41886</v>
      </c>
      <c r="C114" s="50" t="s">
        <v>1441</v>
      </c>
      <c r="D114" s="50">
        <v>2</v>
      </c>
      <c r="E114" s="50" t="s">
        <v>99</v>
      </c>
      <c r="F114" s="52" t="s">
        <v>1442</v>
      </c>
      <c r="G114" s="50" t="s">
        <v>101</v>
      </c>
      <c r="H114" s="50" t="s">
        <v>19</v>
      </c>
      <c r="I114" s="50" t="s">
        <v>1291</v>
      </c>
      <c r="J114" s="53">
        <v>5675.67</v>
      </c>
      <c r="K114" s="143">
        <v>30</v>
      </c>
      <c r="R114" s="72"/>
    </row>
    <row r="115" spans="1:18">
      <c r="A115" s="50" t="s">
        <v>1440</v>
      </c>
      <c r="B115" s="51">
        <v>41886</v>
      </c>
      <c r="C115" s="50" t="s">
        <v>1441</v>
      </c>
      <c r="D115" s="50">
        <v>2</v>
      </c>
      <c r="E115" s="50" t="s">
        <v>99</v>
      </c>
      <c r="F115" s="52" t="s">
        <v>1442</v>
      </c>
      <c r="G115" s="50" t="s">
        <v>101</v>
      </c>
      <c r="H115" s="50" t="s">
        <v>19</v>
      </c>
      <c r="I115" s="50" t="s">
        <v>1291</v>
      </c>
      <c r="J115" s="53">
        <v>1125.99</v>
      </c>
      <c r="K115" s="143">
        <v>43</v>
      </c>
      <c r="R115" s="72"/>
    </row>
    <row r="116" spans="1:18">
      <c r="A116" s="50" t="s">
        <v>1440</v>
      </c>
      <c r="B116" s="51">
        <v>41886</v>
      </c>
      <c r="C116" s="50" t="s">
        <v>1441</v>
      </c>
      <c r="D116" s="50">
        <v>2</v>
      </c>
      <c r="E116" s="50" t="s">
        <v>99</v>
      </c>
      <c r="F116" s="52" t="s">
        <v>1442</v>
      </c>
      <c r="G116" s="50" t="s">
        <v>101</v>
      </c>
      <c r="H116" s="50" t="s">
        <v>19</v>
      </c>
      <c r="I116" s="50" t="s">
        <v>1291</v>
      </c>
      <c r="J116" s="53">
        <v>2405.14</v>
      </c>
      <c r="K116" s="143">
        <v>47</v>
      </c>
      <c r="N116" s="53">
        <v>684891.35</v>
      </c>
      <c r="O116" s="72"/>
      <c r="R116" s="72"/>
    </row>
    <row r="117" spans="1:18">
      <c r="A117" s="50" t="s">
        <v>1440</v>
      </c>
      <c r="B117" s="51">
        <v>41886</v>
      </c>
      <c r="C117" s="50" t="s">
        <v>1441</v>
      </c>
      <c r="D117" s="50">
        <v>2</v>
      </c>
      <c r="E117" s="50" t="s">
        <v>99</v>
      </c>
      <c r="F117" s="52" t="s">
        <v>1442</v>
      </c>
      <c r="G117" s="50" t="s">
        <v>101</v>
      </c>
      <c r="H117" s="50" t="s">
        <v>19</v>
      </c>
      <c r="I117" s="50" t="s">
        <v>1291</v>
      </c>
      <c r="J117" s="53">
        <v>397.33</v>
      </c>
      <c r="K117" s="143">
        <v>42</v>
      </c>
      <c r="O117" s="72"/>
      <c r="R117" s="72"/>
    </row>
    <row r="118" spans="1:18">
      <c r="A118" s="50" t="s">
        <v>1440</v>
      </c>
      <c r="B118" s="51">
        <v>41886</v>
      </c>
      <c r="C118" s="50" t="s">
        <v>1441</v>
      </c>
      <c r="D118" s="50">
        <v>2</v>
      </c>
      <c r="E118" s="50" t="s">
        <v>99</v>
      </c>
      <c r="F118" s="52" t="s">
        <v>1442</v>
      </c>
      <c r="G118" s="50" t="s">
        <v>101</v>
      </c>
      <c r="H118" s="50" t="s">
        <v>19</v>
      </c>
      <c r="I118" s="50" t="s">
        <v>1291</v>
      </c>
      <c r="J118" s="53">
        <v>2506.89</v>
      </c>
      <c r="K118" s="143">
        <v>39</v>
      </c>
      <c r="O118" s="72"/>
      <c r="R118" s="72"/>
    </row>
    <row r="119" spans="1:18">
      <c r="A119" s="50" t="s">
        <v>1440</v>
      </c>
      <c r="B119" s="51">
        <v>41886</v>
      </c>
      <c r="C119" s="50" t="s">
        <v>1441</v>
      </c>
      <c r="D119" s="50">
        <v>2</v>
      </c>
      <c r="E119" s="50" t="s">
        <v>99</v>
      </c>
      <c r="F119" s="52" t="s">
        <v>1442</v>
      </c>
      <c r="G119" s="50" t="s">
        <v>101</v>
      </c>
      <c r="H119" s="50" t="s">
        <v>19</v>
      </c>
      <c r="I119" s="50" t="s">
        <v>1291</v>
      </c>
      <c r="J119" s="53">
        <v>632.34</v>
      </c>
      <c r="K119" s="143">
        <v>36</v>
      </c>
      <c r="O119" s="72"/>
      <c r="R119" s="72"/>
    </row>
    <row r="120" spans="1:18">
      <c r="A120" s="50" t="s">
        <v>1440</v>
      </c>
      <c r="B120" s="51">
        <v>41886</v>
      </c>
      <c r="C120" s="50" t="s">
        <v>1441</v>
      </c>
      <c r="D120" s="50">
        <v>2</v>
      </c>
      <c r="E120" s="50" t="s">
        <v>99</v>
      </c>
      <c r="F120" s="52" t="s">
        <v>1442</v>
      </c>
      <c r="G120" s="50" t="s">
        <v>101</v>
      </c>
      <c r="H120" s="50" t="s">
        <v>19</v>
      </c>
      <c r="I120" s="50" t="s">
        <v>1291</v>
      </c>
      <c r="J120" s="53">
        <v>7006.64</v>
      </c>
      <c r="K120" s="143">
        <v>34</v>
      </c>
      <c r="O120" s="72"/>
      <c r="R120" s="72"/>
    </row>
    <row r="121" spans="1:18">
      <c r="A121" s="50" t="s">
        <v>1440</v>
      </c>
      <c r="B121" s="51">
        <v>41886</v>
      </c>
      <c r="C121" s="50" t="s">
        <v>1441</v>
      </c>
      <c r="D121" s="50">
        <v>2</v>
      </c>
      <c r="E121" s="50" t="s">
        <v>99</v>
      </c>
      <c r="F121" s="52" t="s">
        <v>1442</v>
      </c>
      <c r="G121" s="50" t="s">
        <v>101</v>
      </c>
      <c r="H121" s="50" t="s">
        <v>19</v>
      </c>
      <c r="I121" s="50" t="s">
        <v>1291</v>
      </c>
      <c r="J121" s="53">
        <v>192224.12</v>
      </c>
      <c r="K121" s="143">
        <v>26</v>
      </c>
      <c r="O121" s="72"/>
      <c r="R121" s="72"/>
    </row>
    <row r="122" spans="1:18">
      <c r="A122" s="50" t="s">
        <v>1443</v>
      </c>
      <c r="B122" s="51">
        <v>41906</v>
      </c>
      <c r="C122" s="50" t="s">
        <v>12</v>
      </c>
      <c r="D122" s="50">
        <v>2</v>
      </c>
      <c r="E122" s="50" t="s">
        <v>53</v>
      </c>
      <c r="F122" s="52">
        <v>24517</v>
      </c>
      <c r="G122" s="50" t="s">
        <v>14</v>
      </c>
      <c r="H122" s="50" t="s">
        <v>15</v>
      </c>
      <c r="I122" s="50" t="s">
        <v>1291</v>
      </c>
      <c r="L122" s="59">
        <v>53008.17</v>
      </c>
      <c r="M122" s="146">
        <v>20</v>
      </c>
      <c r="N122" s="53">
        <v>631883.18000000005</v>
      </c>
      <c r="R122" s="72"/>
    </row>
    <row r="123" spans="1:18">
      <c r="A123" s="50" t="s">
        <v>190</v>
      </c>
      <c r="B123" s="51">
        <v>41912</v>
      </c>
      <c r="C123" s="50" t="s">
        <v>52</v>
      </c>
      <c r="D123" s="50">
        <v>2</v>
      </c>
      <c r="E123" s="50" t="s">
        <v>53</v>
      </c>
      <c r="F123" s="52">
        <v>24598</v>
      </c>
      <c r="G123" s="50" t="s">
        <v>14</v>
      </c>
      <c r="H123" s="50" t="s">
        <v>24</v>
      </c>
      <c r="I123" s="50" t="s">
        <v>1291</v>
      </c>
      <c r="L123" s="59">
        <v>26481.35</v>
      </c>
      <c r="M123" s="146">
        <v>21</v>
      </c>
      <c r="N123" s="53">
        <v>605401.82999999996</v>
      </c>
      <c r="R123" s="72"/>
    </row>
    <row r="124" spans="1:18">
      <c r="A124" s="50" t="s">
        <v>1444</v>
      </c>
      <c r="B124" s="51">
        <v>41912</v>
      </c>
      <c r="C124" s="50" t="s">
        <v>52</v>
      </c>
      <c r="D124" s="50">
        <v>2</v>
      </c>
      <c r="E124" s="50" t="s">
        <v>53</v>
      </c>
      <c r="F124" s="52">
        <v>24602</v>
      </c>
      <c r="G124" s="50" t="s">
        <v>14</v>
      </c>
      <c r="H124" s="50" t="s">
        <v>24</v>
      </c>
      <c r="I124" s="50" t="s">
        <v>1291</v>
      </c>
      <c r="L124" s="59">
        <v>746.18</v>
      </c>
      <c r="M124" s="146">
        <v>22</v>
      </c>
      <c r="N124" s="53">
        <v>604655.65</v>
      </c>
      <c r="R124" s="72"/>
    </row>
    <row r="125" spans="1:18">
      <c r="A125" s="50" t="s">
        <v>1160</v>
      </c>
      <c r="B125" s="51">
        <v>41921</v>
      </c>
      <c r="C125" s="50" t="s">
        <v>52</v>
      </c>
      <c r="D125" s="50">
        <v>2</v>
      </c>
      <c r="E125" s="50" t="s">
        <v>53</v>
      </c>
      <c r="F125" s="52">
        <v>24600</v>
      </c>
      <c r="G125" s="50" t="s">
        <v>14</v>
      </c>
      <c r="H125" s="50" t="s">
        <v>24</v>
      </c>
      <c r="I125" s="50" t="s">
        <v>1291</v>
      </c>
      <c r="L125" s="59">
        <v>30140.98</v>
      </c>
      <c r="M125" s="146">
        <v>23</v>
      </c>
      <c r="N125" s="53">
        <v>574514.67000000004</v>
      </c>
      <c r="R125" s="72"/>
    </row>
    <row r="126" spans="1:18">
      <c r="A126" s="50" t="s">
        <v>1445</v>
      </c>
      <c r="B126" s="51">
        <v>41935</v>
      </c>
      <c r="C126" s="50" t="s">
        <v>52</v>
      </c>
      <c r="D126" s="50">
        <v>2</v>
      </c>
      <c r="E126" s="50" t="s">
        <v>53</v>
      </c>
      <c r="F126" s="52">
        <v>24822</v>
      </c>
      <c r="G126" s="50" t="s">
        <v>14</v>
      </c>
      <c r="H126" s="50" t="s">
        <v>15</v>
      </c>
      <c r="I126" s="50" t="s">
        <v>1291</v>
      </c>
      <c r="L126" s="59">
        <v>193012.58</v>
      </c>
      <c r="M126" s="146">
        <v>24</v>
      </c>
      <c r="N126" s="53">
        <v>381502.09</v>
      </c>
      <c r="R126" s="72"/>
    </row>
    <row r="127" spans="1:18">
      <c r="A127" s="50" t="s">
        <v>1446</v>
      </c>
      <c r="B127" s="51">
        <v>41939</v>
      </c>
      <c r="C127" s="50" t="s">
        <v>52</v>
      </c>
      <c r="D127" s="50">
        <v>2</v>
      </c>
      <c r="E127" s="50" t="s">
        <v>53</v>
      </c>
      <c r="F127" s="52">
        <v>24853</v>
      </c>
      <c r="G127" s="50" t="s">
        <v>14</v>
      </c>
      <c r="H127" s="50" t="s">
        <v>15</v>
      </c>
      <c r="I127" s="50" t="s">
        <v>1291</v>
      </c>
      <c r="L127" s="59">
        <v>7380.58</v>
      </c>
      <c r="M127" s="146">
        <v>25</v>
      </c>
      <c r="N127" s="53">
        <v>374121.51</v>
      </c>
      <c r="R127" s="72"/>
    </row>
    <row r="128" spans="1:18">
      <c r="A128" s="50" t="s">
        <v>1447</v>
      </c>
      <c r="B128" s="51">
        <v>41941</v>
      </c>
      <c r="C128" s="50" t="s">
        <v>1448</v>
      </c>
      <c r="D128" s="50">
        <v>2</v>
      </c>
      <c r="E128" s="50" t="s">
        <v>99</v>
      </c>
      <c r="F128" s="52" t="s">
        <v>1449</v>
      </c>
      <c r="G128" s="50" t="s">
        <v>101</v>
      </c>
      <c r="H128" s="50" t="s">
        <v>19</v>
      </c>
      <c r="I128" s="50" t="s">
        <v>1322</v>
      </c>
      <c r="J128" s="53">
        <v>8658</v>
      </c>
      <c r="N128" s="53">
        <v>409005.58</v>
      </c>
      <c r="R128" s="72"/>
    </row>
    <row r="129" spans="1:18">
      <c r="A129" s="50" t="s">
        <v>1447</v>
      </c>
      <c r="B129" s="51">
        <v>41941</v>
      </c>
      <c r="C129" s="50" t="s">
        <v>1448</v>
      </c>
      <c r="D129" s="50">
        <v>2</v>
      </c>
      <c r="E129" s="50" t="s">
        <v>99</v>
      </c>
      <c r="F129" s="52" t="s">
        <v>1449</v>
      </c>
      <c r="G129" s="50" t="s">
        <v>101</v>
      </c>
      <c r="H129" s="50" t="s">
        <v>19</v>
      </c>
      <c r="I129" s="50" t="s">
        <v>1322</v>
      </c>
      <c r="J129" s="53">
        <v>26226.07</v>
      </c>
      <c r="K129" s="143">
        <v>29</v>
      </c>
      <c r="O129" s="72"/>
      <c r="R129" s="72"/>
    </row>
    <row r="130" spans="1:18">
      <c r="A130" s="50" t="s">
        <v>1450</v>
      </c>
      <c r="B130" s="51">
        <v>41942</v>
      </c>
      <c r="C130" s="50" t="s">
        <v>1451</v>
      </c>
      <c r="D130" s="50">
        <v>2</v>
      </c>
      <c r="E130" s="50" t="s">
        <v>99</v>
      </c>
      <c r="F130" s="52" t="s">
        <v>1452</v>
      </c>
      <c r="G130" s="50" t="s">
        <v>101</v>
      </c>
      <c r="H130" s="50" t="s">
        <v>19</v>
      </c>
      <c r="I130" s="50" t="s">
        <v>1322</v>
      </c>
      <c r="J130" s="53">
        <v>4734</v>
      </c>
      <c r="N130" s="53">
        <v>451542.33</v>
      </c>
      <c r="R130" s="72"/>
    </row>
    <row r="131" spans="1:18">
      <c r="A131" s="50" t="s">
        <v>1450</v>
      </c>
      <c r="B131" s="51">
        <v>41942</v>
      </c>
      <c r="C131" s="50" t="s">
        <v>1451</v>
      </c>
      <c r="D131" s="50">
        <v>2</v>
      </c>
      <c r="E131" s="50" t="s">
        <v>99</v>
      </c>
      <c r="F131" s="52" t="s">
        <v>1452</v>
      </c>
      <c r="G131" s="50" t="s">
        <v>101</v>
      </c>
      <c r="H131" s="50" t="s">
        <v>19</v>
      </c>
      <c r="I131" s="50" t="s">
        <v>1322</v>
      </c>
      <c r="J131" s="53">
        <v>37802.75</v>
      </c>
      <c r="K131" s="143">
        <v>28</v>
      </c>
      <c r="R131" s="72"/>
    </row>
    <row r="132" spans="1:18">
      <c r="A132" s="50" t="s">
        <v>1453</v>
      </c>
      <c r="B132" s="51">
        <v>41942</v>
      </c>
      <c r="C132" s="50" t="s">
        <v>1454</v>
      </c>
      <c r="D132" s="50">
        <v>2</v>
      </c>
      <c r="E132" s="50" t="s">
        <v>99</v>
      </c>
      <c r="F132" s="52" t="s">
        <v>1455</v>
      </c>
      <c r="G132" s="50" t="s">
        <v>101</v>
      </c>
      <c r="H132" s="50" t="s">
        <v>19</v>
      </c>
      <c r="I132" s="50" t="s">
        <v>1322</v>
      </c>
      <c r="J132" s="53">
        <v>685.26</v>
      </c>
      <c r="N132" s="53">
        <v>455516.88</v>
      </c>
      <c r="R132" s="72"/>
    </row>
    <row r="133" spans="1:18">
      <c r="A133" s="50" t="s">
        <v>1453</v>
      </c>
      <c r="B133" s="51">
        <v>41942</v>
      </c>
      <c r="C133" s="50" t="s">
        <v>1454</v>
      </c>
      <c r="D133" s="50">
        <v>2</v>
      </c>
      <c r="E133" s="50" t="s">
        <v>99</v>
      </c>
      <c r="F133" s="52" t="s">
        <v>1455</v>
      </c>
      <c r="G133" s="50" t="s">
        <v>101</v>
      </c>
      <c r="H133" s="50" t="s">
        <v>19</v>
      </c>
      <c r="I133" s="50" t="s">
        <v>1322</v>
      </c>
      <c r="J133" s="53">
        <v>3289.29</v>
      </c>
      <c r="K133" s="143">
        <v>28</v>
      </c>
      <c r="O133" s="72"/>
      <c r="R133" s="72"/>
    </row>
    <row r="134" spans="1:18">
      <c r="A134" s="50" t="s">
        <v>645</v>
      </c>
      <c r="B134" s="51">
        <v>41942</v>
      </c>
      <c r="C134" s="50" t="s">
        <v>1456</v>
      </c>
      <c r="D134" s="50">
        <v>2</v>
      </c>
      <c r="E134" s="50" t="s">
        <v>99</v>
      </c>
      <c r="F134" s="52" t="s">
        <v>1457</v>
      </c>
      <c r="G134" s="50" t="s">
        <v>101</v>
      </c>
      <c r="H134" s="50" t="s">
        <v>19</v>
      </c>
      <c r="I134" s="50" t="s">
        <v>1291</v>
      </c>
      <c r="J134" s="53">
        <v>8691</v>
      </c>
      <c r="N134" s="53">
        <v>563363.31000000006</v>
      </c>
      <c r="R134" s="72"/>
    </row>
    <row r="135" spans="1:18">
      <c r="A135" s="50" t="s">
        <v>645</v>
      </c>
      <c r="B135" s="51">
        <v>41942</v>
      </c>
      <c r="C135" s="50" t="s">
        <v>1456</v>
      </c>
      <c r="D135" s="50">
        <v>2</v>
      </c>
      <c r="E135" s="50" t="s">
        <v>99</v>
      </c>
      <c r="F135" s="52" t="s">
        <v>1457</v>
      </c>
      <c r="G135" s="50" t="s">
        <v>101</v>
      </c>
      <c r="H135" s="50" t="s">
        <v>19</v>
      </c>
      <c r="I135" s="50" t="s">
        <v>1291</v>
      </c>
      <c r="J135" s="53">
        <v>99155.43</v>
      </c>
      <c r="K135" s="143">
        <v>27</v>
      </c>
      <c r="O135" s="72"/>
      <c r="R135" s="72"/>
    </row>
    <row r="136" spans="1:18">
      <c r="A136" s="50" t="s">
        <v>988</v>
      </c>
      <c r="B136" s="51">
        <v>41943</v>
      </c>
      <c r="C136" s="50" t="s">
        <v>52</v>
      </c>
      <c r="D136" s="50">
        <v>2</v>
      </c>
      <c r="E136" s="50" t="s">
        <v>53</v>
      </c>
      <c r="F136" s="52">
        <v>24901</v>
      </c>
      <c r="G136" s="50" t="s">
        <v>14</v>
      </c>
      <c r="H136" s="50" t="s">
        <v>15</v>
      </c>
      <c r="I136" s="50" t="s">
        <v>1291</v>
      </c>
      <c r="L136" s="59">
        <v>241264.97</v>
      </c>
      <c r="M136" s="146">
        <v>26</v>
      </c>
      <c r="N136" s="53">
        <v>322098.34000000003</v>
      </c>
      <c r="R136" s="72"/>
    </row>
    <row r="137" spans="1:18">
      <c r="A137" s="50" t="s">
        <v>1458</v>
      </c>
      <c r="B137" s="51">
        <v>41951</v>
      </c>
      <c r="C137" s="50" t="s">
        <v>1459</v>
      </c>
      <c r="D137" s="50">
        <v>2</v>
      </c>
      <c r="E137" s="50" t="s">
        <v>99</v>
      </c>
      <c r="F137" s="52" t="s">
        <v>1460</v>
      </c>
      <c r="G137" s="50" t="s">
        <v>101</v>
      </c>
      <c r="H137" s="50" t="s">
        <v>19</v>
      </c>
      <c r="I137" s="50" t="s">
        <v>1322</v>
      </c>
      <c r="J137" s="53">
        <v>10315</v>
      </c>
      <c r="N137" s="53">
        <v>380875.38</v>
      </c>
      <c r="R137" s="72"/>
    </row>
    <row r="138" spans="1:18">
      <c r="A138" s="50" t="s">
        <v>1458</v>
      </c>
      <c r="B138" s="51">
        <v>41951</v>
      </c>
      <c r="C138" s="50" t="s">
        <v>1459</v>
      </c>
      <c r="D138" s="50">
        <v>2</v>
      </c>
      <c r="E138" s="50" t="s">
        <v>99</v>
      </c>
      <c r="F138" s="52" t="s">
        <v>1460</v>
      </c>
      <c r="G138" s="50" t="s">
        <v>101</v>
      </c>
      <c r="H138" s="50" t="s">
        <v>19</v>
      </c>
      <c r="I138" s="50" t="s">
        <v>1322</v>
      </c>
      <c r="J138" s="53">
        <v>48462.04</v>
      </c>
      <c r="K138" s="143">
        <v>27</v>
      </c>
      <c r="O138" s="72"/>
      <c r="R138" s="72"/>
    </row>
    <row r="139" spans="1:18">
      <c r="A139" s="50" t="s">
        <v>1461</v>
      </c>
      <c r="B139" s="51">
        <v>41951</v>
      </c>
      <c r="C139" s="50" t="s">
        <v>1462</v>
      </c>
      <c r="D139" s="50">
        <v>2</v>
      </c>
      <c r="E139" s="50" t="s">
        <v>99</v>
      </c>
      <c r="F139" s="52" t="s">
        <v>1463</v>
      </c>
      <c r="G139" s="50" t="s">
        <v>101</v>
      </c>
      <c r="H139" s="50" t="s">
        <v>19</v>
      </c>
      <c r="I139" s="50" t="s">
        <v>1322</v>
      </c>
      <c r="J139" s="53">
        <v>8096.7</v>
      </c>
      <c r="N139" s="53">
        <v>428652.27</v>
      </c>
      <c r="R139" s="72"/>
    </row>
    <row r="140" spans="1:18">
      <c r="A140" s="50" t="s">
        <v>1461</v>
      </c>
      <c r="B140" s="51">
        <v>41951</v>
      </c>
      <c r="C140" s="50" t="s">
        <v>1462</v>
      </c>
      <c r="D140" s="50">
        <v>2</v>
      </c>
      <c r="E140" s="50" t="s">
        <v>99</v>
      </c>
      <c r="F140" s="52" t="s">
        <v>1463</v>
      </c>
      <c r="G140" s="50" t="s">
        <v>101</v>
      </c>
      <c r="H140" s="50" t="s">
        <v>19</v>
      </c>
      <c r="I140" s="50" t="s">
        <v>1322</v>
      </c>
      <c r="J140" s="53">
        <v>39680.19</v>
      </c>
      <c r="K140" s="143">
        <v>27</v>
      </c>
      <c r="O140" s="72"/>
      <c r="R140" s="72"/>
    </row>
    <row r="141" spans="1:18">
      <c r="A141" s="50" t="s">
        <v>1464</v>
      </c>
      <c r="B141" s="51">
        <v>41962</v>
      </c>
      <c r="C141" s="50" t="s">
        <v>1465</v>
      </c>
      <c r="D141" s="50">
        <v>2</v>
      </c>
      <c r="E141" s="50" t="s">
        <v>99</v>
      </c>
      <c r="F141" s="52" t="s">
        <v>1466</v>
      </c>
      <c r="G141" s="50" t="s">
        <v>101</v>
      </c>
      <c r="H141" s="50" t="s">
        <v>19</v>
      </c>
      <c r="I141" s="50" t="s">
        <v>1322</v>
      </c>
      <c r="J141" s="53">
        <v>8055</v>
      </c>
      <c r="N141" s="53">
        <v>504418.66</v>
      </c>
      <c r="R141" s="72"/>
    </row>
    <row r="142" spans="1:18">
      <c r="A142" s="50" t="s">
        <v>1464</v>
      </c>
      <c r="B142" s="51">
        <v>41962</v>
      </c>
      <c r="C142" s="50" t="s">
        <v>1465</v>
      </c>
      <c r="D142" s="50">
        <v>2</v>
      </c>
      <c r="E142" s="50" t="s">
        <v>99</v>
      </c>
      <c r="F142" s="52" t="s">
        <v>1466</v>
      </c>
      <c r="G142" s="50" t="s">
        <v>101</v>
      </c>
      <c r="H142" s="50" t="s">
        <v>19</v>
      </c>
      <c r="I142" s="50" t="s">
        <v>1322</v>
      </c>
      <c r="J142" s="53">
        <v>67711.39</v>
      </c>
      <c r="K142" s="143">
        <v>29</v>
      </c>
      <c r="O142" s="72"/>
      <c r="R142" s="72"/>
    </row>
    <row r="143" spans="1:18">
      <c r="A143" s="50" t="s">
        <v>1467</v>
      </c>
      <c r="B143" s="51">
        <v>41962</v>
      </c>
      <c r="C143" s="50" t="s">
        <v>1468</v>
      </c>
      <c r="D143" s="50">
        <v>2</v>
      </c>
      <c r="E143" s="50" t="s">
        <v>99</v>
      </c>
      <c r="F143" s="52" t="s">
        <v>1469</v>
      </c>
      <c r="G143" s="50" t="s">
        <v>101</v>
      </c>
      <c r="H143" s="50" t="s">
        <v>19</v>
      </c>
      <c r="I143" s="50" t="s">
        <v>1322</v>
      </c>
      <c r="J143" s="53">
        <v>2620</v>
      </c>
      <c r="N143" s="53">
        <v>533551.41</v>
      </c>
      <c r="R143" s="72"/>
    </row>
    <row r="144" spans="1:18">
      <c r="A144" s="50" t="s">
        <v>1467</v>
      </c>
      <c r="B144" s="51">
        <v>41962</v>
      </c>
      <c r="C144" s="50" t="s">
        <v>1468</v>
      </c>
      <c r="D144" s="50">
        <v>2</v>
      </c>
      <c r="E144" s="50" t="s">
        <v>99</v>
      </c>
      <c r="F144" s="52" t="s">
        <v>1469</v>
      </c>
      <c r="G144" s="50" t="s">
        <v>101</v>
      </c>
      <c r="H144" s="50" t="s">
        <v>19</v>
      </c>
      <c r="I144" s="50" t="s">
        <v>1322</v>
      </c>
      <c r="J144" s="53">
        <v>26512.75</v>
      </c>
      <c r="K144" s="143">
        <v>29</v>
      </c>
      <c r="O144" s="72"/>
      <c r="R144" s="72"/>
    </row>
    <row r="145" spans="1:18">
      <c r="A145" s="50" t="s">
        <v>1384</v>
      </c>
      <c r="B145" s="51">
        <v>41965</v>
      </c>
      <c r="C145" s="50" t="s">
        <v>52</v>
      </c>
      <c r="D145" s="50">
        <v>2</v>
      </c>
      <c r="E145" s="50" t="s">
        <v>53</v>
      </c>
      <c r="F145" s="52">
        <v>25129</v>
      </c>
      <c r="G145" s="50" t="s">
        <v>14</v>
      </c>
      <c r="H145" s="50" t="s">
        <v>15</v>
      </c>
      <c r="I145" s="50" t="s">
        <v>1291</v>
      </c>
      <c r="L145" s="59">
        <v>187297.66</v>
      </c>
      <c r="M145" s="146">
        <v>27</v>
      </c>
      <c r="N145" s="53">
        <v>346253.75</v>
      </c>
      <c r="R145" s="72"/>
    </row>
    <row r="146" spans="1:18">
      <c r="A146" s="50" t="s">
        <v>1470</v>
      </c>
      <c r="B146" s="51">
        <v>41971</v>
      </c>
      <c r="C146" s="50" t="s">
        <v>1471</v>
      </c>
      <c r="D146" s="50">
        <v>2</v>
      </c>
      <c r="E146" s="50" t="s">
        <v>99</v>
      </c>
      <c r="F146" s="52" t="s">
        <v>1472</v>
      </c>
      <c r="G146" s="50" t="s">
        <v>101</v>
      </c>
      <c r="H146" s="50" t="s">
        <v>19</v>
      </c>
      <c r="I146" s="50" t="s">
        <v>1322</v>
      </c>
      <c r="J146" s="53">
        <v>11615</v>
      </c>
      <c r="N146" s="53">
        <v>386497.24</v>
      </c>
      <c r="R146" s="72"/>
    </row>
    <row r="147" spans="1:18">
      <c r="A147" s="50" t="s">
        <v>1470</v>
      </c>
      <c r="B147" s="51">
        <v>41971</v>
      </c>
      <c r="C147" s="50" t="s">
        <v>1471</v>
      </c>
      <c r="D147" s="50">
        <v>2</v>
      </c>
      <c r="E147" s="50" t="s">
        <v>99</v>
      </c>
      <c r="F147" s="52" t="s">
        <v>1472</v>
      </c>
      <c r="G147" s="50" t="s">
        <v>101</v>
      </c>
      <c r="H147" s="50" t="s">
        <v>19</v>
      </c>
      <c r="I147" s="50" t="s">
        <v>1322</v>
      </c>
      <c r="J147" s="53">
        <v>28628.49</v>
      </c>
      <c r="K147" s="143">
        <v>29</v>
      </c>
      <c r="O147" s="72"/>
      <c r="R147" s="72"/>
    </row>
    <row r="148" spans="1:18">
      <c r="A148" s="50" t="s">
        <v>762</v>
      </c>
      <c r="B148" s="51">
        <v>41971</v>
      </c>
      <c r="C148" s="50" t="s">
        <v>1473</v>
      </c>
      <c r="D148" s="50">
        <v>2</v>
      </c>
      <c r="E148" s="50" t="s">
        <v>99</v>
      </c>
      <c r="F148" s="52" t="s">
        <v>1474</v>
      </c>
      <c r="G148" s="50" t="s">
        <v>101</v>
      </c>
      <c r="H148" s="50" t="s">
        <v>19</v>
      </c>
      <c r="I148" s="50" t="s">
        <v>1322</v>
      </c>
      <c r="J148" s="53">
        <v>6702</v>
      </c>
      <c r="N148" s="53">
        <v>400640.98</v>
      </c>
      <c r="R148" s="72"/>
    </row>
    <row r="149" spans="1:18">
      <c r="A149" s="50" t="s">
        <v>762</v>
      </c>
      <c r="B149" s="51">
        <v>41971</v>
      </c>
      <c r="C149" s="50" t="s">
        <v>1473</v>
      </c>
      <c r="D149" s="50">
        <v>2</v>
      </c>
      <c r="E149" s="50" t="s">
        <v>99</v>
      </c>
      <c r="F149" s="52" t="s">
        <v>1474</v>
      </c>
      <c r="G149" s="50" t="s">
        <v>101</v>
      </c>
      <c r="H149" s="50" t="s">
        <v>19</v>
      </c>
      <c r="I149" s="50" t="s">
        <v>1322</v>
      </c>
      <c r="J149" s="53">
        <v>7441.74</v>
      </c>
      <c r="K149" s="143">
        <v>29</v>
      </c>
      <c r="O149" s="72"/>
      <c r="R149" s="72"/>
    </row>
    <row r="150" spans="1:18">
      <c r="A150" s="50" t="s">
        <v>1181</v>
      </c>
      <c r="B150" s="51">
        <v>41973</v>
      </c>
      <c r="C150" s="50" t="s">
        <v>52</v>
      </c>
      <c r="D150" s="50">
        <v>2</v>
      </c>
      <c r="E150" s="50" t="s">
        <v>53</v>
      </c>
      <c r="F150" s="52">
        <v>25226</v>
      </c>
      <c r="G150" s="50" t="s">
        <v>14</v>
      </c>
      <c r="H150" s="50" t="s">
        <v>15</v>
      </c>
      <c r="I150" s="50" t="s">
        <v>1291</v>
      </c>
      <c r="L150" s="59">
        <v>41092.04</v>
      </c>
      <c r="M150" s="146">
        <v>28</v>
      </c>
      <c r="N150" s="53">
        <v>359548.94</v>
      </c>
      <c r="R150" s="72"/>
    </row>
    <row r="151" spans="1:18">
      <c r="A151" s="50" t="s">
        <v>1475</v>
      </c>
      <c r="B151" s="51">
        <v>41988</v>
      </c>
      <c r="C151" s="50" t="s">
        <v>1476</v>
      </c>
      <c r="D151" s="50">
        <v>2</v>
      </c>
      <c r="E151" s="50" t="s">
        <v>99</v>
      </c>
      <c r="F151" s="52" t="s">
        <v>1477</v>
      </c>
      <c r="G151" s="50" t="s">
        <v>101</v>
      </c>
      <c r="H151" s="50" t="s">
        <v>19</v>
      </c>
      <c r="I151" s="50" t="s">
        <v>1322</v>
      </c>
      <c r="J151" s="53">
        <v>14637</v>
      </c>
      <c r="N151" s="53">
        <v>416510.28</v>
      </c>
      <c r="R151" s="72"/>
    </row>
    <row r="152" spans="1:18">
      <c r="A152" s="50" t="s">
        <v>1475</v>
      </c>
      <c r="B152" s="51">
        <v>41988</v>
      </c>
      <c r="C152" s="50" t="s">
        <v>1476</v>
      </c>
      <c r="D152" s="50">
        <v>2</v>
      </c>
      <c r="E152" s="50" t="s">
        <v>99</v>
      </c>
      <c r="F152" s="52" t="s">
        <v>1477</v>
      </c>
      <c r="G152" s="50" t="s">
        <v>101</v>
      </c>
      <c r="H152" s="50" t="s">
        <v>19</v>
      </c>
      <c r="I152" s="50" t="s">
        <v>1322</v>
      </c>
      <c r="J152" s="53">
        <v>42324.34</v>
      </c>
      <c r="K152" s="143">
        <v>31</v>
      </c>
      <c r="O152" s="72"/>
      <c r="R152" s="72"/>
    </row>
    <row r="153" spans="1:18">
      <c r="A153" s="50" t="s">
        <v>1478</v>
      </c>
      <c r="B153" s="51">
        <v>41988</v>
      </c>
      <c r="C153" s="50" t="s">
        <v>1479</v>
      </c>
      <c r="D153" s="50">
        <v>2</v>
      </c>
      <c r="E153" s="50" t="s">
        <v>99</v>
      </c>
      <c r="F153" s="52" t="s">
        <v>1480</v>
      </c>
      <c r="G153" s="50" t="s">
        <v>101</v>
      </c>
      <c r="H153" s="50" t="s">
        <v>19</v>
      </c>
      <c r="I153" s="50" t="s">
        <v>1322</v>
      </c>
      <c r="J153" s="53">
        <v>6774</v>
      </c>
      <c r="N153" s="53">
        <v>449467.6</v>
      </c>
      <c r="R153" s="72"/>
    </row>
    <row r="154" spans="1:18">
      <c r="A154" s="50" t="s">
        <v>1478</v>
      </c>
      <c r="B154" s="51">
        <v>41988</v>
      </c>
      <c r="C154" s="50" t="s">
        <v>1479</v>
      </c>
      <c r="D154" s="50">
        <v>2</v>
      </c>
      <c r="E154" s="50" t="s">
        <v>99</v>
      </c>
      <c r="F154" s="52" t="s">
        <v>1480</v>
      </c>
      <c r="G154" s="50" t="s">
        <v>101</v>
      </c>
      <c r="H154" s="50" t="s">
        <v>19</v>
      </c>
      <c r="I154" s="50" t="s">
        <v>1322</v>
      </c>
      <c r="J154" s="53">
        <v>26183.32</v>
      </c>
      <c r="K154" s="143">
        <v>31</v>
      </c>
      <c r="O154" s="72"/>
      <c r="R154" s="72"/>
    </row>
    <row r="155" spans="1:18">
      <c r="A155" s="50" t="s">
        <v>490</v>
      </c>
      <c r="B155" s="51">
        <v>42002</v>
      </c>
      <c r="C155" s="50" t="s">
        <v>52</v>
      </c>
      <c r="D155" s="50">
        <v>2</v>
      </c>
      <c r="E155" s="50" t="s">
        <v>53</v>
      </c>
      <c r="F155" s="52">
        <v>25602</v>
      </c>
      <c r="G155" s="50" t="s">
        <v>14</v>
      </c>
      <c r="H155" s="50" t="s">
        <v>15</v>
      </c>
      <c r="I155" s="50" t="s">
        <v>1291</v>
      </c>
      <c r="L155" s="59">
        <v>156520.44</v>
      </c>
      <c r="M155" s="146">
        <v>29</v>
      </c>
      <c r="N155" s="53">
        <v>292947.15999999997</v>
      </c>
      <c r="R155" s="72"/>
    </row>
    <row r="156" spans="1:18">
      <c r="A156" s="50" t="s">
        <v>1481</v>
      </c>
      <c r="B156" s="51">
        <v>42004</v>
      </c>
      <c r="C156" s="50" t="s">
        <v>1271</v>
      </c>
      <c r="D156" s="50">
        <v>2</v>
      </c>
      <c r="E156" s="50" t="s">
        <v>53</v>
      </c>
      <c r="F156" s="52">
        <v>25693</v>
      </c>
      <c r="G156" s="50" t="s">
        <v>14</v>
      </c>
      <c r="H156" s="50" t="s">
        <v>24</v>
      </c>
      <c r="I156" s="50" t="s">
        <v>1291</v>
      </c>
      <c r="L156" s="59">
        <v>107565.7</v>
      </c>
      <c r="M156" s="146">
        <v>30</v>
      </c>
      <c r="N156" s="53">
        <v>185381.46</v>
      </c>
      <c r="R156" s="72"/>
    </row>
    <row r="157" spans="1:18">
      <c r="A157" s="50" t="s">
        <v>1482</v>
      </c>
      <c r="B157" s="51">
        <v>42004</v>
      </c>
      <c r="C157" s="50" t="s">
        <v>1271</v>
      </c>
      <c r="D157" s="50">
        <v>1</v>
      </c>
      <c r="E157" s="50" t="s">
        <v>1105</v>
      </c>
      <c r="F157" s="52">
        <v>24083</v>
      </c>
      <c r="G157" s="50" t="s">
        <v>23</v>
      </c>
      <c r="H157" s="50" t="s">
        <v>24</v>
      </c>
      <c r="I157" s="50" t="s">
        <v>1483</v>
      </c>
      <c r="J157" s="53">
        <v>32143</v>
      </c>
      <c r="N157" s="53">
        <v>217524.46</v>
      </c>
      <c r="R157" s="72"/>
    </row>
    <row r="158" spans="1:18">
      <c r="I158" s="50" t="s">
        <v>31</v>
      </c>
      <c r="J158" s="53">
        <v>1606965.15</v>
      </c>
      <c r="L158" s="59">
        <v>1499046.71</v>
      </c>
      <c r="R158" s="72"/>
    </row>
    <row r="159" spans="1:18">
      <c r="I159" s="50" t="s">
        <v>32</v>
      </c>
      <c r="N159" s="53">
        <v>217524.46</v>
      </c>
      <c r="R159" s="72"/>
    </row>
    <row r="160" spans="1:18">
      <c r="R160" s="72"/>
    </row>
    <row r="161" spans="1:19">
      <c r="A161" s="50" t="s">
        <v>1287</v>
      </c>
      <c r="R161" s="72"/>
    </row>
    <row r="162" spans="1:19">
      <c r="R162" s="72"/>
    </row>
    <row r="163" spans="1:19">
      <c r="I163" s="50" t="s">
        <v>4</v>
      </c>
      <c r="N163" s="53">
        <v>217524.46</v>
      </c>
      <c r="P163" s="72"/>
      <c r="R163" s="72"/>
      <c r="S163" s="72"/>
    </row>
    <row r="164" spans="1:19">
      <c r="A164" s="50" t="s">
        <v>1484</v>
      </c>
      <c r="B164" s="51">
        <v>42006</v>
      </c>
      <c r="C164" s="50" t="s">
        <v>1485</v>
      </c>
      <c r="D164" s="50">
        <v>2</v>
      </c>
      <c r="E164" s="50" t="s">
        <v>99</v>
      </c>
      <c r="F164" s="52" t="s">
        <v>1486</v>
      </c>
      <c r="G164" s="50" t="s">
        <v>101</v>
      </c>
      <c r="H164" s="50" t="s">
        <v>19</v>
      </c>
      <c r="I164" s="50" t="s">
        <v>1291</v>
      </c>
      <c r="J164" s="53">
        <v>14195.7</v>
      </c>
      <c r="K164" s="143">
        <v>31</v>
      </c>
      <c r="N164" s="53">
        <f>+N163+J164-L164</f>
        <v>231720.16</v>
      </c>
      <c r="O164" s="53"/>
      <c r="P164" s="54"/>
      <c r="Q164" s="72"/>
      <c r="R164" s="72"/>
      <c r="S164" s="54"/>
    </row>
    <row r="165" spans="1:19">
      <c r="A165" s="50" t="s">
        <v>1484</v>
      </c>
      <c r="B165" s="51">
        <v>42006</v>
      </c>
      <c r="C165" s="50" t="s">
        <v>1485</v>
      </c>
      <c r="D165" s="50">
        <v>2</v>
      </c>
      <c r="E165" s="50" t="s">
        <v>99</v>
      </c>
      <c r="F165" s="52" t="s">
        <v>1486</v>
      </c>
      <c r="G165" s="50" t="s">
        <v>101</v>
      </c>
      <c r="H165" s="50" t="s">
        <v>19</v>
      </c>
      <c r="I165" s="50" t="s">
        <v>1291</v>
      </c>
      <c r="J165" s="53">
        <v>3005.7</v>
      </c>
      <c r="P165" s="54"/>
      <c r="Q165" s="72"/>
      <c r="R165" s="72"/>
      <c r="S165" s="54"/>
    </row>
    <row r="166" spans="1:19">
      <c r="A166" s="50" t="s">
        <v>1487</v>
      </c>
      <c r="B166" s="51">
        <v>42020</v>
      </c>
      <c r="C166" s="50" t="s">
        <v>1488</v>
      </c>
      <c r="D166" s="50">
        <v>2</v>
      </c>
      <c r="E166" s="50" t="s">
        <v>99</v>
      </c>
      <c r="F166" s="52" t="s">
        <v>1489</v>
      </c>
      <c r="G166" s="50" t="s">
        <v>101</v>
      </c>
      <c r="H166" s="50" t="s">
        <v>19</v>
      </c>
      <c r="I166" s="50" t="s">
        <v>1291</v>
      </c>
      <c r="J166" s="53">
        <v>37933.29</v>
      </c>
      <c r="K166" s="143" t="s">
        <v>210</v>
      </c>
      <c r="N166" s="53">
        <v>272659.21999999997</v>
      </c>
      <c r="P166" s="54"/>
      <c r="Q166" s="72"/>
      <c r="R166" s="72"/>
      <c r="S166" s="54"/>
    </row>
    <row r="167" spans="1:19">
      <c r="A167" s="50" t="s">
        <v>1478</v>
      </c>
      <c r="B167" s="51">
        <v>42020</v>
      </c>
      <c r="C167" s="50" t="s">
        <v>1488</v>
      </c>
      <c r="D167" s="50">
        <v>2</v>
      </c>
      <c r="E167" s="50" t="s">
        <v>880</v>
      </c>
      <c r="F167" s="52">
        <v>40682</v>
      </c>
      <c r="G167" s="50" t="s">
        <v>881</v>
      </c>
      <c r="H167" s="50" t="s">
        <v>15</v>
      </c>
      <c r="I167" s="50" t="s">
        <v>1291</v>
      </c>
      <c r="L167" s="59">
        <v>37933.29</v>
      </c>
      <c r="M167" s="146" t="s">
        <v>210</v>
      </c>
      <c r="N167" s="53">
        <v>234725.93</v>
      </c>
      <c r="P167" s="54"/>
      <c r="Q167" s="72"/>
      <c r="R167" s="72"/>
      <c r="S167" s="54"/>
    </row>
    <row r="168" spans="1:19">
      <c r="A168" s="50" t="s">
        <v>1490</v>
      </c>
      <c r="B168" s="51">
        <v>42020</v>
      </c>
      <c r="C168" s="50" t="s">
        <v>1488</v>
      </c>
      <c r="D168" s="50">
        <v>2</v>
      </c>
      <c r="E168" s="50" t="s">
        <v>99</v>
      </c>
      <c r="F168" s="52">
        <v>48074</v>
      </c>
      <c r="G168" s="50" t="s">
        <v>101</v>
      </c>
      <c r="H168" s="50" t="s">
        <v>19</v>
      </c>
      <c r="I168" s="50" t="s">
        <v>1291</v>
      </c>
      <c r="J168" s="53">
        <v>30634.29</v>
      </c>
      <c r="K168" s="143">
        <v>32</v>
      </c>
      <c r="N168" s="53">
        <v>272659.21999999997</v>
      </c>
      <c r="O168" s="72"/>
      <c r="P168" s="54"/>
      <c r="Q168" s="72"/>
      <c r="R168" s="72"/>
      <c r="S168" s="54"/>
    </row>
    <row r="169" spans="1:19">
      <c r="A169" s="50" t="s">
        <v>1490</v>
      </c>
      <c r="B169" s="51">
        <v>42020</v>
      </c>
      <c r="C169" s="50" t="s">
        <v>1488</v>
      </c>
      <c r="D169" s="50">
        <v>2</v>
      </c>
      <c r="E169" s="50" t="s">
        <v>99</v>
      </c>
      <c r="F169" s="52">
        <v>48074</v>
      </c>
      <c r="G169" s="50" t="s">
        <v>101</v>
      </c>
      <c r="H169" s="50" t="s">
        <v>19</v>
      </c>
      <c r="I169" s="50" t="s">
        <v>1291</v>
      </c>
      <c r="J169" s="53">
        <v>7299</v>
      </c>
      <c r="P169" s="54"/>
      <c r="Q169" s="72"/>
      <c r="R169" s="72"/>
      <c r="S169" s="54"/>
    </row>
    <row r="170" spans="1:19">
      <c r="A170" s="50" t="s">
        <v>1491</v>
      </c>
      <c r="B170" s="51">
        <v>42023</v>
      </c>
      <c r="C170" s="50" t="s">
        <v>1492</v>
      </c>
      <c r="D170" s="50">
        <v>2</v>
      </c>
      <c r="E170" s="50" t="s">
        <v>65</v>
      </c>
      <c r="F170" s="52" t="s">
        <v>1493</v>
      </c>
      <c r="G170" s="50" t="s">
        <v>8</v>
      </c>
      <c r="H170" s="50" t="s">
        <v>19</v>
      </c>
      <c r="I170" s="50" t="s">
        <v>1291</v>
      </c>
      <c r="J170" s="53">
        <v>23445.09</v>
      </c>
      <c r="K170" s="143">
        <v>33</v>
      </c>
      <c r="P170" s="54"/>
      <c r="Q170" s="72"/>
      <c r="R170" s="72"/>
      <c r="S170" s="54"/>
    </row>
    <row r="171" spans="1:19">
      <c r="A171" s="50" t="s">
        <v>1491</v>
      </c>
      <c r="B171" s="51">
        <v>42023</v>
      </c>
      <c r="C171" s="50" t="s">
        <v>1492</v>
      </c>
      <c r="D171" s="50">
        <v>2</v>
      </c>
      <c r="E171" s="50" t="s">
        <v>65</v>
      </c>
      <c r="F171" s="52" t="s">
        <v>1493</v>
      </c>
      <c r="G171" s="50" t="s">
        <v>8</v>
      </c>
      <c r="H171" s="50" t="s">
        <v>19</v>
      </c>
      <c r="I171" s="50" t="s">
        <v>1291</v>
      </c>
      <c r="J171" s="53">
        <v>7648</v>
      </c>
      <c r="N171" s="53">
        <v>303752.31</v>
      </c>
      <c r="P171" s="54"/>
      <c r="Q171" s="72"/>
      <c r="R171" s="72"/>
      <c r="S171" s="54"/>
    </row>
    <row r="172" spans="1:19">
      <c r="A172" s="50" t="s">
        <v>786</v>
      </c>
      <c r="B172" s="51">
        <v>42032</v>
      </c>
      <c r="C172" s="50" t="s">
        <v>1494</v>
      </c>
      <c r="D172" s="50">
        <v>2</v>
      </c>
      <c r="E172" s="50" t="s">
        <v>99</v>
      </c>
      <c r="F172" s="52" t="s">
        <v>1495</v>
      </c>
      <c r="G172" s="50" t="s">
        <v>101</v>
      </c>
      <c r="H172" s="50" t="s">
        <v>19</v>
      </c>
      <c r="I172" s="50" t="s">
        <v>1291</v>
      </c>
      <c r="J172" s="53">
        <v>115858.1</v>
      </c>
      <c r="K172" s="143">
        <v>35</v>
      </c>
      <c r="N172" s="53">
        <v>419610.41</v>
      </c>
      <c r="P172" s="54"/>
      <c r="Q172" s="72"/>
      <c r="R172" s="72"/>
      <c r="S172" s="54"/>
    </row>
    <row r="173" spans="1:19">
      <c r="A173" s="50" t="s">
        <v>1496</v>
      </c>
      <c r="B173" s="51">
        <v>42033</v>
      </c>
      <c r="C173" s="50" t="s">
        <v>1497</v>
      </c>
      <c r="D173" s="50">
        <v>2</v>
      </c>
      <c r="E173" s="50" t="s">
        <v>99</v>
      </c>
      <c r="F173" s="52" t="s">
        <v>1498</v>
      </c>
      <c r="G173" s="50" t="s">
        <v>101</v>
      </c>
      <c r="H173" s="50" t="s">
        <v>19</v>
      </c>
      <c r="I173" s="50" t="s">
        <v>1291</v>
      </c>
      <c r="J173" s="53">
        <v>31386.86</v>
      </c>
      <c r="K173" s="143">
        <v>36</v>
      </c>
      <c r="N173" s="53">
        <v>458493.97</v>
      </c>
      <c r="P173" s="54"/>
      <c r="Q173" s="72"/>
      <c r="R173" s="72"/>
      <c r="S173" s="54"/>
    </row>
    <row r="174" spans="1:19">
      <c r="A174" s="50" t="s">
        <v>1496</v>
      </c>
      <c r="B174" s="51">
        <v>42033</v>
      </c>
      <c r="C174" s="50" t="s">
        <v>1497</v>
      </c>
      <c r="D174" s="50">
        <v>2</v>
      </c>
      <c r="E174" s="50" t="s">
        <v>99</v>
      </c>
      <c r="F174" s="52" t="s">
        <v>1498</v>
      </c>
      <c r="G174" s="50" t="s">
        <v>101</v>
      </c>
      <c r="H174" s="50" t="s">
        <v>19</v>
      </c>
      <c r="I174" s="50" t="s">
        <v>1291</v>
      </c>
      <c r="J174" s="53">
        <v>7496.7</v>
      </c>
      <c r="P174" s="54"/>
      <c r="Q174" s="72"/>
      <c r="R174" s="72"/>
      <c r="S174" s="54"/>
    </row>
    <row r="175" spans="1:19">
      <c r="A175" s="50" t="s">
        <v>1499</v>
      </c>
      <c r="B175" s="51">
        <v>42034</v>
      </c>
      <c r="C175" s="50" t="s">
        <v>52</v>
      </c>
      <c r="D175" s="50">
        <v>2</v>
      </c>
      <c r="E175" s="50" t="s">
        <v>53</v>
      </c>
      <c r="F175" s="52">
        <v>26017</v>
      </c>
      <c r="G175" s="50" t="s">
        <v>14</v>
      </c>
      <c r="H175" s="50" t="s">
        <v>15</v>
      </c>
      <c r="I175" s="50" t="s">
        <v>1291</v>
      </c>
      <c r="L175" s="59">
        <v>82703.360000000001</v>
      </c>
      <c r="M175" s="146">
        <v>31</v>
      </c>
      <c r="N175" s="53">
        <v>375790.61</v>
      </c>
      <c r="P175" s="54"/>
      <c r="Q175" s="72"/>
      <c r="R175" s="72"/>
      <c r="S175" s="54"/>
    </row>
    <row r="176" spans="1:19">
      <c r="A176" s="50" t="s">
        <v>1500</v>
      </c>
      <c r="B176" s="51">
        <v>42056</v>
      </c>
      <c r="C176" s="50" t="s">
        <v>1501</v>
      </c>
      <c r="D176" s="50">
        <v>2</v>
      </c>
      <c r="E176" s="50" t="s">
        <v>99</v>
      </c>
      <c r="F176" s="52" t="s">
        <v>1502</v>
      </c>
      <c r="G176" s="50" t="s">
        <v>101</v>
      </c>
      <c r="H176" s="50" t="s">
        <v>19</v>
      </c>
      <c r="I176" s="50" t="s">
        <v>1291</v>
      </c>
      <c r="J176" s="53">
        <f>7286.1+810.6</f>
        <v>8096.7000000000007</v>
      </c>
      <c r="N176" s="53">
        <v>429981.47</v>
      </c>
      <c r="P176" s="54"/>
      <c r="Q176" s="72"/>
      <c r="R176" s="72"/>
      <c r="S176" s="54"/>
    </row>
    <row r="177" spans="1:19">
      <c r="A177" s="50" t="s">
        <v>1500</v>
      </c>
      <c r="B177" s="51">
        <v>42056</v>
      </c>
      <c r="C177" s="50" t="s">
        <v>1501</v>
      </c>
      <c r="D177" s="50">
        <v>2</v>
      </c>
      <c r="E177" s="50" t="s">
        <v>99</v>
      </c>
      <c r="F177" s="52" t="s">
        <v>1502</v>
      </c>
      <c r="G177" s="50" t="s">
        <v>101</v>
      </c>
      <c r="H177" s="50" t="s">
        <v>19</v>
      </c>
      <c r="I177" s="50" t="s">
        <v>1291</v>
      </c>
      <c r="J177" s="53">
        <v>46094.16</v>
      </c>
      <c r="K177" s="143">
        <v>35</v>
      </c>
      <c r="P177" s="54"/>
      <c r="Q177" s="72"/>
      <c r="R177" s="72"/>
      <c r="S177" s="54"/>
    </row>
    <row r="178" spans="1:19">
      <c r="A178" s="50" t="s">
        <v>1503</v>
      </c>
      <c r="B178" s="51">
        <v>42063</v>
      </c>
      <c r="C178" s="50" t="s">
        <v>12</v>
      </c>
      <c r="D178" s="50">
        <v>2</v>
      </c>
      <c r="E178" s="50" t="s">
        <v>53</v>
      </c>
      <c r="F178" s="52">
        <v>26366</v>
      </c>
      <c r="G178" s="50" t="s">
        <v>14</v>
      </c>
      <c r="H178" s="50" t="s">
        <v>15</v>
      </c>
      <c r="I178" s="50" t="s">
        <v>1291</v>
      </c>
      <c r="L178" s="59">
        <v>30634.29</v>
      </c>
      <c r="M178" s="146">
        <v>32</v>
      </c>
      <c r="N178" s="53">
        <v>399347.18</v>
      </c>
      <c r="P178" s="54"/>
      <c r="Q178" s="72"/>
      <c r="R178" s="72"/>
      <c r="S178" s="54"/>
    </row>
    <row r="179" spans="1:19">
      <c r="A179" s="50" t="s">
        <v>1504</v>
      </c>
      <c r="B179" s="51">
        <v>42063</v>
      </c>
      <c r="C179" s="50" t="s">
        <v>12</v>
      </c>
      <c r="D179" s="50">
        <v>2</v>
      </c>
      <c r="E179" s="50" t="s">
        <v>274</v>
      </c>
      <c r="F179" s="52">
        <v>26368</v>
      </c>
      <c r="G179" s="50" t="s">
        <v>275</v>
      </c>
      <c r="H179" s="50" t="s">
        <v>15</v>
      </c>
      <c r="I179" s="50" t="s">
        <v>1322</v>
      </c>
      <c r="L179" s="59">
        <v>23445.09</v>
      </c>
      <c r="M179" s="146">
        <v>33</v>
      </c>
      <c r="N179" s="53">
        <v>375902.09</v>
      </c>
      <c r="P179" s="54"/>
      <c r="Q179" s="72"/>
      <c r="R179" s="72"/>
      <c r="S179" s="54"/>
    </row>
    <row r="180" spans="1:19">
      <c r="A180" s="50" t="s">
        <v>1505</v>
      </c>
      <c r="B180" s="51">
        <v>42072</v>
      </c>
      <c r="C180" s="50" t="s">
        <v>1506</v>
      </c>
      <c r="D180" s="50">
        <v>2</v>
      </c>
      <c r="E180" s="50" t="s">
        <v>99</v>
      </c>
      <c r="F180" s="52" t="s">
        <v>1507</v>
      </c>
      <c r="G180" s="50" t="s">
        <v>101</v>
      </c>
      <c r="H180" s="50" t="s">
        <v>19</v>
      </c>
      <c r="I180" s="50" t="s">
        <v>1291</v>
      </c>
      <c r="J180" s="53">
        <v>11133.58</v>
      </c>
      <c r="K180" s="143">
        <v>36</v>
      </c>
      <c r="N180" s="53">
        <v>389355.27</v>
      </c>
      <c r="P180" s="54"/>
      <c r="Q180" s="72"/>
      <c r="R180" s="72"/>
      <c r="S180" s="54"/>
    </row>
    <row r="181" spans="1:19">
      <c r="A181" s="50" t="s">
        <v>1505</v>
      </c>
      <c r="B181" s="51">
        <v>42072</v>
      </c>
      <c r="C181" s="50" t="s">
        <v>1506</v>
      </c>
      <c r="D181" s="50">
        <v>2</v>
      </c>
      <c r="E181" s="50" t="s">
        <v>99</v>
      </c>
      <c r="F181" s="52" t="s">
        <v>1507</v>
      </c>
      <c r="G181" s="50" t="s">
        <v>101</v>
      </c>
      <c r="H181" s="50" t="s">
        <v>19</v>
      </c>
      <c r="I181" s="50" t="s">
        <v>1291</v>
      </c>
      <c r="J181" s="53">
        <v>2319.6</v>
      </c>
      <c r="P181" s="54"/>
      <c r="Q181" s="72"/>
      <c r="R181" s="72"/>
      <c r="S181" s="54"/>
    </row>
    <row r="182" spans="1:19">
      <c r="A182" s="50" t="s">
        <v>1508</v>
      </c>
      <c r="B182" s="51">
        <v>42080</v>
      </c>
      <c r="C182" s="50" t="s">
        <v>1509</v>
      </c>
      <c r="D182" s="50">
        <v>2</v>
      </c>
      <c r="E182" s="50" t="s">
        <v>99</v>
      </c>
      <c r="F182" s="52" t="s">
        <v>1510</v>
      </c>
      <c r="G182" s="50" t="s">
        <v>101</v>
      </c>
      <c r="H182" s="50" t="s">
        <v>19</v>
      </c>
      <c r="I182" s="50" t="s">
        <v>1291</v>
      </c>
      <c r="J182" s="53">
        <v>19078.04</v>
      </c>
      <c r="K182" s="143">
        <v>36</v>
      </c>
      <c r="N182" s="53">
        <v>414433.31</v>
      </c>
      <c r="P182" s="54"/>
      <c r="Q182" s="72"/>
      <c r="R182" s="72"/>
      <c r="S182" s="54"/>
    </row>
    <row r="183" spans="1:19">
      <c r="A183" s="50" t="s">
        <v>1508</v>
      </c>
      <c r="B183" s="51">
        <v>42080</v>
      </c>
      <c r="C183" s="50" t="s">
        <v>1509</v>
      </c>
      <c r="D183" s="50">
        <v>2</v>
      </c>
      <c r="E183" s="50" t="s">
        <v>99</v>
      </c>
      <c r="F183" s="52" t="s">
        <v>1510</v>
      </c>
      <c r="G183" s="50" t="s">
        <v>101</v>
      </c>
      <c r="H183" s="50" t="s">
        <v>19</v>
      </c>
      <c r="I183" s="50" t="s">
        <v>1291</v>
      </c>
      <c r="J183" s="53">
        <v>6000</v>
      </c>
      <c r="P183" s="54"/>
      <c r="Q183" s="72"/>
      <c r="R183" s="72"/>
      <c r="S183" s="54"/>
    </row>
    <row r="184" spans="1:19">
      <c r="A184" s="50" t="s">
        <v>467</v>
      </c>
      <c r="B184" s="51">
        <v>42081</v>
      </c>
      <c r="C184" s="50" t="s">
        <v>1511</v>
      </c>
      <c r="D184" s="50">
        <v>2</v>
      </c>
      <c r="E184" s="50" t="s">
        <v>99</v>
      </c>
      <c r="F184" s="52" t="s">
        <v>1512</v>
      </c>
      <c r="G184" s="50" t="s">
        <v>101</v>
      </c>
      <c r="H184" s="50" t="s">
        <v>19</v>
      </c>
      <c r="I184" s="50" t="s">
        <v>1291</v>
      </c>
      <c r="J184" s="53">
        <v>16242.03</v>
      </c>
      <c r="K184" s="143">
        <v>36</v>
      </c>
      <c r="N184" s="53">
        <v>430675.34</v>
      </c>
      <c r="P184" s="54"/>
      <c r="Q184" s="72"/>
      <c r="R184" s="72"/>
      <c r="S184" s="54"/>
    </row>
    <row r="185" spans="1:19">
      <c r="A185" s="50" t="s">
        <v>1513</v>
      </c>
      <c r="B185" s="51">
        <v>42094</v>
      </c>
      <c r="C185" s="50" t="s">
        <v>1514</v>
      </c>
      <c r="D185" s="50">
        <v>2</v>
      </c>
      <c r="E185" s="50" t="s">
        <v>99</v>
      </c>
      <c r="F185" s="52" t="s">
        <v>1515</v>
      </c>
      <c r="G185" s="50" t="s">
        <v>101</v>
      </c>
      <c r="H185" s="50" t="s">
        <v>19</v>
      </c>
      <c r="I185" s="50" t="s">
        <v>1291</v>
      </c>
      <c r="J185" s="53">
        <v>34449.47</v>
      </c>
      <c r="K185" s="143">
        <v>37</v>
      </c>
      <c r="N185" s="53">
        <v>465124.81</v>
      </c>
      <c r="P185" s="54"/>
      <c r="Q185" s="72"/>
      <c r="R185" s="72"/>
      <c r="S185" s="54"/>
    </row>
    <row r="186" spans="1:19">
      <c r="A186" s="50" t="s">
        <v>1516</v>
      </c>
      <c r="B186" s="51">
        <v>42094</v>
      </c>
      <c r="C186" s="50" t="s">
        <v>1517</v>
      </c>
      <c r="D186" s="50">
        <v>2</v>
      </c>
      <c r="E186" s="50" t="s">
        <v>99</v>
      </c>
      <c r="F186" s="52" t="s">
        <v>1518</v>
      </c>
      <c r="G186" s="50" t="s">
        <v>101</v>
      </c>
      <c r="H186" s="50" t="s">
        <v>19</v>
      </c>
      <c r="I186" s="50" t="s">
        <v>1291</v>
      </c>
      <c r="J186" s="53">
        <v>30671.98</v>
      </c>
      <c r="K186" s="143">
        <v>37</v>
      </c>
      <c r="N186" s="53">
        <v>508051.79</v>
      </c>
      <c r="P186" s="54"/>
      <c r="Q186" s="72"/>
      <c r="R186" s="72"/>
      <c r="S186" s="54"/>
    </row>
    <row r="187" spans="1:19">
      <c r="A187" s="50" t="s">
        <v>1516</v>
      </c>
      <c r="B187" s="51">
        <v>42094</v>
      </c>
      <c r="C187" s="50" t="s">
        <v>1517</v>
      </c>
      <c r="D187" s="50">
        <v>2</v>
      </c>
      <c r="E187" s="50" t="s">
        <v>99</v>
      </c>
      <c r="F187" s="52" t="s">
        <v>1518</v>
      </c>
      <c r="G187" s="50" t="s">
        <v>101</v>
      </c>
      <c r="H187" s="50" t="s">
        <v>19</v>
      </c>
      <c r="I187" s="50" t="s">
        <v>1291</v>
      </c>
      <c r="J187" s="53">
        <v>12255</v>
      </c>
      <c r="P187" s="54"/>
      <c r="Q187" s="72"/>
      <c r="S187" s="54"/>
    </row>
    <row r="188" spans="1:19">
      <c r="A188" s="50" t="s">
        <v>1519</v>
      </c>
      <c r="B188" s="51">
        <v>42094</v>
      </c>
      <c r="C188" s="50" t="s">
        <v>52</v>
      </c>
      <c r="D188" s="50">
        <v>2</v>
      </c>
      <c r="E188" s="50" t="s">
        <v>53</v>
      </c>
      <c r="F188" s="52">
        <v>26763</v>
      </c>
      <c r="G188" s="50" t="s">
        <v>14</v>
      </c>
      <c r="H188" s="50" t="s">
        <v>24</v>
      </c>
      <c r="I188" s="50" t="s">
        <v>1291</v>
      </c>
      <c r="L188" s="59">
        <v>7006.64</v>
      </c>
      <c r="M188" s="146">
        <v>34</v>
      </c>
      <c r="N188" s="53">
        <v>501045.15</v>
      </c>
      <c r="P188" s="54"/>
      <c r="Q188" s="72"/>
      <c r="S188" s="54"/>
    </row>
    <row r="189" spans="1:19">
      <c r="A189" s="50" t="s">
        <v>1520</v>
      </c>
      <c r="B189" s="51">
        <v>42094</v>
      </c>
      <c r="C189" s="50" t="s">
        <v>1283</v>
      </c>
      <c r="D189" s="50">
        <v>2</v>
      </c>
      <c r="E189" s="50" t="s">
        <v>274</v>
      </c>
      <c r="F189" s="52">
        <v>26758</v>
      </c>
      <c r="G189" s="50" t="s">
        <v>275</v>
      </c>
      <c r="H189" s="50" t="s">
        <v>24</v>
      </c>
      <c r="I189" s="50" t="s">
        <v>1322</v>
      </c>
      <c r="L189" s="59">
        <v>161952.26</v>
      </c>
      <c r="M189" s="146">
        <v>35</v>
      </c>
      <c r="N189" s="53">
        <v>339092.89</v>
      </c>
      <c r="O189" s="73"/>
      <c r="P189" s="54"/>
      <c r="Q189" s="72"/>
      <c r="R189" s="72"/>
      <c r="S189" s="54"/>
    </row>
    <row r="190" spans="1:19">
      <c r="A190" s="50" t="s">
        <v>1521</v>
      </c>
      <c r="B190" s="51">
        <v>42104</v>
      </c>
      <c r="C190" s="50" t="s">
        <v>1522</v>
      </c>
      <c r="D190" s="50">
        <v>2</v>
      </c>
      <c r="E190" s="50" t="s">
        <v>99</v>
      </c>
      <c r="F190" s="52" t="s">
        <v>1523</v>
      </c>
      <c r="G190" s="50" t="s">
        <v>101</v>
      </c>
      <c r="H190" s="50" t="s">
        <v>19</v>
      </c>
      <c r="I190" s="50" t="s">
        <v>1291</v>
      </c>
      <c r="J190" s="53">
        <v>2649.84</v>
      </c>
      <c r="K190" s="143">
        <v>37</v>
      </c>
      <c r="N190" s="53">
        <v>342294.78</v>
      </c>
      <c r="O190" s="73"/>
      <c r="P190" s="54"/>
      <c r="Q190" s="72"/>
      <c r="R190" s="54"/>
      <c r="S190" s="54"/>
    </row>
    <row r="191" spans="1:19">
      <c r="A191" s="50" t="s">
        <v>1521</v>
      </c>
      <c r="B191" s="51">
        <v>42104</v>
      </c>
      <c r="C191" s="50" t="s">
        <v>1522</v>
      </c>
      <c r="D191" s="50">
        <v>2</v>
      </c>
      <c r="E191" s="50" t="s">
        <v>99</v>
      </c>
      <c r="F191" s="52" t="s">
        <v>1523</v>
      </c>
      <c r="G191" s="50" t="s">
        <v>101</v>
      </c>
      <c r="H191" s="50" t="s">
        <v>19</v>
      </c>
      <c r="I191" s="50" t="s">
        <v>1291</v>
      </c>
      <c r="J191" s="53">
        <v>552.04999999999995</v>
      </c>
      <c r="P191" s="54"/>
      <c r="Q191" s="72"/>
      <c r="S191" s="54"/>
    </row>
    <row r="192" spans="1:19">
      <c r="A192" s="50" t="s">
        <v>845</v>
      </c>
      <c r="B192" s="51">
        <v>42115</v>
      </c>
      <c r="C192" s="50" t="s">
        <v>1524</v>
      </c>
      <c r="D192" s="50">
        <v>2</v>
      </c>
      <c r="E192" s="50" t="s">
        <v>99</v>
      </c>
      <c r="F192" s="52" t="s">
        <v>1525</v>
      </c>
      <c r="G192" s="50" t="s">
        <v>101</v>
      </c>
      <c r="H192" s="50" t="s">
        <v>19</v>
      </c>
      <c r="I192" s="50" t="s">
        <v>1291</v>
      </c>
      <c r="J192" s="53">
        <v>47323.85</v>
      </c>
      <c r="K192" s="143">
        <v>38</v>
      </c>
      <c r="N192" s="53">
        <v>399287.22</v>
      </c>
      <c r="P192" s="54"/>
      <c r="Q192" s="72"/>
      <c r="S192" s="54"/>
    </row>
    <row r="193" spans="1:19">
      <c r="A193" s="50" t="s">
        <v>845</v>
      </c>
      <c r="B193" s="51">
        <v>42115</v>
      </c>
      <c r="C193" s="50" t="s">
        <v>1524</v>
      </c>
      <c r="D193" s="50">
        <v>2</v>
      </c>
      <c r="E193" s="50" t="s">
        <v>99</v>
      </c>
      <c r="F193" s="52" t="s">
        <v>1525</v>
      </c>
      <c r="G193" s="50" t="s">
        <v>101</v>
      </c>
      <c r="H193" s="50" t="s">
        <v>19</v>
      </c>
      <c r="I193" s="50" t="s">
        <v>1291</v>
      </c>
      <c r="J193" s="53">
        <v>9370.01</v>
      </c>
      <c r="P193" s="54"/>
      <c r="Q193" s="72"/>
      <c r="S193" s="54"/>
    </row>
    <row r="194" spans="1:19">
      <c r="A194" s="50" t="s">
        <v>845</v>
      </c>
      <c r="B194" s="51">
        <v>42115</v>
      </c>
      <c r="C194" s="50" t="s">
        <v>1524</v>
      </c>
      <c r="D194" s="50">
        <v>2</v>
      </c>
      <c r="E194" s="50" t="s">
        <v>99</v>
      </c>
      <c r="F194" s="52" t="s">
        <v>1525</v>
      </c>
      <c r="G194" s="50" t="s">
        <v>101</v>
      </c>
      <c r="H194" s="50" t="s">
        <v>19</v>
      </c>
      <c r="I194" s="50" t="s">
        <v>1291</v>
      </c>
      <c r="J194" s="53">
        <v>298.58</v>
      </c>
      <c r="K194" s="143">
        <v>42</v>
      </c>
      <c r="O194" s="72"/>
      <c r="P194" s="54"/>
      <c r="Q194" s="72"/>
      <c r="S194" s="54"/>
    </row>
    <row r="195" spans="1:19">
      <c r="A195" s="50" t="s">
        <v>1526</v>
      </c>
      <c r="B195" s="51">
        <v>42116</v>
      </c>
      <c r="C195" s="50" t="s">
        <v>1527</v>
      </c>
      <c r="D195" s="50">
        <v>2</v>
      </c>
      <c r="E195" s="50" t="s">
        <v>99</v>
      </c>
      <c r="F195" s="52" t="s">
        <v>1528</v>
      </c>
      <c r="G195" s="50" t="s">
        <v>101</v>
      </c>
      <c r="H195" s="50" t="s">
        <v>19</v>
      </c>
      <c r="I195" s="50" t="s">
        <v>1291</v>
      </c>
      <c r="J195" s="53">
        <v>8208.81</v>
      </c>
      <c r="K195" s="143">
        <v>38</v>
      </c>
      <c r="N195" s="53">
        <v>413547.03</v>
      </c>
      <c r="P195" s="54"/>
      <c r="Q195" s="72"/>
      <c r="S195" s="54"/>
    </row>
    <row r="196" spans="1:19">
      <c r="A196" s="50" t="s">
        <v>1526</v>
      </c>
      <c r="B196" s="51">
        <v>42116</v>
      </c>
      <c r="C196" s="50" t="s">
        <v>1527</v>
      </c>
      <c r="D196" s="50">
        <v>2</v>
      </c>
      <c r="E196" s="50" t="s">
        <v>99</v>
      </c>
      <c r="F196" s="52" t="s">
        <v>1528</v>
      </c>
      <c r="G196" s="50" t="s">
        <v>101</v>
      </c>
      <c r="H196" s="50" t="s">
        <v>19</v>
      </c>
      <c r="I196" s="50" t="s">
        <v>1291</v>
      </c>
      <c r="J196" s="53">
        <v>6051</v>
      </c>
      <c r="P196" s="54"/>
      <c r="Q196" s="72"/>
      <c r="S196" s="54"/>
    </row>
    <row r="197" spans="1:19">
      <c r="A197" s="50" t="s">
        <v>1529</v>
      </c>
      <c r="B197" s="51">
        <v>42124</v>
      </c>
      <c r="C197" s="50" t="s">
        <v>1530</v>
      </c>
      <c r="D197" s="50">
        <v>2</v>
      </c>
      <c r="E197" s="50" t="s">
        <v>99</v>
      </c>
      <c r="F197" s="52" t="s">
        <v>1531</v>
      </c>
      <c r="G197" s="50" t="s">
        <v>101</v>
      </c>
      <c r="H197" s="50" t="s">
        <v>19</v>
      </c>
      <c r="I197" s="50" t="s">
        <v>1291</v>
      </c>
      <c r="J197" s="53">
        <v>16340.37</v>
      </c>
      <c r="K197" s="143">
        <v>40</v>
      </c>
      <c r="N197" s="53">
        <v>429887.4</v>
      </c>
      <c r="P197" s="54"/>
      <c r="Q197" s="72"/>
      <c r="S197" s="54"/>
    </row>
    <row r="198" spans="1:19">
      <c r="A198" s="50" t="s">
        <v>1532</v>
      </c>
      <c r="B198" s="51">
        <v>42124</v>
      </c>
      <c r="C198" s="50" t="s">
        <v>12</v>
      </c>
      <c r="D198" s="50">
        <v>2</v>
      </c>
      <c r="E198" s="50" t="s">
        <v>53</v>
      </c>
      <c r="F198" s="52">
        <v>27062</v>
      </c>
      <c r="G198" s="50" t="s">
        <v>14</v>
      </c>
      <c r="H198" s="50" t="s">
        <v>24</v>
      </c>
      <c r="I198" s="50" t="s">
        <v>1291</v>
      </c>
      <c r="L198" s="59">
        <v>78472.850000000006</v>
      </c>
      <c r="M198" s="146">
        <v>36</v>
      </c>
      <c r="N198" s="53">
        <v>351414.55</v>
      </c>
      <c r="P198" s="54"/>
      <c r="Q198" s="72"/>
      <c r="S198" s="54"/>
    </row>
    <row r="199" spans="1:19">
      <c r="A199" s="50" t="s">
        <v>1533</v>
      </c>
      <c r="B199" s="51">
        <v>42143</v>
      </c>
      <c r="C199" s="50" t="s">
        <v>235</v>
      </c>
      <c r="D199" s="50">
        <v>2</v>
      </c>
      <c r="E199" s="50" t="s">
        <v>53</v>
      </c>
      <c r="F199" s="52">
        <v>27238</v>
      </c>
      <c r="G199" s="50" t="s">
        <v>14</v>
      </c>
      <c r="H199" s="50" t="s">
        <v>15</v>
      </c>
      <c r="I199" s="50" t="s">
        <v>1291</v>
      </c>
      <c r="L199" s="59">
        <v>67771.289999999994</v>
      </c>
      <c r="M199" s="146">
        <v>37</v>
      </c>
      <c r="N199" s="53">
        <v>283643.26</v>
      </c>
      <c r="P199" s="54"/>
      <c r="Q199" s="72"/>
      <c r="S199" s="54"/>
    </row>
    <row r="200" spans="1:19">
      <c r="A200" s="50" t="s">
        <v>1534</v>
      </c>
      <c r="B200" s="51">
        <v>42153</v>
      </c>
      <c r="C200" s="50" t="s">
        <v>294</v>
      </c>
      <c r="D200" s="50">
        <v>2</v>
      </c>
      <c r="E200" s="50" t="s">
        <v>53</v>
      </c>
      <c r="F200" s="52">
        <v>27362</v>
      </c>
      <c r="G200" s="50" t="s">
        <v>14</v>
      </c>
      <c r="H200" s="50" t="s">
        <v>15</v>
      </c>
      <c r="I200" s="50" t="s">
        <v>1291</v>
      </c>
      <c r="L200" s="59">
        <v>55532.66</v>
      </c>
      <c r="M200" s="146">
        <v>38</v>
      </c>
      <c r="N200" s="53">
        <v>228110.6</v>
      </c>
      <c r="P200" s="54"/>
      <c r="Q200" s="72"/>
      <c r="S200" s="54"/>
    </row>
    <row r="201" spans="1:19">
      <c r="A201" s="50" t="s">
        <v>1535</v>
      </c>
      <c r="B201" s="51">
        <v>42154</v>
      </c>
      <c r="C201" s="50" t="s">
        <v>1536</v>
      </c>
      <c r="D201" s="50">
        <v>2</v>
      </c>
      <c r="E201" s="50" t="s">
        <v>99</v>
      </c>
      <c r="F201" s="52" t="s">
        <v>1537</v>
      </c>
      <c r="G201" s="50" t="s">
        <v>101</v>
      </c>
      <c r="H201" s="50" t="s">
        <v>19</v>
      </c>
      <c r="I201" s="50" t="s">
        <v>1291</v>
      </c>
      <c r="J201" s="53">
        <v>35219.620000000003</v>
      </c>
      <c r="K201" s="143" t="s">
        <v>218</v>
      </c>
      <c r="N201" s="53">
        <v>263330.21999999997</v>
      </c>
      <c r="P201" s="54"/>
      <c r="Q201" s="72"/>
      <c r="S201" s="54"/>
    </row>
    <row r="202" spans="1:19">
      <c r="A202" s="50" t="s">
        <v>1538</v>
      </c>
      <c r="B202" s="51">
        <v>42158</v>
      </c>
      <c r="C202" s="50" t="s">
        <v>1536</v>
      </c>
      <c r="D202" s="50">
        <v>2</v>
      </c>
      <c r="E202" s="50" t="s">
        <v>880</v>
      </c>
      <c r="F202" s="52" t="s">
        <v>1539</v>
      </c>
      <c r="G202" s="50" t="s">
        <v>881</v>
      </c>
      <c r="H202" s="50" t="s">
        <v>24</v>
      </c>
      <c r="I202" s="50" t="s">
        <v>1291</v>
      </c>
      <c r="L202" s="59">
        <v>35219.620000000003</v>
      </c>
      <c r="M202" s="146" t="s">
        <v>218</v>
      </c>
      <c r="N202" s="53">
        <v>228110.6</v>
      </c>
      <c r="P202" s="54"/>
      <c r="Q202" s="72"/>
      <c r="S202" s="54"/>
    </row>
    <row r="203" spans="1:19">
      <c r="A203" s="50" t="s">
        <v>1540</v>
      </c>
      <c r="B203" s="51">
        <v>42158</v>
      </c>
      <c r="C203" s="50" t="s">
        <v>1536</v>
      </c>
      <c r="D203" s="50">
        <v>2</v>
      </c>
      <c r="E203" s="50" t="s">
        <v>99</v>
      </c>
      <c r="F203" s="52">
        <v>52716</v>
      </c>
      <c r="G203" s="50" t="s">
        <v>101</v>
      </c>
      <c r="H203" s="50" t="s">
        <v>19</v>
      </c>
      <c r="I203" s="50" t="s">
        <v>1291</v>
      </c>
      <c r="J203" s="53">
        <v>10050</v>
      </c>
      <c r="N203" s="53">
        <v>263330.21999999997</v>
      </c>
      <c r="O203" s="72"/>
      <c r="P203" s="54"/>
      <c r="Q203" s="72"/>
      <c r="S203" s="54"/>
    </row>
    <row r="204" spans="1:19">
      <c r="A204" s="50" t="s">
        <v>1540</v>
      </c>
      <c r="B204" s="51">
        <v>42158</v>
      </c>
      <c r="C204" s="50" t="s">
        <v>1536</v>
      </c>
      <c r="D204" s="50">
        <v>2</v>
      </c>
      <c r="E204" s="50" t="s">
        <v>99</v>
      </c>
      <c r="F204" s="52">
        <v>52716</v>
      </c>
      <c r="G204" s="50" t="s">
        <v>101</v>
      </c>
      <c r="H204" s="50" t="s">
        <v>19</v>
      </c>
      <c r="I204" s="50" t="s">
        <v>1291</v>
      </c>
      <c r="J204" s="53">
        <v>25169.62</v>
      </c>
      <c r="K204" s="143">
        <v>42</v>
      </c>
      <c r="P204" s="54"/>
      <c r="Q204" s="72"/>
      <c r="S204" s="54"/>
    </row>
    <row r="205" spans="1:19">
      <c r="A205" s="50" t="s">
        <v>1351</v>
      </c>
      <c r="B205" s="51">
        <v>42164</v>
      </c>
      <c r="C205" s="50" t="s">
        <v>235</v>
      </c>
      <c r="D205" s="50">
        <v>2</v>
      </c>
      <c r="E205" s="50" t="s">
        <v>53</v>
      </c>
      <c r="F205" s="52">
        <v>27506</v>
      </c>
      <c r="G205" s="50" t="s">
        <v>14</v>
      </c>
      <c r="H205" s="50" t="s">
        <v>15</v>
      </c>
      <c r="I205" s="50" t="s">
        <v>1291</v>
      </c>
      <c r="L205" s="59">
        <v>2506.89</v>
      </c>
      <c r="M205" s="146">
        <v>39</v>
      </c>
      <c r="N205" s="53">
        <v>260823.33</v>
      </c>
      <c r="P205" s="54"/>
      <c r="Q205" s="72"/>
      <c r="S205" s="54"/>
    </row>
    <row r="206" spans="1:19">
      <c r="A206" s="50" t="s">
        <v>478</v>
      </c>
      <c r="B206" s="51">
        <v>42168</v>
      </c>
      <c r="C206" s="50" t="s">
        <v>235</v>
      </c>
      <c r="D206" s="50">
        <v>2</v>
      </c>
      <c r="E206" s="50" t="s">
        <v>53</v>
      </c>
      <c r="F206" s="52">
        <v>27565</v>
      </c>
      <c r="G206" s="50" t="s">
        <v>14</v>
      </c>
      <c r="H206" s="50" t="s">
        <v>15</v>
      </c>
      <c r="I206" s="50" t="s">
        <v>1291</v>
      </c>
      <c r="L206" s="59">
        <v>16340.37</v>
      </c>
      <c r="M206" s="146">
        <v>40</v>
      </c>
      <c r="N206" s="53">
        <v>244482.96</v>
      </c>
      <c r="P206" s="54"/>
      <c r="Q206" s="72"/>
      <c r="S206" s="54"/>
    </row>
    <row r="207" spans="1:19">
      <c r="A207" s="50" t="s">
        <v>1541</v>
      </c>
      <c r="B207" s="51">
        <v>42171</v>
      </c>
      <c r="C207" s="50" t="s">
        <v>1542</v>
      </c>
      <c r="D207" s="50">
        <v>2</v>
      </c>
      <c r="E207" s="50" t="s">
        <v>99</v>
      </c>
      <c r="F207" s="52" t="s">
        <v>1543</v>
      </c>
      <c r="G207" s="50" t="s">
        <v>101</v>
      </c>
      <c r="H207" s="50" t="s">
        <v>19</v>
      </c>
      <c r="I207" s="50" t="s">
        <v>1291</v>
      </c>
      <c r="J207" s="53">
        <v>490.21</v>
      </c>
      <c r="K207" s="143">
        <v>49</v>
      </c>
      <c r="N207" s="53">
        <v>259551.68</v>
      </c>
      <c r="P207" s="54"/>
      <c r="Q207" s="72"/>
      <c r="S207" s="54"/>
    </row>
    <row r="208" spans="1:19">
      <c r="A208" s="50" t="s">
        <v>1541</v>
      </c>
      <c r="B208" s="51">
        <v>42171</v>
      </c>
      <c r="C208" s="50" t="s">
        <v>1542</v>
      </c>
      <c r="D208" s="50">
        <v>2</v>
      </c>
      <c r="E208" s="50" t="s">
        <v>99</v>
      </c>
      <c r="F208" s="52" t="s">
        <v>1543</v>
      </c>
      <c r="G208" s="50" t="s">
        <v>101</v>
      </c>
      <c r="H208" s="50" t="s">
        <v>19</v>
      </c>
      <c r="I208" s="50" t="s">
        <v>1291</v>
      </c>
      <c r="J208" s="53">
        <v>11980.51</v>
      </c>
      <c r="K208" s="143">
        <v>46</v>
      </c>
      <c r="O208" s="54"/>
      <c r="P208" s="54"/>
      <c r="Q208" s="72"/>
      <c r="S208" s="54"/>
    </row>
    <row r="209" spans="1:19">
      <c r="A209" s="50" t="s">
        <v>1541</v>
      </c>
      <c r="B209" s="51">
        <v>42171</v>
      </c>
      <c r="C209" s="50" t="s">
        <v>1542</v>
      </c>
      <c r="D209" s="50">
        <v>2</v>
      </c>
      <c r="E209" s="50" t="s">
        <v>99</v>
      </c>
      <c r="F209" s="52" t="s">
        <v>1543</v>
      </c>
      <c r="G209" s="50" t="s">
        <v>101</v>
      </c>
      <c r="H209" s="50" t="s">
        <v>19</v>
      </c>
      <c r="I209" s="50" t="s">
        <v>1291</v>
      </c>
      <c r="J209" s="53">
        <v>2598</v>
      </c>
      <c r="O209" s="72"/>
      <c r="P209" s="54"/>
      <c r="Q209" s="72"/>
      <c r="S209" s="54"/>
    </row>
    <row r="210" spans="1:19">
      <c r="A210" s="50" t="s">
        <v>1544</v>
      </c>
      <c r="B210" s="51">
        <v>42174</v>
      </c>
      <c r="C210" s="50" t="s">
        <v>876</v>
      </c>
      <c r="D210" s="50">
        <v>2</v>
      </c>
      <c r="E210" s="50" t="s">
        <v>99</v>
      </c>
      <c r="F210" s="52">
        <v>52663</v>
      </c>
      <c r="G210" s="50" t="s">
        <v>101</v>
      </c>
      <c r="H210" s="50" t="s">
        <v>19</v>
      </c>
      <c r="I210" s="50" t="s">
        <v>1291</v>
      </c>
      <c r="J210" s="53">
        <v>9436.58</v>
      </c>
      <c r="N210" s="53">
        <v>290068.39</v>
      </c>
      <c r="P210" s="54"/>
      <c r="Q210" s="72"/>
      <c r="S210" s="54"/>
    </row>
    <row r="211" spans="1:19">
      <c r="A211" s="50" t="s">
        <v>1544</v>
      </c>
      <c r="B211" s="51">
        <v>42174</v>
      </c>
      <c r="C211" s="50" t="s">
        <v>876</v>
      </c>
      <c r="D211" s="50">
        <v>2</v>
      </c>
      <c r="E211" s="50" t="s">
        <v>99</v>
      </c>
      <c r="F211" s="52">
        <v>52663</v>
      </c>
      <c r="G211" s="50" t="s">
        <v>101</v>
      </c>
      <c r="H211" s="50" t="s">
        <v>19</v>
      </c>
      <c r="I211" s="50" t="s">
        <v>1291</v>
      </c>
      <c r="J211" s="53">
        <v>9075</v>
      </c>
      <c r="K211" s="143">
        <v>49</v>
      </c>
      <c r="O211" s="54"/>
      <c r="P211" s="54"/>
      <c r="Q211" s="72"/>
      <c r="S211" s="54"/>
    </row>
    <row r="212" spans="1:19">
      <c r="A212" s="50" t="s">
        <v>1544</v>
      </c>
      <c r="B212" s="51">
        <v>42174</v>
      </c>
      <c r="C212" s="50" t="s">
        <v>876</v>
      </c>
      <c r="D212" s="50">
        <v>2</v>
      </c>
      <c r="E212" s="50" t="s">
        <v>99</v>
      </c>
      <c r="F212" s="52">
        <v>52663</v>
      </c>
      <c r="G212" s="50" t="s">
        <v>101</v>
      </c>
      <c r="H212" s="50" t="s">
        <v>19</v>
      </c>
      <c r="I212" s="50" t="s">
        <v>1291</v>
      </c>
      <c r="J212" s="53">
        <v>21080.13</v>
      </c>
      <c r="K212" s="143">
        <v>46</v>
      </c>
      <c r="P212" s="54"/>
      <c r="Q212" s="72"/>
      <c r="S212" s="54"/>
    </row>
    <row r="213" spans="1:19">
      <c r="A213" s="50" t="s">
        <v>540</v>
      </c>
      <c r="B213" s="51">
        <v>42178</v>
      </c>
      <c r="C213" s="50" t="s">
        <v>235</v>
      </c>
      <c r="D213" s="50">
        <v>2</v>
      </c>
      <c r="E213" s="50" t="s">
        <v>53</v>
      </c>
      <c r="F213" s="52">
        <v>27656</v>
      </c>
      <c r="G213" s="50" t="s">
        <v>14</v>
      </c>
      <c r="H213" s="50" t="s">
        <v>15</v>
      </c>
      <c r="I213" s="50" t="s">
        <v>1291</v>
      </c>
      <c r="L213" s="59">
        <v>2598</v>
      </c>
      <c r="M213" s="146">
        <v>41</v>
      </c>
      <c r="N213" s="53">
        <v>287470.39</v>
      </c>
      <c r="P213" s="54"/>
      <c r="Q213" s="72"/>
      <c r="S213" s="54"/>
    </row>
    <row r="214" spans="1:19">
      <c r="A214" s="50" t="s">
        <v>1545</v>
      </c>
      <c r="B214" s="51">
        <v>42185</v>
      </c>
      <c r="C214" s="50" t="s">
        <v>235</v>
      </c>
      <c r="D214" s="50">
        <v>2</v>
      </c>
      <c r="E214" s="50" t="s">
        <v>53</v>
      </c>
      <c r="F214" s="52">
        <v>27826</v>
      </c>
      <c r="G214" s="50" t="s">
        <v>14</v>
      </c>
      <c r="H214" s="50" t="s">
        <v>24</v>
      </c>
      <c r="I214" s="50" t="s">
        <v>1291</v>
      </c>
      <c r="L214" s="59">
        <v>25865.54</v>
      </c>
      <c r="M214" s="146">
        <v>42</v>
      </c>
      <c r="N214" s="53">
        <v>261604.85</v>
      </c>
      <c r="P214" s="54"/>
      <c r="Q214" s="72"/>
      <c r="S214" s="54"/>
    </row>
    <row r="215" spans="1:19">
      <c r="A215" s="50" t="s">
        <v>514</v>
      </c>
      <c r="B215" s="51">
        <v>42205</v>
      </c>
      <c r="C215" s="50" t="s">
        <v>1546</v>
      </c>
      <c r="D215" s="50">
        <v>2</v>
      </c>
      <c r="E215" s="50" t="s">
        <v>99</v>
      </c>
      <c r="F215" s="52" t="s">
        <v>1547</v>
      </c>
      <c r="G215" s="50" t="s">
        <v>101</v>
      </c>
      <c r="H215" s="50" t="s">
        <v>19</v>
      </c>
      <c r="I215" s="50" t="s">
        <v>1291</v>
      </c>
      <c r="J215" s="53">
        <v>18532.91</v>
      </c>
      <c r="K215" s="143">
        <v>47</v>
      </c>
      <c r="N215" s="53">
        <v>280137.76</v>
      </c>
      <c r="P215" s="54"/>
      <c r="Q215" s="72"/>
      <c r="S215" s="54"/>
    </row>
    <row r="216" spans="1:19">
      <c r="A216" s="50" t="s">
        <v>530</v>
      </c>
      <c r="B216" s="51">
        <v>42206</v>
      </c>
      <c r="C216" s="50" t="s">
        <v>235</v>
      </c>
      <c r="D216" s="50">
        <v>2</v>
      </c>
      <c r="E216" s="50" t="s">
        <v>53</v>
      </c>
      <c r="F216" s="52">
        <v>28106</v>
      </c>
      <c r="G216" s="50" t="s">
        <v>14</v>
      </c>
      <c r="H216" s="50" t="s">
        <v>15</v>
      </c>
      <c r="I216" s="50" t="s">
        <v>1291</v>
      </c>
      <c r="L216" s="59">
        <v>1125.99</v>
      </c>
      <c r="M216" s="146">
        <v>43</v>
      </c>
      <c r="N216" s="53">
        <v>279011.77</v>
      </c>
      <c r="P216" s="54"/>
      <c r="Q216" s="72"/>
      <c r="S216" s="54"/>
    </row>
    <row r="217" spans="1:19">
      <c r="A217" s="50" t="s">
        <v>950</v>
      </c>
      <c r="B217" s="51">
        <v>42208</v>
      </c>
      <c r="C217" s="50" t="s">
        <v>1548</v>
      </c>
      <c r="D217" s="50">
        <v>2</v>
      </c>
      <c r="E217" s="50" t="s">
        <v>99</v>
      </c>
      <c r="F217" s="52" t="s">
        <v>1549</v>
      </c>
      <c r="G217" s="50" t="s">
        <v>101</v>
      </c>
      <c r="H217" s="50" t="s">
        <v>19</v>
      </c>
      <c r="I217" s="50" t="s">
        <v>1291</v>
      </c>
      <c r="J217" s="53">
        <v>3237.61</v>
      </c>
      <c r="N217" s="53">
        <v>297789.7</v>
      </c>
      <c r="O217" s="54"/>
      <c r="P217" s="54"/>
      <c r="Q217" s="72"/>
      <c r="S217" s="54"/>
    </row>
    <row r="218" spans="1:19">
      <c r="A218" s="50" t="s">
        <v>950</v>
      </c>
      <c r="B218" s="51">
        <v>42208</v>
      </c>
      <c r="C218" s="50" t="s">
        <v>1548</v>
      </c>
      <c r="D218" s="50">
        <v>2</v>
      </c>
      <c r="E218" s="50" t="s">
        <v>99</v>
      </c>
      <c r="F218" s="52" t="s">
        <v>1549</v>
      </c>
      <c r="G218" s="50" t="s">
        <v>101</v>
      </c>
      <c r="H218" s="50" t="s">
        <v>19</v>
      </c>
      <c r="I218" s="50" t="s">
        <v>1291</v>
      </c>
      <c r="J218" s="53">
        <v>15540.32</v>
      </c>
      <c r="K218" s="143">
        <v>46</v>
      </c>
      <c r="P218" s="54"/>
      <c r="Q218" s="72"/>
      <c r="S218" s="54"/>
    </row>
    <row r="219" spans="1:19">
      <c r="A219" s="50" t="s">
        <v>249</v>
      </c>
      <c r="B219" s="51">
        <v>42216</v>
      </c>
      <c r="C219" s="50" t="s">
        <v>1550</v>
      </c>
      <c r="D219" s="50">
        <v>2</v>
      </c>
      <c r="E219" s="50" t="s">
        <v>99</v>
      </c>
      <c r="F219" s="52" t="s">
        <v>1551</v>
      </c>
      <c r="G219" s="50" t="s">
        <v>101</v>
      </c>
      <c r="H219" s="50" t="s">
        <v>19</v>
      </c>
      <c r="I219" s="50" t="s">
        <v>1291</v>
      </c>
      <c r="J219" s="53">
        <v>11450</v>
      </c>
      <c r="N219" s="53">
        <v>337240.53</v>
      </c>
      <c r="P219" s="54"/>
      <c r="Q219" s="72"/>
      <c r="S219" s="54"/>
    </row>
    <row r="220" spans="1:19">
      <c r="A220" s="50" t="s">
        <v>249</v>
      </c>
      <c r="B220" s="51">
        <v>42216</v>
      </c>
      <c r="C220" s="50" t="s">
        <v>1550</v>
      </c>
      <c r="D220" s="50">
        <v>2</v>
      </c>
      <c r="E220" s="50" t="s">
        <v>99</v>
      </c>
      <c r="F220" s="52" t="s">
        <v>1551</v>
      </c>
      <c r="G220" s="50" t="s">
        <v>101</v>
      </c>
      <c r="H220" s="50" t="s">
        <v>19</v>
      </c>
      <c r="I220" s="50" t="s">
        <v>1291</v>
      </c>
      <c r="J220" s="53">
        <v>1032.67</v>
      </c>
      <c r="K220" s="143">
        <v>47</v>
      </c>
      <c r="O220" s="54"/>
      <c r="P220" s="54"/>
      <c r="Q220" s="72"/>
      <c r="S220" s="54"/>
    </row>
    <row r="221" spans="1:19">
      <c r="A221" s="50" t="s">
        <v>249</v>
      </c>
      <c r="B221" s="51">
        <v>42216</v>
      </c>
      <c r="C221" s="50" t="s">
        <v>1550</v>
      </c>
      <c r="D221" s="50">
        <v>2</v>
      </c>
      <c r="E221" s="50" t="s">
        <v>99</v>
      </c>
      <c r="F221" s="52" t="s">
        <v>1551</v>
      </c>
      <c r="G221" s="50" t="s">
        <v>101</v>
      </c>
      <c r="H221" s="50" t="s">
        <v>19</v>
      </c>
      <c r="I221" s="50" t="s">
        <v>1291</v>
      </c>
      <c r="J221" s="53">
        <v>26968.16</v>
      </c>
      <c r="K221" s="143">
        <v>44</v>
      </c>
      <c r="O221" s="54"/>
      <c r="P221" s="54"/>
      <c r="Q221" s="72"/>
      <c r="S221" s="54"/>
    </row>
    <row r="222" spans="1:19">
      <c r="A222" s="50" t="s">
        <v>1552</v>
      </c>
      <c r="B222" s="51">
        <v>42233</v>
      </c>
      <c r="C222" s="50" t="s">
        <v>1553</v>
      </c>
      <c r="D222" s="50">
        <v>2</v>
      </c>
      <c r="E222" s="50" t="s">
        <v>99</v>
      </c>
      <c r="F222" s="52" t="s">
        <v>1554</v>
      </c>
      <c r="G222" s="50" t="s">
        <v>101</v>
      </c>
      <c r="H222" s="50" t="s">
        <v>19</v>
      </c>
      <c r="I222" s="50" t="s">
        <v>1291</v>
      </c>
      <c r="J222" s="53">
        <v>791.8</v>
      </c>
      <c r="N222" s="53">
        <v>341832.59</v>
      </c>
      <c r="O222" s="54"/>
      <c r="P222" s="54"/>
      <c r="Q222" s="72"/>
      <c r="S222" s="54"/>
    </row>
    <row r="223" spans="1:19">
      <c r="A223" s="50" t="s">
        <v>1552</v>
      </c>
      <c r="B223" s="51">
        <v>42233</v>
      </c>
      <c r="C223" s="50" t="s">
        <v>1553</v>
      </c>
      <c r="D223" s="50">
        <v>2</v>
      </c>
      <c r="E223" s="50" t="s">
        <v>99</v>
      </c>
      <c r="F223" s="52" t="s">
        <v>1554</v>
      </c>
      <c r="G223" s="50" t="s">
        <v>101</v>
      </c>
      <c r="H223" s="50" t="s">
        <v>19</v>
      </c>
      <c r="I223" s="50" t="s">
        <v>1291</v>
      </c>
      <c r="J223" s="53">
        <v>3800.26</v>
      </c>
      <c r="K223" s="143">
        <v>45</v>
      </c>
      <c r="P223" s="54"/>
      <c r="Q223" s="72"/>
      <c r="S223" s="54"/>
    </row>
    <row r="224" spans="1:19">
      <c r="A224" s="50" t="s">
        <v>1555</v>
      </c>
      <c r="B224" s="51">
        <v>42235</v>
      </c>
      <c r="C224" s="50" t="s">
        <v>1556</v>
      </c>
      <c r="D224" s="50">
        <v>2</v>
      </c>
      <c r="E224" s="50" t="s">
        <v>99</v>
      </c>
      <c r="F224" s="52" t="s">
        <v>1557</v>
      </c>
      <c r="G224" s="50" t="s">
        <v>101</v>
      </c>
      <c r="H224" s="50" t="s">
        <v>19</v>
      </c>
      <c r="I224" s="50" t="s">
        <v>1291</v>
      </c>
      <c r="J224" s="53">
        <v>7956.76</v>
      </c>
      <c r="N224" s="53">
        <v>349789.35</v>
      </c>
      <c r="P224" s="54"/>
      <c r="Q224" s="72"/>
      <c r="S224" s="54"/>
    </row>
    <row r="225" spans="1:19">
      <c r="A225" s="50" t="s">
        <v>1558</v>
      </c>
      <c r="B225" s="51">
        <v>42264</v>
      </c>
      <c r="C225" s="50" t="s">
        <v>1559</v>
      </c>
      <c r="D225" s="50">
        <v>2</v>
      </c>
      <c r="E225" s="50" t="s">
        <v>99</v>
      </c>
      <c r="F225" s="52" t="s">
        <v>1560</v>
      </c>
      <c r="G225" s="50" t="s">
        <v>101</v>
      </c>
      <c r="H225" s="50" t="s">
        <v>19</v>
      </c>
      <c r="I225" s="50" t="s">
        <v>1322</v>
      </c>
      <c r="J225" s="53">
        <v>0.6</v>
      </c>
      <c r="N225" s="53">
        <f>+N224+J225-L225</f>
        <v>349789.94999999995</v>
      </c>
      <c r="P225" s="54"/>
      <c r="Q225" s="72"/>
      <c r="S225" s="54"/>
    </row>
    <row r="226" spans="1:19">
      <c r="A226" s="50" t="s">
        <v>1558</v>
      </c>
      <c r="B226" s="51">
        <v>42264</v>
      </c>
      <c r="C226" s="50" t="s">
        <v>1559</v>
      </c>
      <c r="D226" s="50">
        <v>2</v>
      </c>
      <c r="E226" s="50" t="s">
        <v>99</v>
      </c>
      <c r="F226" s="52" t="s">
        <v>1560</v>
      </c>
      <c r="G226" s="50" t="s">
        <v>101</v>
      </c>
      <c r="H226" s="50" t="s">
        <v>19</v>
      </c>
      <c r="I226" s="50" t="s">
        <v>1322</v>
      </c>
      <c r="J226" s="53">
        <v>14700.9</v>
      </c>
      <c r="K226" s="143">
        <v>46</v>
      </c>
      <c r="N226" s="53">
        <f t="shared" ref="N226:N239" si="0">+N225+J226-L226</f>
        <v>364490.85</v>
      </c>
      <c r="O226" s="54"/>
      <c r="P226" s="54"/>
      <c r="Q226" s="72"/>
      <c r="S226" s="54"/>
    </row>
    <row r="227" spans="1:19">
      <c r="A227" s="50" t="s">
        <v>1558</v>
      </c>
      <c r="B227" s="51">
        <v>42264</v>
      </c>
      <c r="C227" s="50" t="s">
        <v>1559</v>
      </c>
      <c r="D227" s="50">
        <v>2</v>
      </c>
      <c r="E227" s="50" t="s">
        <v>99</v>
      </c>
      <c r="F227" s="52" t="s">
        <v>1560</v>
      </c>
      <c r="G227" s="50" t="s">
        <v>101</v>
      </c>
      <c r="H227" s="50" t="s">
        <v>19</v>
      </c>
      <c r="I227" s="50" t="s">
        <v>1322</v>
      </c>
      <c r="J227" s="53">
        <v>3062</v>
      </c>
      <c r="K227" s="143" t="s">
        <v>1561</v>
      </c>
      <c r="N227" s="53">
        <f t="shared" si="0"/>
        <v>367552.85</v>
      </c>
      <c r="O227" s="54"/>
      <c r="P227" s="54"/>
      <c r="Q227" s="72"/>
      <c r="S227" s="54"/>
    </row>
    <row r="228" spans="1:19">
      <c r="A228" s="50" t="s">
        <v>1558</v>
      </c>
      <c r="B228" s="51">
        <v>42264</v>
      </c>
      <c r="C228" s="50" t="s">
        <v>1559</v>
      </c>
      <c r="D228" s="50">
        <v>2</v>
      </c>
      <c r="E228" s="50" t="s">
        <v>99</v>
      </c>
      <c r="F228" s="52" t="s">
        <v>1560</v>
      </c>
      <c r="G228" s="50" t="s">
        <v>101</v>
      </c>
      <c r="H228" s="50" t="s">
        <v>19</v>
      </c>
      <c r="I228" s="50" t="s">
        <v>1322</v>
      </c>
      <c r="L228" s="59">
        <v>3062.6</v>
      </c>
      <c r="M228" s="146" t="s">
        <v>1561</v>
      </c>
      <c r="N228" s="53">
        <f t="shared" si="0"/>
        <v>364490.25</v>
      </c>
      <c r="P228" s="54"/>
      <c r="Q228" s="72"/>
      <c r="S228" s="54"/>
    </row>
    <row r="229" spans="1:19">
      <c r="A229" s="50" t="s">
        <v>1026</v>
      </c>
      <c r="B229" s="51">
        <v>42264</v>
      </c>
      <c r="C229" s="50" t="s">
        <v>1562</v>
      </c>
      <c r="D229" s="50">
        <v>2</v>
      </c>
      <c r="E229" s="50" t="s">
        <v>99</v>
      </c>
      <c r="F229" s="52" t="s">
        <v>1563</v>
      </c>
      <c r="G229" s="50" t="s">
        <v>101</v>
      </c>
      <c r="H229" s="50" t="s">
        <v>19</v>
      </c>
      <c r="I229" s="50" t="s">
        <v>1322</v>
      </c>
      <c r="J229" s="53">
        <v>9280</v>
      </c>
      <c r="K229" s="143" t="s">
        <v>1561</v>
      </c>
      <c r="N229" s="53">
        <f t="shared" si="0"/>
        <v>373770.25</v>
      </c>
      <c r="P229" s="54"/>
      <c r="Q229" s="72"/>
      <c r="S229" s="54"/>
    </row>
    <row r="230" spans="1:19">
      <c r="A230" s="50" t="s">
        <v>1026</v>
      </c>
      <c r="B230" s="51">
        <v>42264</v>
      </c>
      <c r="C230" s="50" t="s">
        <v>1562</v>
      </c>
      <c r="D230" s="50">
        <v>2</v>
      </c>
      <c r="E230" s="50" t="s">
        <v>99</v>
      </c>
      <c r="F230" s="52" t="s">
        <v>1563</v>
      </c>
      <c r="G230" s="50" t="s">
        <v>101</v>
      </c>
      <c r="H230" s="50" t="s">
        <v>19</v>
      </c>
      <c r="I230" s="50" t="s">
        <v>1322</v>
      </c>
      <c r="J230" s="53">
        <v>6570.84</v>
      </c>
      <c r="K230" s="143">
        <v>46</v>
      </c>
      <c r="N230" s="53">
        <f t="shared" si="0"/>
        <v>380341.09</v>
      </c>
      <c r="O230" s="54"/>
      <c r="P230" s="54"/>
      <c r="Q230" s="72"/>
      <c r="S230" s="54"/>
    </row>
    <row r="231" spans="1:19">
      <c r="A231" s="50" t="s">
        <v>1026</v>
      </c>
      <c r="B231" s="51">
        <v>42264</v>
      </c>
      <c r="C231" s="50" t="s">
        <v>1562</v>
      </c>
      <c r="D231" s="50">
        <v>2</v>
      </c>
      <c r="E231" s="50" t="s">
        <v>99</v>
      </c>
      <c r="F231" s="52" t="s">
        <v>1563</v>
      </c>
      <c r="G231" s="50" t="s">
        <v>101</v>
      </c>
      <c r="H231" s="50" t="s">
        <v>19</v>
      </c>
      <c r="I231" s="50" t="s">
        <v>1322</v>
      </c>
      <c r="L231" s="59">
        <v>9280</v>
      </c>
      <c r="M231" s="146" t="s">
        <v>1561</v>
      </c>
      <c r="N231" s="53">
        <f t="shared" si="0"/>
        <v>371061.09</v>
      </c>
      <c r="P231" s="54"/>
      <c r="Q231" s="72"/>
      <c r="S231" s="54"/>
    </row>
    <row r="232" spans="1:19">
      <c r="A232" s="50" t="s">
        <v>1564</v>
      </c>
      <c r="B232" s="51">
        <v>42271</v>
      </c>
      <c r="C232" s="50" t="s">
        <v>1565</v>
      </c>
      <c r="D232" s="50">
        <v>2</v>
      </c>
      <c r="E232" s="50" t="s">
        <v>99</v>
      </c>
      <c r="F232" s="52" t="s">
        <v>1566</v>
      </c>
      <c r="G232" s="50" t="s">
        <v>101</v>
      </c>
      <c r="H232" s="50" t="s">
        <v>19</v>
      </c>
      <c r="I232" s="50" t="s">
        <v>1322</v>
      </c>
      <c r="J232" s="53">
        <v>21018.76</v>
      </c>
      <c r="K232" s="143">
        <v>46</v>
      </c>
      <c r="N232" s="53">
        <f t="shared" si="0"/>
        <v>392079.85000000003</v>
      </c>
      <c r="P232" s="54"/>
      <c r="Q232" s="72"/>
      <c r="S232" s="54"/>
    </row>
    <row r="233" spans="1:19">
      <c r="A233" s="50" t="s">
        <v>1564</v>
      </c>
      <c r="B233" s="51">
        <v>42271</v>
      </c>
      <c r="C233" s="50" t="s">
        <v>1565</v>
      </c>
      <c r="D233" s="50">
        <v>2</v>
      </c>
      <c r="E233" s="50" t="s">
        <v>99</v>
      </c>
      <c r="F233" s="52" t="s">
        <v>1566</v>
      </c>
      <c r="G233" s="50" t="s">
        <v>101</v>
      </c>
      <c r="H233" s="50" t="s">
        <v>19</v>
      </c>
      <c r="I233" s="50" t="s">
        <v>1322</v>
      </c>
      <c r="J233" s="53">
        <v>13314</v>
      </c>
      <c r="K233" s="143" t="s">
        <v>1561</v>
      </c>
      <c r="N233" s="53">
        <f t="shared" si="0"/>
        <v>405393.85000000003</v>
      </c>
      <c r="O233" s="54"/>
      <c r="P233" s="54"/>
      <c r="Q233" s="72"/>
      <c r="S233" s="54"/>
    </row>
    <row r="234" spans="1:19">
      <c r="A234" s="50" t="s">
        <v>1564</v>
      </c>
      <c r="B234" s="51">
        <v>42271</v>
      </c>
      <c r="C234" s="50" t="s">
        <v>1565</v>
      </c>
      <c r="D234" s="50">
        <v>2</v>
      </c>
      <c r="E234" s="50" t="s">
        <v>99</v>
      </c>
      <c r="F234" s="52" t="s">
        <v>1566</v>
      </c>
      <c r="G234" s="50" t="s">
        <v>101</v>
      </c>
      <c r="H234" s="50" t="s">
        <v>19</v>
      </c>
      <c r="I234" s="50" t="s">
        <v>1322</v>
      </c>
      <c r="L234" s="59">
        <v>13314</v>
      </c>
      <c r="M234" s="146" t="s">
        <v>1561</v>
      </c>
      <c r="N234" s="53">
        <f t="shared" si="0"/>
        <v>392079.85000000003</v>
      </c>
      <c r="P234" s="54"/>
      <c r="Q234" s="72"/>
      <c r="S234" s="54"/>
    </row>
    <row r="235" spans="1:19">
      <c r="A235" s="50" t="s">
        <v>1567</v>
      </c>
      <c r="B235" s="51">
        <v>42276</v>
      </c>
      <c r="C235" s="50" t="s">
        <v>1568</v>
      </c>
      <c r="D235" s="50">
        <v>2</v>
      </c>
      <c r="E235" s="50" t="s">
        <v>99</v>
      </c>
      <c r="F235" s="52" t="s">
        <v>1569</v>
      </c>
      <c r="G235" s="50" t="s">
        <v>101</v>
      </c>
      <c r="H235" s="50" t="s">
        <v>19</v>
      </c>
      <c r="I235" s="50" t="s">
        <v>1322</v>
      </c>
      <c r="J235" s="53">
        <v>20620</v>
      </c>
      <c r="K235" s="143" t="s">
        <v>1561</v>
      </c>
      <c r="N235" s="53">
        <f t="shared" si="0"/>
        <v>412699.85000000003</v>
      </c>
      <c r="P235" s="54"/>
      <c r="Q235" s="72"/>
      <c r="S235" s="54"/>
    </row>
    <row r="236" spans="1:19">
      <c r="A236" s="50" t="s">
        <v>1567</v>
      </c>
      <c r="B236" s="51">
        <v>42276</v>
      </c>
      <c r="C236" s="50" t="s">
        <v>1568</v>
      </c>
      <c r="D236" s="50">
        <v>2</v>
      </c>
      <c r="E236" s="50" t="s">
        <v>99</v>
      </c>
      <c r="F236" s="52" t="s">
        <v>1569</v>
      </c>
      <c r="G236" s="50" t="s">
        <v>101</v>
      </c>
      <c r="H236" s="50" t="s">
        <v>19</v>
      </c>
      <c r="I236" s="50" t="s">
        <v>1322</v>
      </c>
      <c r="J236" s="53">
        <v>205488.36</v>
      </c>
      <c r="K236" s="143">
        <v>48</v>
      </c>
      <c r="N236" s="53">
        <f t="shared" si="0"/>
        <v>618188.21</v>
      </c>
      <c r="P236" s="54"/>
      <c r="Q236" s="72"/>
      <c r="S236" s="54"/>
    </row>
    <row r="237" spans="1:19">
      <c r="A237" s="50" t="s">
        <v>1567</v>
      </c>
      <c r="B237" s="51">
        <v>42276</v>
      </c>
      <c r="C237" s="50" t="s">
        <v>1568</v>
      </c>
      <c r="D237" s="50">
        <v>2</v>
      </c>
      <c r="E237" s="50" t="s">
        <v>99</v>
      </c>
      <c r="F237" s="52" t="s">
        <v>1569</v>
      </c>
      <c r="G237" s="50" t="s">
        <v>101</v>
      </c>
      <c r="H237" s="50" t="s">
        <v>19</v>
      </c>
      <c r="I237" s="50" t="s">
        <v>1322</v>
      </c>
      <c r="L237" s="59">
        <v>20620</v>
      </c>
      <c r="M237" s="146" t="s">
        <v>1561</v>
      </c>
      <c r="N237" s="53">
        <f t="shared" si="0"/>
        <v>597568.21</v>
      </c>
      <c r="O237" s="54"/>
      <c r="P237" s="54"/>
      <c r="Q237" s="72"/>
      <c r="S237" s="54"/>
    </row>
    <row r="238" spans="1:19">
      <c r="A238" s="50" t="s">
        <v>1570</v>
      </c>
      <c r="B238" s="51">
        <v>42277</v>
      </c>
      <c r="C238" s="50" t="s">
        <v>294</v>
      </c>
      <c r="F238" s="52">
        <v>29205</v>
      </c>
      <c r="G238" s="50" t="s">
        <v>1571</v>
      </c>
      <c r="L238" s="59">
        <v>26968.16</v>
      </c>
      <c r="M238" s="146">
        <v>44</v>
      </c>
      <c r="N238" s="53">
        <f t="shared" si="0"/>
        <v>570600.04999999993</v>
      </c>
      <c r="S238" s="54"/>
    </row>
    <row r="239" spans="1:19">
      <c r="A239" s="74" t="s">
        <v>1572</v>
      </c>
      <c r="B239" s="74"/>
      <c r="C239" s="74"/>
      <c r="D239" s="74"/>
      <c r="E239" s="74"/>
      <c r="F239" s="77">
        <v>29203</v>
      </c>
      <c r="G239" s="74" t="s">
        <v>275</v>
      </c>
      <c r="H239" s="74"/>
      <c r="I239" s="74"/>
      <c r="J239" s="75"/>
      <c r="K239" s="144"/>
      <c r="L239" s="117">
        <v>18532.91</v>
      </c>
      <c r="M239" s="147">
        <v>47</v>
      </c>
      <c r="N239" s="75">
        <f t="shared" si="0"/>
        <v>552067.1399999999</v>
      </c>
      <c r="O239" s="50" t="s">
        <v>1573</v>
      </c>
      <c r="P239" s="76"/>
      <c r="Q239" s="53"/>
      <c r="S239" s="54"/>
    </row>
    <row r="242" spans="1:15">
      <c r="I242" s="50" t="s">
        <v>4</v>
      </c>
      <c r="N242" s="53">
        <v>552067.14</v>
      </c>
      <c r="O242" s="53"/>
    </row>
    <row r="243" spans="1:15">
      <c r="A243" s="50" t="s">
        <v>1574</v>
      </c>
      <c r="B243" s="51">
        <v>42279</v>
      </c>
      <c r="C243" s="50" t="s">
        <v>1575</v>
      </c>
      <c r="D243" s="50">
        <v>2</v>
      </c>
      <c r="E243" s="50" t="s">
        <v>99</v>
      </c>
      <c r="F243" s="52" t="s">
        <v>1576</v>
      </c>
      <c r="G243" s="50" t="s">
        <v>101</v>
      </c>
      <c r="H243" s="50" t="s">
        <v>19</v>
      </c>
      <c r="I243" s="50" t="s">
        <v>1322</v>
      </c>
      <c r="J243" s="53">
        <v>22157.93</v>
      </c>
      <c r="N243" s="53">
        <f t="shared" ref="N243:N249" si="1">+N242+J243-L243</f>
        <v>574225.07000000007</v>
      </c>
      <c r="O243" s="54"/>
    </row>
    <row r="244" spans="1:15">
      <c r="A244" s="50" t="s">
        <v>1574</v>
      </c>
      <c r="B244" s="51">
        <v>42279</v>
      </c>
      <c r="C244" s="50" t="s">
        <v>1575</v>
      </c>
      <c r="D244" s="50">
        <v>2</v>
      </c>
      <c r="E244" s="50" t="s">
        <v>99</v>
      </c>
      <c r="F244" s="52" t="s">
        <v>1576</v>
      </c>
      <c r="G244" s="50" t="s">
        <v>101</v>
      </c>
      <c r="H244" s="50" t="s">
        <v>19</v>
      </c>
      <c r="I244" s="50" t="s">
        <v>1322</v>
      </c>
      <c r="L244" s="59">
        <v>10795</v>
      </c>
      <c r="N244" s="53">
        <f t="shared" si="1"/>
        <v>563430.07000000007</v>
      </c>
      <c r="O244" s="54"/>
    </row>
    <row r="245" spans="1:15">
      <c r="A245" s="50" t="s">
        <v>202</v>
      </c>
      <c r="B245" s="51">
        <v>42293</v>
      </c>
      <c r="C245" s="50" t="s">
        <v>52</v>
      </c>
      <c r="D245" s="50">
        <v>2</v>
      </c>
      <c r="E245" s="50" t="s">
        <v>53</v>
      </c>
      <c r="F245" s="52">
        <v>29436</v>
      </c>
      <c r="G245" s="50" t="s">
        <v>14</v>
      </c>
      <c r="H245" s="50" t="s">
        <v>292</v>
      </c>
      <c r="I245" s="50" t="s">
        <v>1291</v>
      </c>
      <c r="L245" s="59">
        <v>3800.26</v>
      </c>
      <c r="M245" s="146">
        <v>45</v>
      </c>
      <c r="N245" s="53">
        <f t="shared" si="1"/>
        <v>559629.81000000006</v>
      </c>
      <c r="O245" s="54"/>
    </row>
    <row r="246" spans="1:15">
      <c r="A246" s="50" t="s">
        <v>1577</v>
      </c>
      <c r="B246" s="51">
        <v>42300</v>
      </c>
      <c r="C246" s="50" t="s">
        <v>1578</v>
      </c>
      <c r="D246" s="50">
        <v>2</v>
      </c>
      <c r="E246" s="50" t="s">
        <v>99</v>
      </c>
      <c r="F246" s="52" t="s">
        <v>1579</v>
      </c>
      <c r="G246" s="50" t="s">
        <v>101</v>
      </c>
      <c r="H246" s="50" t="s">
        <v>19</v>
      </c>
      <c r="I246" s="50" t="s">
        <v>1291</v>
      </c>
      <c r="J246" s="53">
        <v>7980</v>
      </c>
      <c r="N246" s="53">
        <f t="shared" si="1"/>
        <v>567609.81000000006</v>
      </c>
      <c r="O246" s="54"/>
    </row>
    <row r="247" spans="1:15">
      <c r="A247" s="50" t="s">
        <v>1577</v>
      </c>
      <c r="B247" s="51">
        <v>42300</v>
      </c>
      <c r="C247" s="50" t="s">
        <v>1578</v>
      </c>
      <c r="D247" s="50">
        <v>2</v>
      </c>
      <c r="E247" s="50" t="s">
        <v>99</v>
      </c>
      <c r="F247" s="52" t="s">
        <v>1579</v>
      </c>
      <c r="G247" s="50" t="s">
        <v>101</v>
      </c>
      <c r="H247" s="50" t="s">
        <v>19</v>
      </c>
      <c r="I247" s="50" t="s">
        <v>1291</v>
      </c>
      <c r="J247" s="53">
        <v>78069.100000000006</v>
      </c>
      <c r="K247" s="143">
        <v>51</v>
      </c>
      <c r="O247" s="54"/>
    </row>
    <row r="248" spans="1:15">
      <c r="A248" s="50" t="s">
        <v>1580</v>
      </c>
      <c r="B248" s="51">
        <v>42304</v>
      </c>
      <c r="C248" s="50" t="s">
        <v>1581</v>
      </c>
      <c r="D248" s="50">
        <v>2</v>
      </c>
      <c r="E248" s="50" t="s">
        <v>99</v>
      </c>
      <c r="F248" s="52" t="s">
        <v>1582</v>
      </c>
      <c r="G248" s="50" t="s">
        <v>101</v>
      </c>
      <c r="H248" s="50" t="s">
        <v>19</v>
      </c>
      <c r="I248" s="50" t="s">
        <v>1291</v>
      </c>
      <c r="J248" s="53">
        <v>34494.85</v>
      </c>
      <c r="K248" s="143">
        <v>51</v>
      </c>
      <c r="N248" s="53">
        <f>+N246+J248-L248</f>
        <v>602104.66</v>
      </c>
      <c r="O248" s="54"/>
    </row>
    <row r="249" spans="1:15">
      <c r="A249" s="50" t="s">
        <v>1583</v>
      </c>
      <c r="B249" s="51">
        <v>42307</v>
      </c>
      <c r="C249" s="50" t="s">
        <v>1584</v>
      </c>
      <c r="D249" s="50">
        <v>2</v>
      </c>
      <c r="E249" s="50" t="s">
        <v>99</v>
      </c>
      <c r="F249" s="52" t="s">
        <v>1585</v>
      </c>
      <c r="G249" s="50" t="s">
        <v>101</v>
      </c>
      <c r="H249" s="50" t="s">
        <v>19</v>
      </c>
      <c r="I249" s="50" t="s">
        <v>1291</v>
      </c>
      <c r="J249" s="53">
        <v>8696.7000000000007</v>
      </c>
      <c r="N249" s="53">
        <f t="shared" si="1"/>
        <v>610801.36</v>
      </c>
      <c r="O249" s="54"/>
    </row>
    <row r="250" spans="1:15">
      <c r="A250" s="50" t="s">
        <v>1583</v>
      </c>
      <c r="B250" s="51">
        <v>42307</v>
      </c>
      <c r="C250" s="50" t="s">
        <v>1584</v>
      </c>
      <c r="D250" s="50">
        <v>2</v>
      </c>
      <c r="E250" s="50" t="s">
        <v>99</v>
      </c>
      <c r="F250" s="52" t="s">
        <v>1585</v>
      </c>
      <c r="G250" s="50" t="s">
        <v>101</v>
      </c>
      <c r="H250" s="50" t="s">
        <v>19</v>
      </c>
      <c r="I250" s="50" t="s">
        <v>1291</v>
      </c>
      <c r="J250" s="53">
        <v>27445.84</v>
      </c>
      <c r="K250" s="143">
        <v>51</v>
      </c>
      <c r="O250" s="54"/>
    </row>
    <row r="251" spans="1:15">
      <c r="A251" s="50" t="s">
        <v>1586</v>
      </c>
      <c r="B251" s="51">
        <v>42308</v>
      </c>
      <c r="C251" s="50" t="s">
        <v>52</v>
      </c>
      <c r="D251" s="50">
        <v>2</v>
      </c>
      <c r="E251" s="50" t="s">
        <v>53</v>
      </c>
      <c r="F251" s="52">
        <v>29695</v>
      </c>
      <c r="G251" s="50" t="s">
        <v>14</v>
      </c>
      <c r="H251" s="50" t="s">
        <v>24</v>
      </c>
      <c r="I251" s="50" t="s">
        <v>1322</v>
      </c>
      <c r="L251" s="59">
        <v>90891.44</v>
      </c>
      <c r="M251" s="146">
        <v>46</v>
      </c>
      <c r="N251" s="53">
        <f>+N249+J251-L251</f>
        <v>519909.92</v>
      </c>
    </row>
    <row r="256" spans="1:15">
      <c r="I256" s="50" t="s">
        <v>4</v>
      </c>
      <c r="N256" s="53">
        <v>625424.86</v>
      </c>
    </row>
    <row r="257" spans="1:14">
      <c r="A257" s="50" t="s">
        <v>1587</v>
      </c>
      <c r="B257" s="51">
        <v>42313</v>
      </c>
      <c r="C257" s="50" t="s">
        <v>235</v>
      </c>
      <c r="D257" s="50">
        <v>2</v>
      </c>
      <c r="E257" s="50" t="s">
        <v>53</v>
      </c>
      <c r="F257" s="52">
        <v>29676</v>
      </c>
      <c r="G257" s="50" t="s">
        <v>14</v>
      </c>
      <c r="H257" s="50" t="s">
        <v>15</v>
      </c>
      <c r="I257" s="50" t="s">
        <v>1291</v>
      </c>
      <c r="L257" s="59">
        <v>3437.81</v>
      </c>
      <c r="M257" s="146">
        <v>47</v>
      </c>
      <c r="N257" s="53">
        <v>621987.05000000005</v>
      </c>
    </row>
    <row r="258" spans="1:14">
      <c r="A258" s="50" t="s">
        <v>1588</v>
      </c>
      <c r="B258" s="51">
        <v>42328</v>
      </c>
      <c r="C258" s="50" t="s">
        <v>1589</v>
      </c>
      <c r="D258" s="50">
        <v>2</v>
      </c>
      <c r="E258" s="50" t="s">
        <v>99</v>
      </c>
      <c r="F258" s="52" t="s">
        <v>1590</v>
      </c>
      <c r="G258" s="50" t="s">
        <v>101</v>
      </c>
      <c r="H258" s="50" t="s">
        <v>19</v>
      </c>
      <c r="I258" s="50" t="s">
        <v>1291</v>
      </c>
      <c r="J258" s="53">
        <v>3769.05</v>
      </c>
      <c r="K258" s="143">
        <v>50</v>
      </c>
      <c r="N258" s="53">
        <v>625756.1</v>
      </c>
    </row>
    <row r="259" spans="1:14">
      <c r="A259" s="50" t="s">
        <v>1100</v>
      </c>
      <c r="B259" s="51">
        <v>42328</v>
      </c>
      <c r="C259" s="50" t="s">
        <v>1591</v>
      </c>
      <c r="D259" s="50">
        <v>2</v>
      </c>
      <c r="E259" s="50" t="s">
        <v>99</v>
      </c>
      <c r="F259" s="52" t="s">
        <v>1592</v>
      </c>
      <c r="G259" s="50" t="s">
        <v>101</v>
      </c>
      <c r="H259" s="50" t="s">
        <v>19</v>
      </c>
      <c r="I259" s="50" t="s">
        <v>1291</v>
      </c>
      <c r="J259" s="53">
        <v>28961.51</v>
      </c>
      <c r="K259" s="143">
        <v>50</v>
      </c>
      <c r="N259" s="53">
        <v>654717.61</v>
      </c>
    </row>
    <row r="260" spans="1:14">
      <c r="A260" s="50" t="s">
        <v>1593</v>
      </c>
      <c r="B260" s="51">
        <v>42333</v>
      </c>
      <c r="C260" s="50" t="s">
        <v>1594</v>
      </c>
      <c r="D260" s="50">
        <v>2</v>
      </c>
      <c r="E260" s="50" t="s">
        <v>99</v>
      </c>
      <c r="F260" s="52" t="s">
        <v>1595</v>
      </c>
      <c r="G260" s="50" t="s">
        <v>101</v>
      </c>
      <c r="H260" s="50" t="s">
        <v>19</v>
      </c>
      <c r="I260" s="50" t="s">
        <v>1291</v>
      </c>
      <c r="J260" s="53">
        <v>5946.43</v>
      </c>
      <c r="K260" s="143">
        <v>53</v>
      </c>
      <c r="N260" s="53">
        <v>660664.04</v>
      </c>
    </row>
    <row r="261" spans="1:14">
      <c r="A261" s="50" t="s">
        <v>1596</v>
      </c>
      <c r="B261" s="51">
        <v>42335</v>
      </c>
      <c r="C261" s="50" t="s">
        <v>1597</v>
      </c>
      <c r="D261" s="50">
        <v>2</v>
      </c>
      <c r="E261" s="50" t="s">
        <v>99</v>
      </c>
      <c r="F261" s="52" t="s">
        <v>1598</v>
      </c>
      <c r="G261" s="50" t="s">
        <v>101</v>
      </c>
      <c r="H261" s="50" t="s">
        <v>19</v>
      </c>
      <c r="I261" s="50" t="s">
        <v>1291</v>
      </c>
      <c r="J261" s="53">
        <v>67274.81</v>
      </c>
      <c r="K261" s="143">
        <v>57</v>
      </c>
      <c r="N261" s="53">
        <v>727938.85</v>
      </c>
    </row>
    <row r="262" spans="1:14">
      <c r="A262" s="50" t="s">
        <v>1266</v>
      </c>
      <c r="B262" s="51">
        <v>42338</v>
      </c>
      <c r="C262" s="50" t="s">
        <v>52</v>
      </c>
      <c r="D262" s="50">
        <v>2</v>
      </c>
      <c r="E262" s="50" t="s">
        <v>53</v>
      </c>
      <c r="F262" s="52">
        <v>30068</v>
      </c>
      <c r="G262" s="50" t="s">
        <v>14</v>
      </c>
      <c r="H262" s="50" t="s">
        <v>292</v>
      </c>
      <c r="I262" s="50" t="s">
        <v>1291</v>
      </c>
      <c r="L262" s="59">
        <v>216851.29</v>
      </c>
      <c r="M262" s="146">
        <v>48</v>
      </c>
      <c r="N262" s="53">
        <v>511087.56</v>
      </c>
    </row>
    <row r="263" spans="1:14">
      <c r="I263" s="50" t="s">
        <v>31</v>
      </c>
      <c r="J263" s="53">
        <v>105951.8</v>
      </c>
      <c r="L263" s="59">
        <v>220289.1</v>
      </c>
    </row>
    <row r="264" spans="1:14">
      <c r="I264" s="50" t="s">
        <v>32</v>
      </c>
      <c r="N264" s="53">
        <v>511087.56</v>
      </c>
    </row>
    <row r="266" spans="1:14">
      <c r="I266" s="50" t="s">
        <v>4</v>
      </c>
      <c r="N266" s="53">
        <v>511087.56</v>
      </c>
    </row>
    <row r="267" spans="1:14">
      <c r="A267" s="50" t="s">
        <v>1599</v>
      </c>
      <c r="B267" s="51">
        <v>42352</v>
      </c>
      <c r="C267" s="50" t="s">
        <v>52</v>
      </c>
      <c r="D267" s="50">
        <v>2</v>
      </c>
      <c r="E267" s="50" t="s">
        <v>53</v>
      </c>
      <c r="F267" s="52">
        <v>30348</v>
      </c>
      <c r="G267" s="50" t="s">
        <v>14</v>
      </c>
      <c r="H267" s="50" t="s">
        <v>292</v>
      </c>
      <c r="I267" s="50" t="s">
        <v>1291</v>
      </c>
      <c r="L267" s="59">
        <v>851.79</v>
      </c>
      <c r="M267" s="146">
        <v>49</v>
      </c>
      <c r="N267" s="53">
        <v>510235.77</v>
      </c>
    </row>
    <row r="268" spans="1:14">
      <c r="A268" s="50" t="s">
        <v>719</v>
      </c>
      <c r="B268" s="51">
        <v>42353</v>
      </c>
      <c r="C268" s="50" t="s">
        <v>1600</v>
      </c>
      <c r="D268" s="50">
        <v>2</v>
      </c>
      <c r="E268" s="50" t="s">
        <v>99</v>
      </c>
      <c r="F268" s="52" t="s">
        <v>1601</v>
      </c>
      <c r="G268" s="50" t="s">
        <v>101</v>
      </c>
      <c r="H268" s="50" t="s">
        <v>19</v>
      </c>
      <c r="I268" s="50" t="s">
        <v>1291</v>
      </c>
      <c r="J268" s="53">
        <v>9387.07</v>
      </c>
      <c r="K268" s="143">
        <v>52</v>
      </c>
      <c r="N268" s="53">
        <v>519622.84</v>
      </c>
    </row>
    <row r="269" spans="1:14">
      <c r="A269" s="50" t="s">
        <v>1602</v>
      </c>
      <c r="B269" s="51">
        <v>42359</v>
      </c>
      <c r="C269" s="50" t="s">
        <v>1603</v>
      </c>
      <c r="D269" s="50">
        <v>2</v>
      </c>
      <c r="E269" s="50" t="s">
        <v>99</v>
      </c>
      <c r="F269" s="52" t="s">
        <v>1604</v>
      </c>
      <c r="G269" s="50" t="s">
        <v>101</v>
      </c>
      <c r="H269" s="50" t="s">
        <v>19</v>
      </c>
      <c r="I269" s="50" t="s">
        <v>1291</v>
      </c>
      <c r="J269" s="53">
        <v>24073.599999999999</v>
      </c>
      <c r="N269" s="53">
        <v>543696.43999999994</v>
      </c>
    </row>
    <row r="270" spans="1:14">
      <c r="A270" s="50" t="s">
        <v>1605</v>
      </c>
      <c r="B270" s="51">
        <v>42361</v>
      </c>
      <c r="C270" s="50" t="s">
        <v>235</v>
      </c>
      <c r="D270" s="50">
        <v>2</v>
      </c>
      <c r="E270" s="50" t="s">
        <v>53</v>
      </c>
      <c r="F270" s="52">
        <v>30528</v>
      </c>
      <c r="G270" s="50" t="s">
        <v>14</v>
      </c>
      <c r="H270" s="50" t="s">
        <v>15</v>
      </c>
      <c r="I270" s="50" t="s">
        <v>1291</v>
      </c>
      <c r="L270" s="59">
        <v>32730.560000000001</v>
      </c>
      <c r="M270" s="146">
        <v>50</v>
      </c>
      <c r="N270" s="53">
        <v>510965.88</v>
      </c>
    </row>
    <row r="271" spans="1:14">
      <c r="A271" s="50" t="s">
        <v>1606</v>
      </c>
      <c r="B271" s="51">
        <v>42369</v>
      </c>
      <c r="C271" s="50" t="s">
        <v>52</v>
      </c>
      <c r="D271" s="50">
        <v>2</v>
      </c>
      <c r="E271" s="50" t="s">
        <v>53</v>
      </c>
      <c r="F271" s="52">
        <v>30677</v>
      </c>
      <c r="G271" s="50" t="s">
        <v>14</v>
      </c>
      <c r="H271" s="50" t="s">
        <v>292</v>
      </c>
      <c r="I271" s="50" t="s">
        <v>1291</v>
      </c>
      <c r="L271" s="59">
        <v>140009.79</v>
      </c>
      <c r="M271" s="146">
        <v>51</v>
      </c>
      <c r="N271" s="53">
        <v>370956.09</v>
      </c>
    </row>
    <row r="272" spans="1:14">
      <c r="I272" s="50" t="s">
        <v>31</v>
      </c>
      <c r="J272" s="53">
        <v>33460.67</v>
      </c>
      <c r="L272" s="59">
        <v>173592.14</v>
      </c>
    </row>
    <row r="273" spans="1:14">
      <c r="I273" s="50" t="s">
        <v>32</v>
      </c>
      <c r="N273" s="53">
        <v>370956.09</v>
      </c>
    </row>
    <row r="277" spans="1:14">
      <c r="A277" s="50" t="s">
        <v>1287</v>
      </c>
    </row>
    <row r="279" spans="1:14">
      <c r="I279" s="50" t="s">
        <v>4</v>
      </c>
      <c r="K279" s="145"/>
      <c r="M279" s="148"/>
      <c r="N279" s="53">
        <v>370956.09</v>
      </c>
    </row>
    <row r="280" spans="1:14">
      <c r="A280" s="50" t="s">
        <v>1607</v>
      </c>
      <c r="B280" s="51">
        <v>42389</v>
      </c>
      <c r="C280" s="50" t="s">
        <v>1608</v>
      </c>
      <c r="D280" s="50">
        <v>2</v>
      </c>
      <c r="E280" s="50" t="s">
        <v>99</v>
      </c>
      <c r="F280" s="52">
        <v>58679</v>
      </c>
      <c r="G280" s="50" t="s">
        <v>101</v>
      </c>
      <c r="H280" s="50" t="s">
        <v>19</v>
      </c>
      <c r="I280" s="50" t="s">
        <v>1291</v>
      </c>
      <c r="J280" s="53">
        <v>13907.6</v>
      </c>
      <c r="K280" s="145">
        <v>56</v>
      </c>
      <c r="M280" s="148"/>
      <c r="N280" s="53">
        <v>384863.69</v>
      </c>
    </row>
    <row r="281" spans="1:14">
      <c r="A281" s="50" t="s">
        <v>1609</v>
      </c>
      <c r="B281" s="51">
        <v>42391</v>
      </c>
      <c r="C281" s="50" t="s">
        <v>1610</v>
      </c>
      <c r="D281" s="50">
        <v>2</v>
      </c>
      <c r="E281" s="50" t="s">
        <v>99</v>
      </c>
      <c r="F281" s="52" t="s">
        <v>1611</v>
      </c>
      <c r="G281" s="50" t="s">
        <v>101</v>
      </c>
      <c r="H281" s="50" t="s">
        <v>19</v>
      </c>
      <c r="I281" s="50" t="s">
        <v>1291</v>
      </c>
      <c r="J281" s="53">
        <v>17998.13</v>
      </c>
      <c r="K281" s="145" t="s">
        <v>2230</v>
      </c>
      <c r="M281" s="148"/>
      <c r="N281" s="53">
        <v>402861.82</v>
      </c>
    </row>
    <row r="282" spans="1:14">
      <c r="A282" s="50" t="s">
        <v>1612</v>
      </c>
      <c r="B282" s="51">
        <v>42391</v>
      </c>
      <c r="C282" s="50" t="s">
        <v>1613</v>
      </c>
      <c r="D282" s="50">
        <v>2</v>
      </c>
      <c r="E282" s="50" t="s">
        <v>99</v>
      </c>
      <c r="F282" s="52" t="s">
        <v>1614</v>
      </c>
      <c r="G282" s="50" t="s">
        <v>101</v>
      </c>
      <c r="H282" s="50" t="s">
        <v>19</v>
      </c>
      <c r="I282" s="50" t="s">
        <v>1291</v>
      </c>
      <c r="J282" s="53">
        <v>4915.5600000000004</v>
      </c>
      <c r="K282" s="145">
        <v>55</v>
      </c>
      <c r="M282" s="148"/>
      <c r="N282" s="53">
        <v>407777.38</v>
      </c>
    </row>
    <row r="283" spans="1:14">
      <c r="A283" s="50" t="s">
        <v>1615</v>
      </c>
      <c r="B283" s="51">
        <v>42398</v>
      </c>
      <c r="C283" s="50" t="s">
        <v>1616</v>
      </c>
      <c r="D283" s="50">
        <v>2</v>
      </c>
      <c r="E283" s="50" t="s">
        <v>99</v>
      </c>
      <c r="F283" s="52" t="s">
        <v>1617</v>
      </c>
      <c r="G283" s="50" t="s">
        <v>101</v>
      </c>
      <c r="H283" s="50" t="s">
        <v>19</v>
      </c>
      <c r="I283" s="50" t="s">
        <v>1291</v>
      </c>
      <c r="J283" s="53">
        <v>11329.81</v>
      </c>
      <c r="K283" s="145">
        <v>54</v>
      </c>
      <c r="M283" s="148"/>
      <c r="N283" s="53">
        <v>419107.19</v>
      </c>
    </row>
    <row r="284" spans="1:14">
      <c r="I284" s="50" t="s">
        <v>31</v>
      </c>
      <c r="J284" s="53">
        <v>48151.1</v>
      </c>
      <c r="K284" s="145"/>
      <c r="L284" s="59">
        <v>0</v>
      </c>
      <c r="M284" s="148"/>
    </row>
    <row r="285" spans="1:14">
      <c r="I285" s="50" t="s">
        <v>32</v>
      </c>
      <c r="K285" s="145"/>
      <c r="M285" s="148"/>
      <c r="N285" s="53">
        <v>419107.19</v>
      </c>
    </row>
    <row r="286" spans="1:14">
      <c r="K286" s="145"/>
      <c r="M286" s="148"/>
    </row>
    <row r="287" spans="1:14">
      <c r="I287" s="50" t="s">
        <v>4</v>
      </c>
      <c r="N287" s="53">
        <v>419107.19</v>
      </c>
    </row>
    <row r="288" spans="1:14">
      <c r="A288" s="50" t="s">
        <v>1895</v>
      </c>
      <c r="B288" s="51">
        <v>42410</v>
      </c>
      <c r="C288" s="50" t="s">
        <v>1896</v>
      </c>
      <c r="D288" s="50">
        <v>2</v>
      </c>
      <c r="E288" s="50" t="s">
        <v>99</v>
      </c>
      <c r="F288" s="52" t="s">
        <v>1897</v>
      </c>
      <c r="G288" s="50" t="s">
        <v>101</v>
      </c>
      <c r="H288" s="50" t="s">
        <v>19</v>
      </c>
      <c r="I288" s="50" t="s">
        <v>1291</v>
      </c>
      <c r="J288" s="53">
        <v>37581.339999999997</v>
      </c>
      <c r="K288" s="143">
        <v>33</v>
      </c>
      <c r="N288" s="53">
        <v>456688.53</v>
      </c>
    </row>
    <row r="289" spans="1:14">
      <c r="A289" s="50" t="s">
        <v>1898</v>
      </c>
      <c r="B289" s="51">
        <v>42412</v>
      </c>
      <c r="C289" s="50" t="s">
        <v>1899</v>
      </c>
      <c r="D289" s="50">
        <v>2</v>
      </c>
      <c r="E289" s="50" t="s">
        <v>99</v>
      </c>
      <c r="F289" s="52" t="s">
        <v>1900</v>
      </c>
      <c r="G289" s="50" t="s">
        <v>101</v>
      </c>
      <c r="H289" s="50" t="s">
        <v>19</v>
      </c>
      <c r="I289" s="50" t="s">
        <v>1291</v>
      </c>
      <c r="J289" s="53">
        <v>9265.2000000000007</v>
      </c>
      <c r="N289" s="53">
        <v>465953.73</v>
      </c>
    </row>
    <row r="290" spans="1:14">
      <c r="A290" s="50" t="s">
        <v>1901</v>
      </c>
      <c r="B290" s="51">
        <v>42415</v>
      </c>
      <c r="C290" s="50" t="s">
        <v>1902</v>
      </c>
      <c r="D290" s="50">
        <v>2</v>
      </c>
      <c r="E290" s="50" t="s">
        <v>99</v>
      </c>
      <c r="F290" s="52" t="s">
        <v>1903</v>
      </c>
      <c r="G290" s="50" t="s">
        <v>101</v>
      </c>
      <c r="H290" s="50" t="s">
        <v>19</v>
      </c>
      <c r="I290" s="50" t="s">
        <v>1291</v>
      </c>
      <c r="J290" s="53">
        <v>15789.94</v>
      </c>
      <c r="K290" s="143">
        <v>32</v>
      </c>
      <c r="N290" s="53">
        <v>481743.67</v>
      </c>
    </row>
    <row r="291" spans="1:14">
      <c r="A291" s="50" t="s">
        <v>1904</v>
      </c>
      <c r="B291" s="51">
        <v>42422</v>
      </c>
      <c r="C291" s="50" t="s">
        <v>1905</v>
      </c>
      <c r="D291" s="50">
        <v>2</v>
      </c>
      <c r="E291" s="50" t="s">
        <v>99</v>
      </c>
      <c r="F291" s="52">
        <v>59751</v>
      </c>
      <c r="G291" s="50" t="s">
        <v>101</v>
      </c>
      <c r="H291" s="50" t="s">
        <v>19</v>
      </c>
      <c r="I291" s="50" t="s">
        <v>1291</v>
      </c>
      <c r="J291" s="53">
        <v>20404.86</v>
      </c>
      <c r="N291" s="53">
        <v>502148.53</v>
      </c>
    </row>
    <row r="292" spans="1:14">
      <c r="A292" s="50" t="s">
        <v>1906</v>
      </c>
      <c r="B292" s="51">
        <v>42422</v>
      </c>
      <c r="C292" s="50" t="s">
        <v>1907</v>
      </c>
      <c r="D292" s="50">
        <v>2</v>
      </c>
      <c r="E292" s="50" t="s">
        <v>99</v>
      </c>
      <c r="F292" s="52" t="s">
        <v>1908</v>
      </c>
      <c r="G292" s="50" t="s">
        <v>101</v>
      </c>
      <c r="H292" s="50" t="s">
        <v>19</v>
      </c>
      <c r="I292" s="50" t="s">
        <v>1291</v>
      </c>
      <c r="J292" s="53">
        <v>14685.65</v>
      </c>
      <c r="K292" s="143">
        <v>30</v>
      </c>
      <c r="N292" s="53">
        <v>516834.18</v>
      </c>
    </row>
    <row r="293" spans="1:14">
      <c r="A293" s="50" t="s">
        <v>2229</v>
      </c>
      <c r="B293" s="51">
        <v>42429</v>
      </c>
      <c r="C293" s="50" t="s">
        <v>2228</v>
      </c>
      <c r="D293" s="50">
        <v>2</v>
      </c>
      <c r="F293" s="52">
        <v>31595</v>
      </c>
      <c r="G293" s="50" t="s">
        <v>14</v>
      </c>
      <c r="H293" s="50" t="s">
        <v>24</v>
      </c>
      <c r="I293" s="50" t="s">
        <v>1291</v>
      </c>
      <c r="L293" s="59">
        <v>11996.33</v>
      </c>
      <c r="M293" s="146" t="s">
        <v>2230</v>
      </c>
      <c r="N293" s="53">
        <v>504837.85</v>
      </c>
    </row>
    <row r="296" spans="1:14">
      <c r="I296" s="50" t="s">
        <v>4</v>
      </c>
      <c r="N296" s="53">
        <v>516834.18</v>
      </c>
    </row>
    <row r="297" spans="1:14">
      <c r="A297" s="50" t="s">
        <v>2042</v>
      </c>
      <c r="B297" s="51">
        <v>42434</v>
      </c>
      <c r="C297" s="50" t="s">
        <v>2043</v>
      </c>
      <c r="D297" s="50">
        <v>2</v>
      </c>
      <c r="E297" s="50" t="s">
        <v>99</v>
      </c>
      <c r="F297" s="52" t="s">
        <v>2044</v>
      </c>
      <c r="G297" s="50" t="s">
        <v>101</v>
      </c>
      <c r="H297" s="50" t="s">
        <v>19</v>
      </c>
      <c r="I297" s="50" t="s">
        <v>1291</v>
      </c>
      <c r="J297" s="53">
        <v>30581.49</v>
      </c>
      <c r="K297" s="143" t="s">
        <v>2230</v>
      </c>
      <c r="N297" s="53">
        <v>547415.67000000004</v>
      </c>
    </row>
    <row r="298" spans="1:14">
      <c r="A298" s="50" t="s">
        <v>2045</v>
      </c>
      <c r="B298" s="51">
        <v>42434</v>
      </c>
      <c r="C298" s="50" t="s">
        <v>2046</v>
      </c>
      <c r="D298" s="50">
        <v>2</v>
      </c>
      <c r="E298" s="50" t="s">
        <v>99</v>
      </c>
      <c r="F298" s="52" t="s">
        <v>2047</v>
      </c>
      <c r="G298" s="50" t="s">
        <v>101</v>
      </c>
      <c r="H298" s="50" t="s">
        <v>19</v>
      </c>
      <c r="I298" s="50" t="s">
        <v>1291</v>
      </c>
      <c r="J298" s="53">
        <v>2975.23</v>
      </c>
      <c r="K298" s="143">
        <v>31</v>
      </c>
      <c r="N298" s="53">
        <v>550390.9</v>
      </c>
    </row>
    <row r="299" spans="1:14">
      <c r="A299" s="50" t="s">
        <v>2048</v>
      </c>
      <c r="B299" s="51">
        <v>42436</v>
      </c>
      <c r="C299" s="50" t="s">
        <v>2049</v>
      </c>
      <c r="D299" s="50">
        <v>2</v>
      </c>
      <c r="E299" s="50" t="s">
        <v>53</v>
      </c>
      <c r="F299" s="52">
        <v>31694</v>
      </c>
      <c r="G299" s="50" t="s">
        <v>14</v>
      </c>
      <c r="H299" s="50" t="s">
        <v>19</v>
      </c>
      <c r="I299" s="50" t="s">
        <v>1291</v>
      </c>
      <c r="L299" s="59">
        <v>9387.07</v>
      </c>
      <c r="M299" s="146">
        <v>52</v>
      </c>
      <c r="N299" s="53">
        <v>541003.82999999996</v>
      </c>
    </row>
    <row r="300" spans="1:14">
      <c r="A300" s="50" t="s">
        <v>2050</v>
      </c>
      <c r="B300" s="51">
        <v>42436</v>
      </c>
      <c r="C300" s="50" t="s">
        <v>2051</v>
      </c>
      <c r="D300" s="50">
        <v>2</v>
      </c>
      <c r="E300" s="50" t="s">
        <v>53</v>
      </c>
      <c r="F300" s="52">
        <v>31695</v>
      </c>
      <c r="G300" s="50" t="s">
        <v>14</v>
      </c>
      <c r="H300" s="50" t="s">
        <v>19</v>
      </c>
      <c r="I300" s="50" t="s">
        <v>1291</v>
      </c>
      <c r="L300" s="59">
        <v>5946.43</v>
      </c>
      <c r="M300" s="146">
        <v>53</v>
      </c>
      <c r="N300" s="53">
        <v>535057.4</v>
      </c>
    </row>
    <row r="301" spans="1:14">
      <c r="A301" s="50" t="s">
        <v>2052</v>
      </c>
      <c r="B301" s="51">
        <v>42437</v>
      </c>
      <c r="C301" s="50" t="s">
        <v>1887</v>
      </c>
      <c r="D301" s="50">
        <v>2</v>
      </c>
      <c r="E301" s="50" t="s">
        <v>99</v>
      </c>
      <c r="F301" s="52">
        <v>60014</v>
      </c>
      <c r="G301" s="50" t="s">
        <v>101</v>
      </c>
      <c r="H301" s="50" t="s">
        <v>19</v>
      </c>
      <c r="I301" s="50" t="s">
        <v>1291</v>
      </c>
      <c r="J301" s="53">
        <v>11544.1</v>
      </c>
      <c r="K301" s="143">
        <v>35</v>
      </c>
      <c r="N301" s="53">
        <v>546601.5</v>
      </c>
    </row>
    <row r="302" spans="1:14">
      <c r="A302" s="50" t="s">
        <v>2053</v>
      </c>
      <c r="B302" s="51">
        <v>42440</v>
      </c>
      <c r="C302" s="50" t="s">
        <v>2054</v>
      </c>
      <c r="D302" s="50">
        <v>2</v>
      </c>
      <c r="E302" s="50" t="s">
        <v>53</v>
      </c>
      <c r="F302" s="52">
        <v>31774</v>
      </c>
      <c r="G302" s="50" t="s">
        <v>14</v>
      </c>
      <c r="H302" s="50" t="s">
        <v>19</v>
      </c>
      <c r="I302" s="50" t="s">
        <v>1291</v>
      </c>
      <c r="L302" s="59">
        <v>11329.81</v>
      </c>
      <c r="M302" s="146">
        <v>54</v>
      </c>
      <c r="N302" s="53">
        <v>535271.68999999994</v>
      </c>
    </row>
    <row r="303" spans="1:14">
      <c r="A303" s="50" t="s">
        <v>863</v>
      </c>
      <c r="B303" s="51">
        <v>42441</v>
      </c>
      <c r="C303" s="50" t="s">
        <v>2055</v>
      </c>
      <c r="D303" s="50">
        <v>2</v>
      </c>
      <c r="E303" s="50" t="s">
        <v>99</v>
      </c>
      <c r="F303" s="52" t="s">
        <v>2056</v>
      </c>
      <c r="G303" s="50" t="s">
        <v>101</v>
      </c>
      <c r="H303" s="50" t="s">
        <v>19</v>
      </c>
      <c r="I303" s="50" t="s">
        <v>1291</v>
      </c>
      <c r="J303" s="53">
        <v>77760.98</v>
      </c>
      <c r="K303" s="143">
        <v>34</v>
      </c>
      <c r="N303" s="53">
        <v>613032.67000000004</v>
      </c>
    </row>
    <row r="304" spans="1:14">
      <c r="A304" s="50" t="s">
        <v>2057</v>
      </c>
      <c r="B304" s="51">
        <v>42445</v>
      </c>
      <c r="C304" s="50" t="s">
        <v>2058</v>
      </c>
      <c r="D304" s="50">
        <v>2</v>
      </c>
      <c r="E304" s="50" t="s">
        <v>99</v>
      </c>
      <c r="F304" s="52" t="s">
        <v>2059</v>
      </c>
      <c r="G304" s="50" t="s">
        <v>101</v>
      </c>
      <c r="H304" s="50" t="s">
        <v>19</v>
      </c>
      <c r="I304" s="50" t="s">
        <v>1291</v>
      </c>
      <c r="J304" s="53">
        <v>50038.02</v>
      </c>
      <c r="K304" s="143">
        <v>37</v>
      </c>
      <c r="N304" s="53">
        <v>663070.68999999994</v>
      </c>
    </row>
    <row r="305" spans="1:14">
      <c r="A305" s="50" t="s">
        <v>2060</v>
      </c>
      <c r="B305" s="51">
        <v>42448</v>
      </c>
      <c r="C305" s="50" t="s">
        <v>2061</v>
      </c>
      <c r="D305" s="50">
        <v>2</v>
      </c>
      <c r="E305" s="50" t="s">
        <v>99</v>
      </c>
      <c r="F305" s="52">
        <v>60479</v>
      </c>
      <c r="G305" s="50" t="s">
        <v>101</v>
      </c>
      <c r="H305" s="50" t="s">
        <v>19</v>
      </c>
      <c r="I305" s="50" t="s">
        <v>1291</v>
      </c>
      <c r="J305" s="53">
        <v>8683.17</v>
      </c>
      <c r="K305" s="143">
        <v>39</v>
      </c>
      <c r="N305" s="53">
        <v>671753.86</v>
      </c>
    </row>
    <row r="306" spans="1:14">
      <c r="A306" s="50" t="s">
        <v>858</v>
      </c>
      <c r="B306" s="51">
        <v>42448</v>
      </c>
      <c r="C306" s="50" t="s">
        <v>2062</v>
      </c>
      <c r="D306" s="50">
        <v>2</v>
      </c>
      <c r="E306" s="50" t="s">
        <v>99</v>
      </c>
      <c r="F306" s="52">
        <v>61074</v>
      </c>
      <c r="G306" s="50" t="s">
        <v>101</v>
      </c>
      <c r="H306" s="50" t="s">
        <v>19</v>
      </c>
      <c r="I306" s="50" t="s">
        <v>1291</v>
      </c>
      <c r="J306" s="53">
        <v>10114.530000000001</v>
      </c>
      <c r="K306" s="143">
        <v>38</v>
      </c>
      <c r="N306" s="53">
        <v>681868.39</v>
      </c>
    </row>
    <row r="307" spans="1:14">
      <c r="A307" s="50" t="s">
        <v>2063</v>
      </c>
      <c r="B307" s="51">
        <v>42457</v>
      </c>
      <c r="C307" s="50" t="s">
        <v>2064</v>
      </c>
      <c r="D307" s="50">
        <v>2</v>
      </c>
      <c r="E307" s="50" t="s">
        <v>53</v>
      </c>
      <c r="F307" s="52">
        <v>31976</v>
      </c>
      <c r="G307" s="50" t="s">
        <v>14</v>
      </c>
      <c r="H307" s="50" t="s">
        <v>19</v>
      </c>
      <c r="I307" s="50" t="s">
        <v>1291</v>
      </c>
      <c r="L307" s="59">
        <v>4915.5600000000004</v>
      </c>
      <c r="M307" s="146">
        <v>55</v>
      </c>
      <c r="N307" s="53">
        <v>676952.83</v>
      </c>
    </row>
    <row r="308" spans="1:14">
      <c r="A308" s="50" t="s">
        <v>2065</v>
      </c>
      <c r="B308" s="51">
        <v>42460</v>
      </c>
      <c r="C308" s="50" t="s">
        <v>2066</v>
      </c>
      <c r="D308" s="50">
        <v>2</v>
      </c>
      <c r="E308" s="50" t="s">
        <v>53</v>
      </c>
      <c r="F308" s="52">
        <v>32053</v>
      </c>
      <c r="G308" s="50" t="s">
        <v>14</v>
      </c>
      <c r="H308" s="50" t="s">
        <v>19</v>
      </c>
      <c r="I308" s="50" t="s">
        <v>1291</v>
      </c>
      <c r="L308" s="59">
        <v>13907.6</v>
      </c>
      <c r="M308" s="146">
        <v>56</v>
      </c>
      <c r="N308" s="53">
        <v>663045.23</v>
      </c>
    </row>
    <row r="309" spans="1:14">
      <c r="A309" s="50" t="s">
        <v>2067</v>
      </c>
      <c r="B309" s="51">
        <v>42460</v>
      </c>
      <c r="C309" s="50" t="s">
        <v>2068</v>
      </c>
      <c r="D309" s="50">
        <v>2</v>
      </c>
      <c r="E309" s="50" t="s">
        <v>53</v>
      </c>
      <c r="F309" s="52">
        <v>32052</v>
      </c>
      <c r="G309" s="50" t="s">
        <v>14</v>
      </c>
      <c r="H309" s="50" t="s">
        <v>19</v>
      </c>
      <c r="I309" s="50" t="s">
        <v>1291</v>
      </c>
      <c r="L309" s="59">
        <v>67274.81</v>
      </c>
      <c r="M309" s="146">
        <v>57</v>
      </c>
      <c r="N309" s="53">
        <v>595770.42000000004</v>
      </c>
    </row>
    <row r="310" spans="1:14">
      <c r="I310" s="50" t="s">
        <v>31</v>
      </c>
      <c r="J310" s="53">
        <v>191697.52</v>
      </c>
      <c r="L310" s="59">
        <v>112761.28</v>
      </c>
    </row>
    <row r="311" spans="1:14">
      <c r="I311" s="50" t="s">
        <v>32</v>
      </c>
      <c r="N311" s="53">
        <v>595770.42000000004</v>
      </c>
    </row>
    <row r="312" spans="1:14">
      <c r="A312" s="2"/>
      <c r="B312" s="2"/>
      <c r="C312" s="2"/>
      <c r="D312" s="2"/>
      <c r="E312" s="2"/>
      <c r="F312" s="55"/>
      <c r="G312" s="2"/>
      <c r="H312" s="2"/>
      <c r="I312" s="2"/>
      <c r="J312" s="3"/>
      <c r="K312" s="115"/>
      <c r="L312" s="40"/>
      <c r="M312" s="43"/>
      <c r="N312" s="3"/>
    </row>
    <row r="313" spans="1:14">
      <c r="A313" s="2"/>
      <c r="B313" s="2"/>
      <c r="C313" s="2"/>
      <c r="D313" s="2"/>
      <c r="E313" s="2"/>
      <c r="F313" s="55"/>
      <c r="G313" s="2"/>
      <c r="H313" s="2"/>
      <c r="I313" s="2" t="s">
        <v>4</v>
      </c>
      <c r="J313" s="3"/>
      <c r="K313" s="115"/>
      <c r="L313" s="40"/>
      <c r="M313" s="43"/>
      <c r="N313" s="40">
        <v>583774.09</v>
      </c>
    </row>
    <row r="314" spans="1:14">
      <c r="A314" s="2" t="s">
        <v>2145</v>
      </c>
      <c r="B314" s="6">
        <v>42466</v>
      </c>
      <c r="C314" s="2" t="s">
        <v>1907</v>
      </c>
      <c r="D314" s="2">
        <v>2</v>
      </c>
      <c r="E314" s="2" t="s">
        <v>880</v>
      </c>
      <c r="F314" s="55">
        <v>11</v>
      </c>
      <c r="G314" s="2" t="s">
        <v>881</v>
      </c>
      <c r="H314" s="2" t="s">
        <v>15</v>
      </c>
      <c r="I314" s="2" t="s">
        <v>1291</v>
      </c>
      <c r="J314" s="3"/>
      <c r="K314" s="115"/>
      <c r="L314" s="40">
        <v>14685.65</v>
      </c>
      <c r="M314" s="43">
        <v>30</v>
      </c>
      <c r="N314" s="40">
        <f>+N313+J314-L314</f>
        <v>569088.43999999994</v>
      </c>
    </row>
    <row r="315" spans="1:14">
      <c r="A315" s="2" t="s">
        <v>2146</v>
      </c>
      <c r="B315" s="6">
        <v>42468</v>
      </c>
      <c r="C315" s="2" t="s">
        <v>2147</v>
      </c>
      <c r="D315" s="2">
        <v>2</v>
      </c>
      <c r="E315" s="2" t="s">
        <v>53</v>
      </c>
      <c r="F315" s="55">
        <v>32199</v>
      </c>
      <c r="G315" s="2" t="s">
        <v>14</v>
      </c>
      <c r="H315" s="2" t="s">
        <v>19</v>
      </c>
      <c r="I315" s="2" t="s">
        <v>1291</v>
      </c>
      <c r="J315" s="3"/>
      <c r="K315" s="115"/>
      <c r="L315" s="40">
        <v>2975.23</v>
      </c>
      <c r="M315" s="43">
        <v>31</v>
      </c>
      <c r="N315" s="40">
        <f t="shared" ref="N315:N331" si="2">+N314+J315-L315</f>
        <v>566113.21</v>
      </c>
    </row>
    <row r="316" spans="1:14">
      <c r="A316" s="2" t="s">
        <v>2148</v>
      </c>
      <c r="B316" s="6">
        <v>42471</v>
      </c>
      <c r="C316" s="2" t="s">
        <v>2149</v>
      </c>
      <c r="D316" s="2">
        <v>2</v>
      </c>
      <c r="E316" s="2" t="s">
        <v>53</v>
      </c>
      <c r="F316" s="55">
        <v>32243</v>
      </c>
      <c r="G316" s="2" t="s">
        <v>14</v>
      </c>
      <c r="H316" s="2" t="s">
        <v>19</v>
      </c>
      <c r="I316" s="2" t="s">
        <v>1291</v>
      </c>
      <c r="J316" s="3"/>
      <c r="K316" s="115"/>
      <c r="L316" s="40">
        <v>15789.94</v>
      </c>
      <c r="M316" s="43">
        <v>32</v>
      </c>
      <c r="N316" s="40">
        <f t="shared" si="2"/>
        <v>550323.27</v>
      </c>
    </row>
    <row r="317" spans="1:14">
      <c r="A317" s="2" t="s">
        <v>169</v>
      </c>
      <c r="B317" s="6">
        <v>42473</v>
      </c>
      <c r="C317" s="2" t="s">
        <v>2150</v>
      </c>
      <c r="D317" s="2">
        <v>2</v>
      </c>
      <c r="E317" s="2" t="s">
        <v>53</v>
      </c>
      <c r="F317" s="55">
        <v>32288</v>
      </c>
      <c r="G317" s="2" t="s">
        <v>14</v>
      </c>
      <c r="H317" s="2" t="s">
        <v>19</v>
      </c>
      <c r="I317" s="2" t="s">
        <v>1291</v>
      </c>
      <c r="J317" s="3"/>
      <c r="K317" s="115"/>
      <c r="L317" s="40">
        <v>37581.339999999997</v>
      </c>
      <c r="M317" s="43">
        <v>33</v>
      </c>
      <c r="N317" s="40">
        <f t="shared" si="2"/>
        <v>512741.93000000005</v>
      </c>
    </row>
    <row r="318" spans="1:14">
      <c r="A318" s="2" t="s">
        <v>713</v>
      </c>
      <c r="B318" s="6">
        <v>42473</v>
      </c>
      <c r="C318" s="2" t="s">
        <v>2151</v>
      </c>
      <c r="D318" s="2">
        <v>2</v>
      </c>
      <c r="E318" s="2" t="s">
        <v>53</v>
      </c>
      <c r="F318" s="55">
        <v>32290</v>
      </c>
      <c r="G318" s="2" t="s">
        <v>14</v>
      </c>
      <c r="H318" s="2" t="s">
        <v>19</v>
      </c>
      <c r="I318" s="2" t="s">
        <v>1291</v>
      </c>
      <c r="J318" s="3"/>
      <c r="K318" s="115"/>
      <c r="L318" s="40">
        <v>77760.98</v>
      </c>
      <c r="M318" s="43">
        <v>34</v>
      </c>
      <c r="N318" s="40">
        <f t="shared" si="2"/>
        <v>434980.95000000007</v>
      </c>
    </row>
    <row r="319" spans="1:14">
      <c r="A319" s="2" t="s">
        <v>2152</v>
      </c>
      <c r="B319" s="6">
        <v>42474</v>
      </c>
      <c r="C319" s="2" t="s">
        <v>2153</v>
      </c>
      <c r="D319" s="2">
        <v>2</v>
      </c>
      <c r="E319" s="2" t="s">
        <v>53</v>
      </c>
      <c r="F319" s="55">
        <v>32302</v>
      </c>
      <c r="G319" s="2" t="s">
        <v>14</v>
      </c>
      <c r="H319" s="2" t="s">
        <v>19</v>
      </c>
      <c r="I319" s="2" t="s">
        <v>1291</v>
      </c>
      <c r="J319" s="3"/>
      <c r="K319" s="115"/>
      <c r="L319" s="40">
        <v>11544.1</v>
      </c>
      <c r="M319" s="43">
        <v>35</v>
      </c>
      <c r="N319" s="40">
        <f t="shared" si="2"/>
        <v>423436.85000000009</v>
      </c>
    </row>
    <row r="320" spans="1:14">
      <c r="A320" s="2" t="s">
        <v>2154</v>
      </c>
      <c r="B320" s="6">
        <v>42476</v>
      </c>
      <c r="C320" s="2" t="s">
        <v>1907</v>
      </c>
      <c r="D320" s="2">
        <v>2</v>
      </c>
      <c r="E320" s="2" t="s">
        <v>99</v>
      </c>
      <c r="F320" s="55">
        <v>60196</v>
      </c>
      <c r="G320" s="2" t="s">
        <v>101</v>
      </c>
      <c r="H320" s="2" t="s">
        <v>19</v>
      </c>
      <c r="I320" s="2" t="s">
        <v>1291</v>
      </c>
      <c r="J320" s="3">
        <v>14685.65</v>
      </c>
      <c r="K320" s="115">
        <v>36</v>
      </c>
      <c r="L320" s="40"/>
      <c r="M320" s="43"/>
      <c r="N320" s="40">
        <f t="shared" si="2"/>
        <v>438122.50000000012</v>
      </c>
    </row>
    <row r="321" spans="1:14">
      <c r="A321" s="2" t="s">
        <v>2155</v>
      </c>
      <c r="B321" s="6">
        <v>42478</v>
      </c>
      <c r="C321" s="2" t="s">
        <v>2156</v>
      </c>
      <c r="D321" s="2">
        <v>2</v>
      </c>
      <c r="E321" s="2" t="s">
        <v>53</v>
      </c>
      <c r="F321" s="55">
        <v>32330</v>
      </c>
      <c r="G321" s="2" t="s">
        <v>14</v>
      </c>
      <c r="H321" s="2" t="s">
        <v>19</v>
      </c>
      <c r="I321" s="2" t="s">
        <v>1291</v>
      </c>
      <c r="J321" s="3"/>
      <c r="K321" s="115"/>
      <c r="L321" s="40">
        <v>14685.65</v>
      </c>
      <c r="M321" s="43">
        <v>36</v>
      </c>
      <c r="N321" s="40">
        <f t="shared" si="2"/>
        <v>423436.85000000009</v>
      </c>
    </row>
    <row r="322" spans="1:14">
      <c r="A322" s="2" t="s">
        <v>2157</v>
      </c>
      <c r="B322" s="6">
        <v>42478</v>
      </c>
      <c r="C322" s="2" t="s">
        <v>2158</v>
      </c>
      <c r="D322" s="2">
        <v>2</v>
      </c>
      <c r="E322" s="2" t="s">
        <v>99</v>
      </c>
      <c r="F322" s="55">
        <v>61349</v>
      </c>
      <c r="G322" s="2" t="s">
        <v>101</v>
      </c>
      <c r="H322" s="2" t="s">
        <v>19</v>
      </c>
      <c r="I322" s="2" t="s">
        <v>1291</v>
      </c>
      <c r="J322" s="3">
        <v>15962.99</v>
      </c>
      <c r="K322" s="115"/>
      <c r="L322" s="40"/>
      <c r="M322" s="43"/>
      <c r="N322" s="40">
        <f t="shared" si="2"/>
        <v>439399.84000000008</v>
      </c>
    </row>
    <row r="323" spans="1:14">
      <c r="A323" s="50" t="s">
        <v>2199</v>
      </c>
      <c r="B323" s="51">
        <v>42485</v>
      </c>
      <c r="C323" s="50" t="s">
        <v>2200</v>
      </c>
      <c r="D323" s="50">
        <v>2</v>
      </c>
      <c r="E323" s="50" t="s">
        <v>53</v>
      </c>
      <c r="F323" s="52">
        <v>32436</v>
      </c>
      <c r="G323" s="50" t="s">
        <v>14</v>
      </c>
      <c r="H323" s="50" t="s">
        <v>19</v>
      </c>
      <c r="I323" s="50" t="s">
        <v>1291</v>
      </c>
      <c r="L323" s="59">
        <v>50038.02</v>
      </c>
      <c r="M323" s="146">
        <v>37</v>
      </c>
      <c r="N323" s="40">
        <f t="shared" si="2"/>
        <v>389361.82000000007</v>
      </c>
    </row>
    <row r="324" spans="1:14">
      <c r="A324" s="50" t="s">
        <v>280</v>
      </c>
      <c r="B324" s="51">
        <v>42485</v>
      </c>
      <c r="C324" s="50" t="s">
        <v>2201</v>
      </c>
      <c r="D324" s="50">
        <v>2</v>
      </c>
      <c r="E324" s="50" t="s">
        <v>53</v>
      </c>
      <c r="F324" s="52">
        <v>32437</v>
      </c>
      <c r="G324" s="50" t="s">
        <v>14</v>
      </c>
      <c r="H324" s="50" t="s">
        <v>19</v>
      </c>
      <c r="I324" s="50" t="s">
        <v>1291</v>
      </c>
      <c r="L324" s="59">
        <v>10114.530000000001</v>
      </c>
      <c r="M324" s="146">
        <v>38</v>
      </c>
      <c r="N324" s="40">
        <f t="shared" si="2"/>
        <v>379247.29000000004</v>
      </c>
    </row>
    <row r="325" spans="1:14">
      <c r="A325" s="50" t="s">
        <v>2202</v>
      </c>
      <c r="B325" s="51">
        <v>42486</v>
      </c>
      <c r="C325" s="50" t="s">
        <v>2203</v>
      </c>
      <c r="D325" s="50">
        <v>2</v>
      </c>
      <c r="E325" s="50" t="s">
        <v>99</v>
      </c>
      <c r="F325" s="52" t="s">
        <v>2204</v>
      </c>
      <c r="G325" s="50" t="s">
        <v>101</v>
      </c>
      <c r="H325" s="50" t="s">
        <v>19</v>
      </c>
      <c r="I325" s="50" t="s">
        <v>1291</v>
      </c>
      <c r="J325" s="53">
        <v>33255.11</v>
      </c>
      <c r="K325" s="143">
        <v>54</v>
      </c>
      <c r="N325" s="40">
        <f t="shared" si="2"/>
        <v>412502.4</v>
      </c>
    </row>
    <row r="326" spans="1:14">
      <c r="A326" s="50" t="s">
        <v>2205</v>
      </c>
      <c r="B326" s="51">
        <v>42486</v>
      </c>
      <c r="C326" s="50" t="s">
        <v>2206</v>
      </c>
      <c r="D326" s="50">
        <v>2</v>
      </c>
      <c r="E326" s="50" t="s">
        <v>99</v>
      </c>
      <c r="F326" s="52" t="s">
        <v>2207</v>
      </c>
      <c r="G326" s="50" t="s">
        <v>101</v>
      </c>
      <c r="H326" s="50" t="s">
        <v>19</v>
      </c>
      <c r="I326" s="50" t="s">
        <v>1291</v>
      </c>
      <c r="J326" s="53">
        <v>11877</v>
      </c>
      <c r="N326" s="40">
        <f t="shared" si="2"/>
        <v>424379.4</v>
      </c>
    </row>
    <row r="327" spans="1:14">
      <c r="A327" s="50" t="s">
        <v>689</v>
      </c>
      <c r="B327" s="51">
        <v>42487</v>
      </c>
      <c r="C327" s="50" t="s">
        <v>2208</v>
      </c>
      <c r="D327" s="50">
        <v>2</v>
      </c>
      <c r="E327" s="50" t="s">
        <v>99</v>
      </c>
      <c r="F327" s="52" t="s">
        <v>2209</v>
      </c>
      <c r="G327" s="50" t="s">
        <v>101</v>
      </c>
      <c r="H327" s="50" t="s">
        <v>19</v>
      </c>
      <c r="I327" s="50" t="s">
        <v>1291</v>
      </c>
      <c r="J327" s="53">
        <v>19752.189999999999</v>
      </c>
      <c r="K327" s="143">
        <v>49</v>
      </c>
      <c r="N327" s="40">
        <f t="shared" si="2"/>
        <v>444131.59</v>
      </c>
    </row>
    <row r="328" spans="1:14">
      <c r="A328" s="50" t="s">
        <v>2210</v>
      </c>
      <c r="B328" s="51">
        <v>42488</v>
      </c>
      <c r="C328" s="50" t="s">
        <v>2211</v>
      </c>
      <c r="D328" s="50">
        <v>2</v>
      </c>
      <c r="E328" s="50" t="s">
        <v>53</v>
      </c>
      <c r="F328" s="52">
        <v>32487</v>
      </c>
      <c r="G328" s="50" t="s">
        <v>14</v>
      </c>
      <c r="H328" s="50" t="s">
        <v>19</v>
      </c>
      <c r="I328" s="50" t="s">
        <v>1291</v>
      </c>
      <c r="L328" s="59">
        <v>8683.17</v>
      </c>
      <c r="M328" s="146">
        <v>39</v>
      </c>
      <c r="N328" s="40">
        <f t="shared" si="2"/>
        <v>435448.42000000004</v>
      </c>
    </row>
    <row r="329" spans="1:14">
      <c r="A329" s="50" t="s">
        <v>2212</v>
      </c>
      <c r="B329" s="51">
        <v>42490</v>
      </c>
      <c r="C329" s="50" t="s">
        <v>2213</v>
      </c>
      <c r="D329" s="50">
        <v>2</v>
      </c>
      <c r="E329" s="50" t="s">
        <v>99</v>
      </c>
      <c r="F329" s="52" t="s">
        <v>2214</v>
      </c>
      <c r="G329" s="50" t="s">
        <v>101</v>
      </c>
      <c r="H329" s="50" t="s">
        <v>19</v>
      </c>
      <c r="I329" s="50" t="s">
        <v>1291</v>
      </c>
      <c r="J329" s="53">
        <v>10742.33</v>
      </c>
      <c r="K329" s="143">
        <v>56</v>
      </c>
      <c r="N329" s="40">
        <f t="shared" si="2"/>
        <v>446190.75000000006</v>
      </c>
    </row>
    <row r="330" spans="1:14">
      <c r="A330" s="50" t="s">
        <v>2215</v>
      </c>
      <c r="B330" s="51">
        <v>42490</v>
      </c>
      <c r="C330" s="50" t="s">
        <v>2216</v>
      </c>
      <c r="D330" s="50">
        <v>2</v>
      </c>
      <c r="E330" s="50" t="s">
        <v>99</v>
      </c>
      <c r="F330" s="52" t="s">
        <v>2217</v>
      </c>
      <c r="G330" s="50" t="s">
        <v>101</v>
      </c>
      <c r="H330" s="50" t="s">
        <v>19</v>
      </c>
      <c r="I330" s="50" t="s">
        <v>1291</v>
      </c>
      <c r="J330" s="53">
        <v>22863.58</v>
      </c>
      <c r="K330" s="143">
        <v>51</v>
      </c>
      <c r="N330" s="40">
        <f t="shared" si="2"/>
        <v>469054.33000000007</v>
      </c>
    </row>
    <row r="331" spans="1:14">
      <c r="A331" s="50" t="s">
        <v>2226</v>
      </c>
      <c r="B331" s="51">
        <v>42490</v>
      </c>
      <c r="C331" s="50" t="s">
        <v>2227</v>
      </c>
      <c r="D331" s="50">
        <v>2</v>
      </c>
      <c r="E331" s="50" t="s">
        <v>53</v>
      </c>
      <c r="F331" s="52">
        <v>32542</v>
      </c>
      <c r="G331" s="50" t="s">
        <v>14</v>
      </c>
      <c r="H331" s="50" t="s">
        <v>24</v>
      </c>
      <c r="I331" s="50" t="s">
        <v>1291</v>
      </c>
      <c r="L331" s="59">
        <v>30581.49</v>
      </c>
      <c r="M331" s="146" t="s">
        <v>2230</v>
      </c>
      <c r="N331" s="40">
        <f t="shared" si="2"/>
        <v>438472.84000000008</v>
      </c>
    </row>
    <row r="332" spans="1:14">
      <c r="N332" s="94"/>
    </row>
    <row r="333" spans="1:14">
      <c r="N333" s="94"/>
    </row>
    <row r="334" spans="1:14">
      <c r="I334" s="50" t="s">
        <v>4</v>
      </c>
      <c r="N334" s="94">
        <v>438472.84</v>
      </c>
    </row>
    <row r="335" spans="1:14">
      <c r="A335" s="50" t="s">
        <v>2283</v>
      </c>
      <c r="B335" s="51">
        <v>42496</v>
      </c>
      <c r="C335" s="50" t="s">
        <v>2284</v>
      </c>
      <c r="D335" s="50">
        <v>2</v>
      </c>
      <c r="E335" s="50" t="s">
        <v>53</v>
      </c>
      <c r="F335" s="52">
        <v>32640</v>
      </c>
      <c r="G335" s="50" t="s">
        <v>14</v>
      </c>
      <c r="H335" s="50" t="s">
        <v>19</v>
      </c>
      <c r="I335" s="50" t="s">
        <v>1291</v>
      </c>
      <c r="L335" s="59">
        <v>9265.2000000000007</v>
      </c>
      <c r="M335" s="146">
        <v>40</v>
      </c>
      <c r="N335" s="94">
        <v>429207.64</v>
      </c>
    </row>
    <row r="336" spans="1:14">
      <c r="A336" s="50" t="s">
        <v>2285</v>
      </c>
      <c r="B336" s="51">
        <v>42501</v>
      </c>
      <c r="C336" s="50" t="s">
        <v>2286</v>
      </c>
      <c r="D336" s="50">
        <v>2</v>
      </c>
      <c r="E336" s="50" t="s">
        <v>99</v>
      </c>
      <c r="F336" s="52" t="s">
        <v>2287</v>
      </c>
      <c r="G336" s="50" t="s">
        <v>101</v>
      </c>
      <c r="H336" s="50" t="s">
        <v>19</v>
      </c>
      <c r="I336" s="50" t="s">
        <v>1291</v>
      </c>
      <c r="J336" s="53">
        <v>21267.25</v>
      </c>
      <c r="K336" s="143">
        <v>62</v>
      </c>
      <c r="N336" s="94">
        <v>450474.89</v>
      </c>
    </row>
    <row r="337" spans="1:14">
      <c r="A337" s="50" t="s">
        <v>626</v>
      </c>
      <c r="B337" s="51">
        <v>42503</v>
      </c>
      <c r="C337" s="50" t="s">
        <v>2288</v>
      </c>
      <c r="D337" s="50">
        <v>2</v>
      </c>
      <c r="E337" s="50" t="s">
        <v>53</v>
      </c>
      <c r="F337" s="52">
        <v>32741</v>
      </c>
      <c r="G337" s="50" t="s">
        <v>14</v>
      </c>
      <c r="H337" s="50" t="s">
        <v>19</v>
      </c>
      <c r="I337" s="50" t="s">
        <v>1291</v>
      </c>
      <c r="L337" s="59">
        <v>666.49</v>
      </c>
      <c r="M337" s="146">
        <v>41</v>
      </c>
      <c r="N337" s="94">
        <v>449808.4</v>
      </c>
    </row>
    <row r="338" spans="1:14">
      <c r="A338" s="50" t="s">
        <v>2289</v>
      </c>
      <c r="B338" s="51">
        <v>42506</v>
      </c>
      <c r="C338" s="50" t="s">
        <v>2290</v>
      </c>
      <c r="D338" s="50">
        <v>2</v>
      </c>
      <c r="E338" s="50" t="s">
        <v>99</v>
      </c>
      <c r="F338" s="52" t="s">
        <v>2291</v>
      </c>
      <c r="G338" s="50" t="s">
        <v>101</v>
      </c>
      <c r="H338" s="50" t="s">
        <v>19</v>
      </c>
      <c r="I338" s="50" t="s">
        <v>1291</v>
      </c>
      <c r="J338" s="53">
        <v>27296.37</v>
      </c>
      <c r="K338" s="143">
        <v>53</v>
      </c>
      <c r="N338" s="94">
        <v>477104.77</v>
      </c>
    </row>
    <row r="339" spans="1:14">
      <c r="A339" s="50" t="s">
        <v>676</v>
      </c>
      <c r="B339" s="51">
        <v>42508</v>
      </c>
      <c r="C339" s="50">
        <v>61349</v>
      </c>
      <c r="D339" s="50">
        <v>2</v>
      </c>
      <c r="E339" s="50" t="s">
        <v>53</v>
      </c>
      <c r="F339" s="52">
        <v>32817</v>
      </c>
      <c r="G339" s="50" t="s">
        <v>14</v>
      </c>
      <c r="H339" s="50" t="s">
        <v>19</v>
      </c>
      <c r="I339" s="50" t="s">
        <v>1291</v>
      </c>
      <c r="L339" s="59">
        <v>15962.18</v>
      </c>
      <c r="M339" s="146">
        <v>42</v>
      </c>
      <c r="N339" s="94">
        <v>461142.59</v>
      </c>
    </row>
    <row r="340" spans="1:14">
      <c r="A340" s="50" t="s">
        <v>2292</v>
      </c>
      <c r="B340" s="51">
        <v>42510</v>
      </c>
      <c r="C340" s="50" t="s">
        <v>2293</v>
      </c>
      <c r="D340" s="50">
        <v>2</v>
      </c>
      <c r="E340" s="50" t="s">
        <v>99</v>
      </c>
      <c r="F340" s="52" t="s">
        <v>2294</v>
      </c>
      <c r="G340" s="50" t="s">
        <v>101</v>
      </c>
      <c r="H340" s="50" t="s">
        <v>19</v>
      </c>
      <c r="I340" s="50" t="s">
        <v>1291</v>
      </c>
      <c r="J340" s="53">
        <v>23596.57</v>
      </c>
      <c r="K340" s="143">
        <v>58</v>
      </c>
      <c r="N340" s="94">
        <v>484739.16</v>
      </c>
    </row>
    <row r="341" spans="1:14">
      <c r="A341" s="50" t="s">
        <v>2295</v>
      </c>
      <c r="B341" s="51">
        <v>42517</v>
      </c>
      <c r="C341" s="50" t="s">
        <v>2288</v>
      </c>
      <c r="D341" s="50">
        <v>2</v>
      </c>
      <c r="E341" s="50" t="s">
        <v>53</v>
      </c>
      <c r="F341" s="52">
        <v>32982</v>
      </c>
      <c r="G341" s="50" t="s">
        <v>14</v>
      </c>
      <c r="H341" s="50" t="s">
        <v>19</v>
      </c>
      <c r="I341" s="50" t="s">
        <v>1291</v>
      </c>
      <c r="L341" s="59">
        <v>664.73</v>
      </c>
      <c r="M341" s="146">
        <v>43</v>
      </c>
      <c r="N341" s="94">
        <v>484074.43</v>
      </c>
    </row>
    <row r="342" spans="1:14">
      <c r="A342" s="50" t="s">
        <v>2296</v>
      </c>
      <c r="B342" s="51">
        <v>42517</v>
      </c>
      <c r="C342" s="50" t="s">
        <v>2297</v>
      </c>
      <c r="D342" s="50">
        <v>2</v>
      </c>
      <c r="E342" s="50" t="s">
        <v>99</v>
      </c>
      <c r="F342" s="52">
        <v>62756</v>
      </c>
      <c r="G342" s="50" t="s">
        <v>101</v>
      </c>
      <c r="H342" s="50" t="s">
        <v>19</v>
      </c>
      <c r="I342" s="50" t="s">
        <v>1291</v>
      </c>
      <c r="J342" s="53">
        <v>22655.88</v>
      </c>
      <c r="K342" s="143">
        <v>69</v>
      </c>
      <c r="N342" s="94">
        <v>506730.31</v>
      </c>
    </row>
    <row r="343" spans="1:14">
      <c r="A343" s="50" t="s">
        <v>2298</v>
      </c>
      <c r="B343" s="51">
        <v>42517</v>
      </c>
      <c r="C343" s="50" t="s">
        <v>2299</v>
      </c>
      <c r="D343" s="50">
        <v>2</v>
      </c>
      <c r="E343" s="50" t="s">
        <v>99</v>
      </c>
      <c r="F343" s="52" t="s">
        <v>2300</v>
      </c>
      <c r="G343" s="50" t="s">
        <v>101</v>
      </c>
      <c r="H343" s="50" t="s">
        <v>19</v>
      </c>
      <c r="I343" s="50" t="s">
        <v>1291</v>
      </c>
      <c r="J343" s="53">
        <v>118324.55</v>
      </c>
      <c r="K343" s="143">
        <v>55</v>
      </c>
      <c r="N343" s="94">
        <v>625054.86</v>
      </c>
    </row>
    <row r="344" spans="1:14">
      <c r="A344" s="50" t="s">
        <v>2301</v>
      </c>
      <c r="B344" s="51">
        <v>42520</v>
      </c>
      <c r="C344" s="50" t="s">
        <v>2288</v>
      </c>
      <c r="D344" s="50">
        <v>2</v>
      </c>
      <c r="E344" s="50" t="s">
        <v>53</v>
      </c>
      <c r="F344" s="52">
        <v>33015</v>
      </c>
      <c r="G344" s="50" t="s">
        <v>14</v>
      </c>
      <c r="H344" s="50" t="s">
        <v>19</v>
      </c>
      <c r="I344" s="50" t="s">
        <v>1291</v>
      </c>
      <c r="L344" s="59">
        <v>1369.35</v>
      </c>
      <c r="M344" s="146">
        <v>44</v>
      </c>
      <c r="N344" s="94">
        <v>623685.51</v>
      </c>
    </row>
    <row r="345" spans="1:14">
      <c r="A345" s="50" t="s">
        <v>2302</v>
      </c>
      <c r="B345" s="51">
        <v>42521</v>
      </c>
      <c r="C345" s="50" t="s">
        <v>2288</v>
      </c>
      <c r="D345" s="50">
        <v>2</v>
      </c>
      <c r="E345" s="50" t="s">
        <v>53</v>
      </c>
      <c r="F345" s="52">
        <v>33032</v>
      </c>
      <c r="G345" s="50" t="s">
        <v>14</v>
      </c>
      <c r="H345" s="50" t="s">
        <v>19</v>
      </c>
      <c r="I345" s="50" t="s">
        <v>1291</v>
      </c>
      <c r="L345" s="59">
        <v>1002.94</v>
      </c>
      <c r="M345" s="146">
        <v>45</v>
      </c>
      <c r="N345" s="94">
        <v>622682.56999999995</v>
      </c>
    </row>
    <row r="346" spans="1:14">
      <c r="A346" s="50" t="s">
        <v>2303</v>
      </c>
      <c r="B346" s="51">
        <v>42521</v>
      </c>
      <c r="C346" s="50" t="s">
        <v>2304</v>
      </c>
      <c r="D346" s="50">
        <v>2</v>
      </c>
      <c r="E346" s="50" t="s">
        <v>53</v>
      </c>
      <c r="F346" s="52">
        <v>33045</v>
      </c>
      <c r="G346" s="50" t="s">
        <v>14</v>
      </c>
      <c r="H346" s="50" t="s">
        <v>19</v>
      </c>
      <c r="I346" s="50" t="s">
        <v>1291</v>
      </c>
      <c r="L346" s="59">
        <v>24073.599999999999</v>
      </c>
      <c r="M346" s="146">
        <v>46</v>
      </c>
      <c r="N346" s="94">
        <v>598608.97</v>
      </c>
    </row>
    <row r="347" spans="1:14">
      <c r="A347" s="50" t="s">
        <v>2305</v>
      </c>
      <c r="B347" s="51">
        <v>42521</v>
      </c>
      <c r="C347" s="50" t="s">
        <v>2306</v>
      </c>
      <c r="D347" s="50">
        <v>2</v>
      </c>
      <c r="E347" s="50" t="s">
        <v>53</v>
      </c>
      <c r="F347" s="52">
        <v>33046</v>
      </c>
      <c r="G347" s="50" t="s">
        <v>14</v>
      </c>
      <c r="H347" s="50" t="s">
        <v>19</v>
      </c>
      <c r="I347" s="50" t="s">
        <v>1291</v>
      </c>
      <c r="L347" s="59">
        <v>20404.86</v>
      </c>
      <c r="M347" s="146">
        <v>47</v>
      </c>
      <c r="N347" s="94">
        <v>578204.11</v>
      </c>
    </row>
    <row r="348" spans="1:14">
      <c r="A348" s="50" t="s">
        <v>1647</v>
      </c>
      <c r="B348" s="51">
        <v>42521</v>
      </c>
      <c r="C348" s="50" t="s">
        <v>2307</v>
      </c>
      <c r="D348" s="50">
        <v>2</v>
      </c>
      <c r="E348" s="50" t="s">
        <v>53</v>
      </c>
      <c r="F348" s="52">
        <v>33062</v>
      </c>
      <c r="G348" s="50" t="s">
        <v>14</v>
      </c>
      <c r="H348" s="50" t="s">
        <v>19</v>
      </c>
      <c r="I348" s="50" t="s">
        <v>1291</v>
      </c>
      <c r="L348" s="59">
        <v>11877</v>
      </c>
      <c r="M348" s="146">
        <v>48</v>
      </c>
      <c r="N348" s="94">
        <v>566327.11</v>
      </c>
    </row>
    <row r="349" spans="1:14">
      <c r="I349" s="50" t="s">
        <v>31</v>
      </c>
      <c r="J349" s="53">
        <v>213140.62</v>
      </c>
      <c r="L349" s="59">
        <v>85286.35</v>
      </c>
      <c r="N349" s="94"/>
    </row>
    <row r="350" spans="1:14">
      <c r="I350" s="50" t="s">
        <v>32</v>
      </c>
      <c r="N350" s="94">
        <v>566327.11</v>
      </c>
    </row>
    <row r="352" spans="1:14">
      <c r="I352" s="50" t="s">
        <v>4</v>
      </c>
      <c r="L352" s="63"/>
      <c r="N352" s="59">
        <v>566327.11</v>
      </c>
    </row>
    <row r="353" spans="1:14">
      <c r="A353" s="50" t="s">
        <v>463</v>
      </c>
      <c r="B353" s="51">
        <v>42522</v>
      </c>
      <c r="C353" s="50" t="s">
        <v>2373</v>
      </c>
      <c r="D353" s="50">
        <v>2</v>
      </c>
      <c r="E353" s="50" t="s">
        <v>53</v>
      </c>
      <c r="F353" s="52">
        <v>33116</v>
      </c>
      <c r="G353" s="50" t="s">
        <v>14</v>
      </c>
      <c r="H353" s="50" t="s">
        <v>19</v>
      </c>
      <c r="I353" s="50" t="s">
        <v>1291</v>
      </c>
      <c r="L353" s="63">
        <v>19752.189999999999</v>
      </c>
      <c r="M353" s="146">
        <v>49</v>
      </c>
      <c r="N353" s="59">
        <v>546574.92000000004</v>
      </c>
    </row>
    <row r="354" spans="1:14">
      <c r="A354" s="50" t="s">
        <v>2374</v>
      </c>
      <c r="B354" s="51">
        <v>42523</v>
      </c>
      <c r="C354" s="50" t="s">
        <v>2288</v>
      </c>
      <c r="D354" s="50">
        <v>2</v>
      </c>
      <c r="E354" s="50" t="s">
        <v>53</v>
      </c>
      <c r="F354" s="52">
        <v>33137</v>
      </c>
      <c r="G354" s="50" t="s">
        <v>14</v>
      </c>
      <c r="H354" s="50" t="s">
        <v>19</v>
      </c>
      <c r="I354" s="50" t="s">
        <v>1291</v>
      </c>
      <c r="L354" s="63">
        <v>2148.5100000000002</v>
      </c>
      <c r="M354" s="146">
        <v>50</v>
      </c>
      <c r="N354" s="59">
        <v>544426.41</v>
      </c>
    </row>
    <row r="355" spans="1:14">
      <c r="A355" s="50" t="s">
        <v>2375</v>
      </c>
      <c r="B355" s="51">
        <v>42527</v>
      </c>
      <c r="C355" s="50" t="s">
        <v>2376</v>
      </c>
      <c r="D355" s="50">
        <v>2</v>
      </c>
      <c r="E355" s="50" t="s">
        <v>53</v>
      </c>
      <c r="F355" s="52">
        <v>33162</v>
      </c>
      <c r="G355" s="50" t="s">
        <v>14</v>
      </c>
      <c r="H355" s="50" t="s">
        <v>19</v>
      </c>
      <c r="I355" s="50" t="s">
        <v>1291</v>
      </c>
      <c r="L355" s="63">
        <v>22863.58</v>
      </c>
      <c r="M355" s="146">
        <v>51</v>
      </c>
      <c r="N355" s="59">
        <v>521562.83</v>
      </c>
    </row>
    <row r="356" spans="1:14">
      <c r="A356" s="50" t="s">
        <v>2377</v>
      </c>
      <c r="B356" s="51">
        <v>42529</v>
      </c>
      <c r="C356" s="50" t="s">
        <v>2288</v>
      </c>
      <c r="D356" s="50">
        <v>2</v>
      </c>
      <c r="E356" s="50" t="s">
        <v>53</v>
      </c>
      <c r="F356" s="52">
        <v>33221</v>
      </c>
      <c r="G356" s="50" t="s">
        <v>14</v>
      </c>
      <c r="H356" s="50" t="s">
        <v>19</v>
      </c>
      <c r="I356" s="50" t="s">
        <v>1291</v>
      </c>
      <c r="L356" s="63">
        <v>149.78</v>
      </c>
      <c r="M356" s="146">
        <v>50</v>
      </c>
      <c r="N356" s="59">
        <v>521413.05</v>
      </c>
    </row>
    <row r="357" spans="1:14">
      <c r="A357" s="50" t="s">
        <v>2378</v>
      </c>
      <c r="B357" s="51">
        <v>42536</v>
      </c>
      <c r="C357" s="50" t="s">
        <v>2379</v>
      </c>
      <c r="D357" s="50">
        <v>2</v>
      </c>
      <c r="E357" s="50" t="s">
        <v>53</v>
      </c>
      <c r="F357" s="52">
        <v>33340</v>
      </c>
      <c r="G357" s="50" t="s">
        <v>14</v>
      </c>
      <c r="H357" s="50" t="s">
        <v>19</v>
      </c>
      <c r="I357" s="50" t="s">
        <v>1291</v>
      </c>
      <c r="L357" s="63">
        <v>27296.37</v>
      </c>
      <c r="M357" s="146">
        <v>53</v>
      </c>
      <c r="N357" s="59">
        <v>494116.68</v>
      </c>
    </row>
    <row r="358" spans="1:14">
      <c r="A358" s="50" t="s">
        <v>583</v>
      </c>
      <c r="B358" s="51">
        <v>42538</v>
      </c>
      <c r="C358" s="50" t="s">
        <v>2380</v>
      </c>
      <c r="D358" s="50">
        <v>2</v>
      </c>
      <c r="E358" s="50" t="s">
        <v>99</v>
      </c>
      <c r="F358" s="52" t="s">
        <v>2381</v>
      </c>
      <c r="G358" s="50" t="s">
        <v>101</v>
      </c>
      <c r="H358" s="50" t="s">
        <v>19</v>
      </c>
      <c r="I358" s="50" t="s">
        <v>1291</v>
      </c>
      <c r="J358" s="53">
        <v>72314.91</v>
      </c>
      <c r="K358" s="143">
        <v>68</v>
      </c>
      <c r="L358" s="63"/>
      <c r="N358" s="59">
        <v>566431.59</v>
      </c>
    </row>
    <row r="359" spans="1:14">
      <c r="A359" s="50" t="s">
        <v>2411</v>
      </c>
      <c r="B359" s="51">
        <v>42542</v>
      </c>
      <c r="C359" s="50" t="s">
        <v>2412</v>
      </c>
      <c r="D359" s="50">
        <v>2</v>
      </c>
      <c r="E359" s="50" t="s">
        <v>99</v>
      </c>
      <c r="F359" s="52" t="s">
        <v>2413</v>
      </c>
      <c r="G359" s="50" t="s">
        <v>101</v>
      </c>
      <c r="H359" s="50" t="s">
        <v>19</v>
      </c>
      <c r="I359" s="50" t="s">
        <v>1291</v>
      </c>
      <c r="J359" s="53">
        <v>16587.77</v>
      </c>
      <c r="K359" s="143">
        <v>64</v>
      </c>
      <c r="L359" s="63"/>
      <c r="N359" s="59">
        <v>583019.36</v>
      </c>
    </row>
    <row r="360" spans="1:14">
      <c r="A360" s="50" t="s">
        <v>2414</v>
      </c>
      <c r="B360" s="51">
        <v>42542</v>
      </c>
      <c r="C360" s="50" t="s">
        <v>2415</v>
      </c>
      <c r="D360" s="50">
        <v>2</v>
      </c>
      <c r="E360" s="50" t="s">
        <v>99</v>
      </c>
      <c r="F360" s="52" t="s">
        <v>2416</v>
      </c>
      <c r="G360" s="50" t="s">
        <v>101</v>
      </c>
      <c r="H360" s="50" t="s">
        <v>19</v>
      </c>
      <c r="I360" s="50" t="s">
        <v>1291</v>
      </c>
      <c r="J360" s="53">
        <v>4824.72</v>
      </c>
      <c r="K360" s="143">
        <v>59</v>
      </c>
      <c r="L360" s="63"/>
      <c r="N360" s="59">
        <v>587844.07999999996</v>
      </c>
    </row>
    <row r="361" spans="1:14">
      <c r="A361" s="50" t="s">
        <v>1331</v>
      </c>
      <c r="B361" s="51">
        <v>42545</v>
      </c>
      <c r="C361" s="50" t="s">
        <v>2417</v>
      </c>
      <c r="D361" s="50">
        <v>2</v>
      </c>
      <c r="E361" s="50" t="s">
        <v>99</v>
      </c>
      <c r="F361" s="52" t="s">
        <v>2418</v>
      </c>
      <c r="G361" s="50" t="s">
        <v>101</v>
      </c>
      <c r="H361" s="50" t="s">
        <v>19</v>
      </c>
      <c r="I361" s="50" t="s">
        <v>1291</v>
      </c>
      <c r="J361" s="53">
        <v>17373.25</v>
      </c>
      <c r="K361" s="143">
        <v>61</v>
      </c>
      <c r="L361" s="63"/>
      <c r="N361" s="59">
        <v>605217.32999999996</v>
      </c>
    </row>
    <row r="362" spans="1:14">
      <c r="A362" s="50" t="s">
        <v>2419</v>
      </c>
      <c r="B362" s="51">
        <v>42548</v>
      </c>
      <c r="C362" s="50" t="s">
        <v>2420</v>
      </c>
      <c r="D362" s="50">
        <v>2</v>
      </c>
      <c r="E362" s="50" t="s">
        <v>53</v>
      </c>
      <c r="F362" s="52">
        <v>33565</v>
      </c>
      <c r="G362" s="50" t="s">
        <v>14</v>
      </c>
      <c r="H362" s="50" t="s">
        <v>19</v>
      </c>
      <c r="I362" s="50" t="s">
        <v>1291</v>
      </c>
      <c r="L362" s="63">
        <v>33255.11</v>
      </c>
      <c r="M362" s="146">
        <v>54</v>
      </c>
      <c r="N362" s="59">
        <v>571962.22</v>
      </c>
    </row>
    <row r="363" spans="1:14">
      <c r="A363" s="50" t="s">
        <v>2421</v>
      </c>
      <c r="B363" s="51">
        <v>42549</v>
      </c>
      <c r="C363" s="50" t="s">
        <v>2422</v>
      </c>
      <c r="D363" s="50">
        <v>2</v>
      </c>
      <c r="E363" s="50" t="s">
        <v>53</v>
      </c>
      <c r="F363" s="52">
        <v>33598</v>
      </c>
      <c r="G363" s="50" t="s">
        <v>14</v>
      </c>
      <c r="H363" s="50" t="s">
        <v>19</v>
      </c>
      <c r="I363" s="50" t="s">
        <v>1291</v>
      </c>
      <c r="L363" s="63">
        <v>118324.55</v>
      </c>
      <c r="M363" s="146">
        <v>55</v>
      </c>
      <c r="N363" s="59">
        <v>453637.67</v>
      </c>
    </row>
    <row r="364" spans="1:14">
      <c r="A364" s="50" t="s">
        <v>2423</v>
      </c>
      <c r="B364" s="51">
        <v>42550</v>
      </c>
      <c r="C364" s="50" t="s">
        <v>2424</v>
      </c>
      <c r="D364" s="50">
        <v>2</v>
      </c>
      <c r="E364" s="50" t="s">
        <v>53</v>
      </c>
      <c r="F364" s="52">
        <v>33609</v>
      </c>
      <c r="G364" s="50" t="s">
        <v>14</v>
      </c>
      <c r="H364" s="50" t="s">
        <v>19</v>
      </c>
      <c r="I364" s="50" t="s">
        <v>1291</v>
      </c>
      <c r="L364" s="63">
        <v>10742.33</v>
      </c>
      <c r="M364" s="146">
        <v>56</v>
      </c>
      <c r="N364" s="59">
        <v>442895.34</v>
      </c>
    </row>
    <row r="365" spans="1:14">
      <c r="A365" s="50" t="s">
        <v>2435</v>
      </c>
      <c r="B365" s="51">
        <v>42551</v>
      </c>
      <c r="C365" s="50" t="s">
        <v>2436</v>
      </c>
      <c r="D365" s="50">
        <v>2</v>
      </c>
      <c r="E365" s="50" t="s">
        <v>99</v>
      </c>
      <c r="F365" s="52" t="s">
        <v>2437</v>
      </c>
      <c r="G365" s="50" t="s">
        <v>101</v>
      </c>
      <c r="H365" s="50" t="s">
        <v>19</v>
      </c>
      <c r="I365" s="50" t="s">
        <v>1291</v>
      </c>
      <c r="J365" s="53">
        <v>57969.67</v>
      </c>
      <c r="K365" s="143">
        <v>60</v>
      </c>
      <c r="L365" s="63"/>
      <c r="N365" s="59">
        <v>500864.2</v>
      </c>
    </row>
    <row r="366" spans="1:14">
      <c r="A366" s="50" t="s">
        <v>2438</v>
      </c>
      <c r="B366" s="51">
        <v>42551</v>
      </c>
      <c r="C366" s="50" t="s">
        <v>2439</v>
      </c>
      <c r="D366" s="50">
        <v>2</v>
      </c>
      <c r="E366" s="50" t="s">
        <v>99</v>
      </c>
      <c r="F366" s="52" t="s">
        <v>2440</v>
      </c>
      <c r="G366" s="50" t="s">
        <v>101</v>
      </c>
      <c r="H366" s="50" t="s">
        <v>19</v>
      </c>
      <c r="I366" s="50" t="s">
        <v>1291</v>
      </c>
      <c r="J366" s="53">
        <v>12882.82</v>
      </c>
      <c r="K366" s="143">
        <v>57</v>
      </c>
      <c r="L366" s="63"/>
      <c r="N366" s="59">
        <v>513747.02</v>
      </c>
    </row>
    <row r="368" spans="1:14">
      <c r="I368" s="50" t="s">
        <v>4</v>
      </c>
      <c r="L368" s="63"/>
      <c r="N368" s="59">
        <v>513747.02</v>
      </c>
    </row>
    <row r="369" spans="1:14">
      <c r="A369" s="50" t="s">
        <v>1284</v>
      </c>
      <c r="B369" s="51">
        <v>42552</v>
      </c>
      <c r="C369" s="50" t="s">
        <v>2439</v>
      </c>
      <c r="D369" s="50">
        <v>2</v>
      </c>
      <c r="E369" s="50" t="s">
        <v>880</v>
      </c>
      <c r="F369" s="52">
        <v>15</v>
      </c>
      <c r="G369" s="50" t="s">
        <v>881</v>
      </c>
      <c r="H369" s="50" t="s">
        <v>15</v>
      </c>
      <c r="I369" s="50" t="s">
        <v>1291</v>
      </c>
      <c r="L369" s="63">
        <v>12882.82</v>
      </c>
      <c r="M369" s="146">
        <v>57</v>
      </c>
      <c r="N369" s="59">
        <v>500864.2</v>
      </c>
    </row>
    <row r="370" spans="1:14">
      <c r="A370" s="50" t="s">
        <v>2461</v>
      </c>
      <c r="B370" s="51">
        <v>42556</v>
      </c>
      <c r="C370" s="50" t="s">
        <v>2439</v>
      </c>
      <c r="D370" s="50">
        <v>2</v>
      </c>
      <c r="E370" s="50" t="s">
        <v>99</v>
      </c>
      <c r="F370" s="52">
        <v>64195</v>
      </c>
      <c r="G370" s="50" t="s">
        <v>101</v>
      </c>
      <c r="H370" s="50" t="s">
        <v>19</v>
      </c>
      <c r="I370" s="50" t="s">
        <v>1291</v>
      </c>
      <c r="J370" s="53">
        <v>11311.03</v>
      </c>
      <c r="K370" s="143">
        <v>62</v>
      </c>
      <c r="L370" s="63"/>
      <c r="N370" s="59">
        <v>512175.23</v>
      </c>
    </row>
    <row r="371" spans="1:14">
      <c r="A371" s="50" t="s">
        <v>1692</v>
      </c>
      <c r="B371" s="51">
        <v>42562</v>
      </c>
      <c r="C371" s="50" t="s">
        <v>2462</v>
      </c>
      <c r="D371" s="50">
        <v>2</v>
      </c>
      <c r="E371" s="50" t="s">
        <v>99</v>
      </c>
      <c r="F371" s="52" t="s">
        <v>2463</v>
      </c>
      <c r="G371" s="50" t="s">
        <v>101</v>
      </c>
      <c r="H371" s="50" t="s">
        <v>19</v>
      </c>
      <c r="I371" s="50" t="s">
        <v>1291</v>
      </c>
      <c r="J371" s="53">
        <v>13120.66</v>
      </c>
      <c r="K371" s="143">
        <v>63</v>
      </c>
      <c r="L371" s="63"/>
      <c r="N371" s="59">
        <v>525295.89</v>
      </c>
    </row>
    <row r="372" spans="1:14">
      <c r="A372" s="50" t="s">
        <v>144</v>
      </c>
      <c r="B372" s="51">
        <v>42566</v>
      </c>
      <c r="C372" s="50" t="s">
        <v>2464</v>
      </c>
      <c r="D372" s="50">
        <v>2</v>
      </c>
      <c r="E372" s="50" t="s">
        <v>53</v>
      </c>
      <c r="F372" s="52">
        <v>33859</v>
      </c>
      <c r="G372" s="50" t="s">
        <v>14</v>
      </c>
      <c r="H372" s="50" t="s">
        <v>19</v>
      </c>
      <c r="I372" s="50" t="s">
        <v>1291</v>
      </c>
      <c r="L372" s="63">
        <v>23596.57</v>
      </c>
      <c r="M372" s="146">
        <v>58</v>
      </c>
      <c r="N372" s="59">
        <v>501699.32</v>
      </c>
    </row>
    <row r="373" spans="1:14">
      <c r="A373" s="50" t="s">
        <v>2465</v>
      </c>
      <c r="B373" s="51">
        <v>42569</v>
      </c>
      <c r="C373" s="50" t="s">
        <v>2466</v>
      </c>
      <c r="D373" s="50">
        <v>2</v>
      </c>
      <c r="E373" s="50" t="s">
        <v>99</v>
      </c>
      <c r="F373" s="52" t="s">
        <v>2467</v>
      </c>
      <c r="G373" s="50" t="s">
        <v>101</v>
      </c>
      <c r="H373" s="50" t="s">
        <v>19</v>
      </c>
      <c r="I373" s="50" t="s">
        <v>1291</v>
      </c>
      <c r="J373" s="53">
        <v>11326.69</v>
      </c>
      <c r="K373" s="143">
        <v>65</v>
      </c>
      <c r="L373" s="63"/>
      <c r="N373" s="59">
        <v>513026.01</v>
      </c>
    </row>
    <row r="374" spans="1:14">
      <c r="A374" s="50" t="s">
        <v>2468</v>
      </c>
      <c r="B374" s="51">
        <v>42570</v>
      </c>
      <c r="C374" s="50" t="s">
        <v>2469</v>
      </c>
      <c r="D374" s="50">
        <v>2</v>
      </c>
      <c r="E374" s="50" t="s">
        <v>53</v>
      </c>
      <c r="F374" s="52">
        <v>33918</v>
      </c>
      <c r="G374" s="50" t="s">
        <v>14</v>
      </c>
      <c r="H374" s="50" t="s">
        <v>19</v>
      </c>
      <c r="I374" s="50" t="s">
        <v>1291</v>
      </c>
      <c r="L374" s="63">
        <v>4824.72</v>
      </c>
      <c r="M374" s="146">
        <v>59</v>
      </c>
      <c r="N374" s="59">
        <v>508201.29</v>
      </c>
    </row>
    <row r="375" spans="1:14">
      <c r="A375" s="50" t="s">
        <v>2470</v>
      </c>
      <c r="B375" s="51">
        <v>42571</v>
      </c>
      <c r="C375" s="50" t="s">
        <v>2436</v>
      </c>
      <c r="D375" s="50">
        <v>2</v>
      </c>
      <c r="E375" s="50" t="s">
        <v>880</v>
      </c>
      <c r="F375" s="52">
        <v>16</v>
      </c>
      <c r="G375" s="50" t="s">
        <v>881</v>
      </c>
      <c r="H375" s="50" t="s">
        <v>2471</v>
      </c>
      <c r="I375" s="50" t="s">
        <v>1291</v>
      </c>
      <c r="L375" s="63">
        <v>57969.67</v>
      </c>
      <c r="M375" s="146">
        <v>60</v>
      </c>
      <c r="N375" s="59">
        <v>450231.62</v>
      </c>
    </row>
    <row r="376" spans="1:14">
      <c r="A376" s="50" t="s">
        <v>2472</v>
      </c>
      <c r="B376" s="51">
        <v>42571</v>
      </c>
      <c r="C376" s="50" t="s">
        <v>2436</v>
      </c>
      <c r="D376" s="50">
        <v>2</v>
      </c>
      <c r="E376" s="50" t="s">
        <v>99</v>
      </c>
      <c r="F376" s="52">
        <v>63680</v>
      </c>
      <c r="G376" s="50" t="s">
        <v>101</v>
      </c>
      <c r="H376" s="50" t="s">
        <v>19</v>
      </c>
      <c r="I376" s="50" t="s">
        <v>1291</v>
      </c>
      <c r="J376" s="53">
        <v>66201.05</v>
      </c>
      <c r="K376" s="143">
        <v>66</v>
      </c>
      <c r="L376" s="63"/>
      <c r="N376" s="59">
        <v>516432.67</v>
      </c>
    </row>
    <row r="377" spans="1:14">
      <c r="A377" s="50" t="s">
        <v>2473</v>
      </c>
      <c r="B377" s="51">
        <v>42572</v>
      </c>
      <c r="C377" s="50" t="s">
        <v>2474</v>
      </c>
      <c r="D377" s="50">
        <v>2</v>
      </c>
      <c r="E377" s="50" t="s">
        <v>99</v>
      </c>
      <c r="F377" s="52" t="s">
        <v>2475</v>
      </c>
      <c r="G377" s="50" t="s">
        <v>101</v>
      </c>
      <c r="H377" s="50" t="s">
        <v>19</v>
      </c>
      <c r="I377" s="50" t="s">
        <v>1291</v>
      </c>
      <c r="J377" s="53">
        <v>20078.919999999998</v>
      </c>
      <c r="K377" s="143">
        <v>67</v>
      </c>
      <c r="L377" s="63"/>
      <c r="N377" s="59">
        <v>536511.59</v>
      </c>
    </row>
    <row r="378" spans="1:14">
      <c r="A378" s="50" t="s">
        <v>2476</v>
      </c>
      <c r="B378" s="51">
        <v>42573</v>
      </c>
      <c r="C378" s="50" t="s">
        <v>2477</v>
      </c>
      <c r="D378" s="50">
        <v>2</v>
      </c>
      <c r="E378" s="50" t="s">
        <v>53</v>
      </c>
      <c r="F378" s="52">
        <v>33979</v>
      </c>
      <c r="G378" s="50" t="s">
        <v>14</v>
      </c>
      <c r="H378" s="50" t="s">
        <v>19</v>
      </c>
      <c r="I378" s="50" t="s">
        <v>1291</v>
      </c>
      <c r="L378" s="63">
        <v>17373.25</v>
      </c>
      <c r="M378" s="146">
        <v>61</v>
      </c>
      <c r="N378" s="59">
        <v>519138.34</v>
      </c>
    </row>
    <row r="379" spans="1:14">
      <c r="L379" s="63"/>
      <c r="N379" s="59"/>
    </row>
    <row r="380" spans="1:14">
      <c r="H380" s="50" t="s">
        <v>4</v>
      </c>
      <c r="L380" s="53"/>
      <c r="N380" s="94">
        <v>519138.34</v>
      </c>
    </row>
    <row r="381" spans="1:14">
      <c r="A381" s="50" t="s">
        <v>2534</v>
      </c>
      <c r="B381" s="51">
        <v>42581</v>
      </c>
      <c r="D381" s="50">
        <v>2</v>
      </c>
      <c r="E381" s="50" t="s">
        <v>53</v>
      </c>
      <c r="F381" s="50">
        <v>34119</v>
      </c>
      <c r="G381" s="52" t="s">
        <v>14</v>
      </c>
      <c r="H381" s="50" t="s">
        <v>19</v>
      </c>
      <c r="I381" s="50" t="s">
        <v>1291</v>
      </c>
      <c r="L381" s="53">
        <v>5217.93</v>
      </c>
      <c r="N381" s="94">
        <v>513920.41</v>
      </c>
    </row>
    <row r="382" spans="1:14">
      <c r="H382" s="50" t="s">
        <v>31</v>
      </c>
      <c r="J382" s="53">
        <v>0</v>
      </c>
      <c r="L382" s="53">
        <v>5217.93</v>
      </c>
      <c r="N382" s="94"/>
    </row>
    <row r="383" spans="1:14">
      <c r="H383" s="50" t="s">
        <v>32</v>
      </c>
      <c r="L383" s="53"/>
      <c r="N383" s="94">
        <v>513920.41</v>
      </c>
    </row>
    <row r="385" spans="1:14">
      <c r="I385" s="50" t="s">
        <v>4</v>
      </c>
      <c r="L385" s="94"/>
      <c r="N385" s="59">
        <v>513920.41</v>
      </c>
    </row>
    <row r="386" spans="1:14">
      <c r="A386" s="50" t="s">
        <v>2665</v>
      </c>
      <c r="B386" s="51">
        <v>42584</v>
      </c>
      <c r="C386" s="50" t="s">
        <v>2666</v>
      </c>
      <c r="D386" s="50">
        <v>2</v>
      </c>
      <c r="E386" s="50" t="s">
        <v>53</v>
      </c>
      <c r="F386" s="52">
        <v>34205</v>
      </c>
      <c r="G386" s="50" t="s">
        <v>14</v>
      </c>
      <c r="H386" s="50" t="s">
        <v>19</v>
      </c>
      <c r="I386" s="50" t="s">
        <v>1291</v>
      </c>
      <c r="L386" s="94">
        <v>32578.28</v>
      </c>
      <c r="M386" s="146">
        <v>62</v>
      </c>
      <c r="N386" s="59">
        <v>481342.13</v>
      </c>
    </row>
    <row r="387" spans="1:14">
      <c r="A387" s="50" t="s">
        <v>1992</v>
      </c>
      <c r="B387" s="51">
        <v>42587</v>
      </c>
      <c r="C387" s="50" t="s">
        <v>2667</v>
      </c>
      <c r="D387" s="50">
        <v>2</v>
      </c>
      <c r="E387" s="50" t="s">
        <v>53</v>
      </c>
      <c r="F387" s="52">
        <v>34267</v>
      </c>
      <c r="G387" s="50" t="s">
        <v>14</v>
      </c>
      <c r="H387" s="50" t="s">
        <v>19</v>
      </c>
      <c r="I387" s="50" t="s">
        <v>1291</v>
      </c>
      <c r="L387" s="94">
        <v>13120.66</v>
      </c>
      <c r="M387" s="146">
        <v>63</v>
      </c>
      <c r="N387" s="59">
        <v>468221.47</v>
      </c>
    </row>
    <row r="388" spans="1:14">
      <c r="A388" s="50" t="s">
        <v>2668</v>
      </c>
      <c r="B388" s="51">
        <v>42593</v>
      </c>
      <c r="C388" s="50" t="s">
        <v>2659</v>
      </c>
      <c r="D388" s="50">
        <v>2</v>
      </c>
      <c r="E388" s="50" t="s">
        <v>99</v>
      </c>
      <c r="F388" s="52">
        <v>64809</v>
      </c>
      <c r="G388" s="50" t="s">
        <v>101</v>
      </c>
      <c r="H388" s="50" t="s">
        <v>19</v>
      </c>
      <c r="I388" s="50" t="s">
        <v>1291</v>
      </c>
      <c r="J388" s="53">
        <v>18990.099999999999</v>
      </c>
      <c r="L388" s="94"/>
      <c r="N388" s="59">
        <v>487211.57</v>
      </c>
    </row>
    <row r="389" spans="1:14">
      <c r="A389" s="50" t="s">
        <v>2669</v>
      </c>
      <c r="B389" s="51">
        <v>42593</v>
      </c>
      <c r="C389" s="50" t="s">
        <v>2670</v>
      </c>
      <c r="D389" s="50">
        <v>2</v>
      </c>
      <c r="E389" s="50" t="s">
        <v>53</v>
      </c>
      <c r="F389" s="52">
        <v>34354</v>
      </c>
      <c r="G389" s="50" t="s">
        <v>14</v>
      </c>
      <c r="H389" s="50" t="s">
        <v>19</v>
      </c>
      <c r="I389" s="50" t="s">
        <v>1291</v>
      </c>
      <c r="L389" s="94">
        <v>16586.939999999999</v>
      </c>
      <c r="M389" s="146">
        <v>64</v>
      </c>
      <c r="N389" s="59">
        <v>470624.63</v>
      </c>
    </row>
    <row r="390" spans="1:14">
      <c r="A390" s="50" t="s">
        <v>2671</v>
      </c>
      <c r="B390" s="51">
        <v>42595</v>
      </c>
      <c r="C390" s="50" t="s">
        <v>2672</v>
      </c>
      <c r="D390" s="50">
        <v>2</v>
      </c>
      <c r="E390" s="50" t="s">
        <v>99</v>
      </c>
      <c r="F390" s="52" t="s">
        <v>2673</v>
      </c>
      <c r="G390" s="50" t="s">
        <v>101</v>
      </c>
      <c r="H390" s="50" t="s">
        <v>19</v>
      </c>
      <c r="I390" s="50" t="s">
        <v>1291</v>
      </c>
      <c r="J390" s="53">
        <v>54572.1</v>
      </c>
      <c r="L390" s="94"/>
      <c r="N390" s="59">
        <v>525196.73</v>
      </c>
    </row>
    <row r="391" spans="1:14">
      <c r="A391" s="50" t="s">
        <v>2674</v>
      </c>
      <c r="B391" s="51">
        <v>42597</v>
      </c>
      <c r="C391" s="50" t="s">
        <v>2675</v>
      </c>
      <c r="D391" s="50">
        <v>2</v>
      </c>
      <c r="E391" s="50" t="s">
        <v>53</v>
      </c>
      <c r="F391" s="52">
        <v>34391</v>
      </c>
      <c r="G391" s="50" t="s">
        <v>14</v>
      </c>
      <c r="H391" s="50" t="s">
        <v>15</v>
      </c>
      <c r="I391" s="50" t="s">
        <v>1291</v>
      </c>
      <c r="L391" s="94">
        <v>11326.69</v>
      </c>
      <c r="M391" s="146">
        <v>65</v>
      </c>
      <c r="N391" s="59">
        <v>513870.04</v>
      </c>
    </row>
    <row r="392" spans="1:14">
      <c r="A392" s="50" t="s">
        <v>777</v>
      </c>
      <c r="B392" s="51">
        <v>42599</v>
      </c>
      <c r="C392" s="50" t="s">
        <v>2676</v>
      </c>
      <c r="D392" s="50">
        <v>2</v>
      </c>
      <c r="E392" s="50" t="s">
        <v>53</v>
      </c>
      <c r="F392" s="52">
        <v>34421</v>
      </c>
      <c r="G392" s="50" t="s">
        <v>14</v>
      </c>
      <c r="H392" s="50" t="s">
        <v>19</v>
      </c>
      <c r="I392" s="50" t="s">
        <v>1291</v>
      </c>
      <c r="L392" s="94">
        <v>66201.05</v>
      </c>
      <c r="M392" s="146">
        <v>66</v>
      </c>
      <c r="N392" s="59">
        <v>447668.99</v>
      </c>
    </row>
    <row r="393" spans="1:14">
      <c r="A393" s="50" t="s">
        <v>783</v>
      </c>
      <c r="B393" s="51">
        <v>42599</v>
      </c>
      <c r="C393" s="50" t="s">
        <v>2676</v>
      </c>
      <c r="D393" s="50">
        <v>2</v>
      </c>
      <c r="E393" s="50" t="s">
        <v>53</v>
      </c>
      <c r="F393" s="52">
        <v>34422</v>
      </c>
      <c r="G393" s="50" t="s">
        <v>14</v>
      </c>
      <c r="H393" s="50" t="s">
        <v>19</v>
      </c>
      <c r="I393" s="50" t="s">
        <v>1291</v>
      </c>
      <c r="L393" s="94">
        <v>20078.919999999998</v>
      </c>
      <c r="M393" s="146">
        <v>67</v>
      </c>
      <c r="N393" s="59">
        <v>427590.07</v>
      </c>
    </row>
    <row r="394" spans="1:14">
      <c r="A394" s="50" t="s">
        <v>559</v>
      </c>
      <c r="B394" s="51">
        <v>42600</v>
      </c>
      <c r="C394" s="50" t="s">
        <v>2677</v>
      </c>
      <c r="D394" s="50">
        <v>2</v>
      </c>
      <c r="E394" s="50" t="s">
        <v>99</v>
      </c>
      <c r="F394" s="52" t="s">
        <v>2678</v>
      </c>
      <c r="G394" s="50" t="s">
        <v>101</v>
      </c>
      <c r="H394" s="50" t="s">
        <v>19</v>
      </c>
      <c r="I394" s="50" t="s">
        <v>1291</v>
      </c>
      <c r="J394" s="53">
        <v>12644.53</v>
      </c>
      <c r="L394" s="94"/>
      <c r="N394" s="59">
        <v>440234.6</v>
      </c>
    </row>
    <row r="395" spans="1:14">
      <c r="A395" s="50" t="s">
        <v>1975</v>
      </c>
      <c r="B395" s="51">
        <v>42601</v>
      </c>
      <c r="C395" s="50" t="s">
        <v>2679</v>
      </c>
      <c r="D395" s="50">
        <v>2</v>
      </c>
      <c r="E395" s="50" t="s">
        <v>99</v>
      </c>
      <c r="F395" s="52" t="s">
        <v>2680</v>
      </c>
      <c r="G395" s="50" t="s">
        <v>101</v>
      </c>
      <c r="H395" s="50" t="s">
        <v>19</v>
      </c>
      <c r="I395" s="50" t="s">
        <v>1291</v>
      </c>
      <c r="J395" s="53">
        <v>24849.4</v>
      </c>
      <c r="L395" s="94"/>
      <c r="N395" s="59">
        <v>465084</v>
      </c>
    </row>
    <row r="396" spans="1:14">
      <c r="A396" s="50" t="s">
        <v>2681</v>
      </c>
      <c r="B396" s="51">
        <v>42608</v>
      </c>
      <c r="C396" s="50" t="s">
        <v>2682</v>
      </c>
      <c r="D396" s="50">
        <v>2</v>
      </c>
      <c r="E396" s="50" t="s">
        <v>99</v>
      </c>
      <c r="F396" s="52" t="s">
        <v>2683</v>
      </c>
      <c r="G396" s="50" t="s">
        <v>101</v>
      </c>
      <c r="H396" s="50" t="s">
        <v>19</v>
      </c>
      <c r="I396" s="50" t="s">
        <v>1291</v>
      </c>
      <c r="J396" s="53">
        <v>45559.29</v>
      </c>
      <c r="L396" s="94"/>
      <c r="N396" s="59">
        <v>510643.29</v>
      </c>
    </row>
    <row r="397" spans="1:14">
      <c r="A397" s="50" t="s">
        <v>1018</v>
      </c>
      <c r="B397" s="51">
        <v>42608</v>
      </c>
      <c r="C397" s="50" t="s">
        <v>2684</v>
      </c>
      <c r="D397" s="50">
        <v>2</v>
      </c>
      <c r="E397" s="50" t="s">
        <v>53</v>
      </c>
      <c r="F397" s="52">
        <v>34599</v>
      </c>
      <c r="G397" s="50" t="s">
        <v>14</v>
      </c>
      <c r="H397" s="50" t="s">
        <v>19</v>
      </c>
      <c r="I397" s="50" t="s">
        <v>1291</v>
      </c>
      <c r="L397" s="94">
        <v>72314.91</v>
      </c>
      <c r="M397" s="146">
        <v>68</v>
      </c>
      <c r="N397" s="59">
        <v>438328.38</v>
      </c>
    </row>
    <row r="398" spans="1:14">
      <c r="A398" s="50" t="s">
        <v>2685</v>
      </c>
      <c r="B398" s="51">
        <v>42609</v>
      </c>
      <c r="C398" s="50" t="s">
        <v>2686</v>
      </c>
      <c r="D398" s="50">
        <v>2</v>
      </c>
      <c r="E398" s="50" t="s">
        <v>53</v>
      </c>
      <c r="F398" s="52">
        <v>34619</v>
      </c>
      <c r="G398" s="50" t="s">
        <v>14</v>
      </c>
      <c r="H398" s="50" t="s">
        <v>19</v>
      </c>
      <c r="I398" s="50" t="s">
        <v>1291</v>
      </c>
      <c r="L398" s="94">
        <v>17437.95</v>
      </c>
      <c r="M398" s="146">
        <v>69</v>
      </c>
      <c r="N398" s="59">
        <v>420890.43</v>
      </c>
    </row>
    <row r="399" spans="1:14">
      <c r="A399" s="50" t="s">
        <v>2687</v>
      </c>
      <c r="B399" s="51">
        <v>42611</v>
      </c>
      <c r="C399" s="50" t="s">
        <v>2688</v>
      </c>
      <c r="D399" s="50">
        <v>2</v>
      </c>
      <c r="E399" s="50" t="s">
        <v>99</v>
      </c>
      <c r="F399" s="52" t="s">
        <v>2689</v>
      </c>
      <c r="G399" s="50" t="s">
        <v>101</v>
      </c>
      <c r="H399" s="50" t="s">
        <v>19</v>
      </c>
      <c r="I399" s="50" t="s">
        <v>1291</v>
      </c>
      <c r="J399" s="53">
        <v>21615.99</v>
      </c>
      <c r="L399" s="94"/>
      <c r="N399" s="59">
        <v>442506.42</v>
      </c>
    </row>
    <row r="400" spans="1:14">
      <c r="A400" s="50" t="s">
        <v>2690</v>
      </c>
      <c r="B400" s="51">
        <v>42613</v>
      </c>
      <c r="C400" s="50" t="s">
        <v>2691</v>
      </c>
      <c r="D400" s="50">
        <v>2</v>
      </c>
      <c r="E400" s="50" t="s">
        <v>99</v>
      </c>
      <c r="F400" s="52">
        <v>66014</v>
      </c>
      <c r="G400" s="50" t="s">
        <v>101</v>
      </c>
      <c r="H400" s="50" t="s">
        <v>19</v>
      </c>
      <c r="I400" s="50" t="s">
        <v>1291</v>
      </c>
      <c r="J400" s="53">
        <v>12644.53</v>
      </c>
      <c r="L400" s="94"/>
      <c r="N400" s="59">
        <v>455150.95</v>
      </c>
    </row>
    <row r="401" spans="1:14">
      <c r="L401" s="94"/>
      <c r="N401" s="59"/>
    </row>
    <row r="403" spans="1:14">
      <c r="A403" s="50" t="s">
        <v>1287</v>
      </c>
    </row>
    <row r="405" spans="1:14">
      <c r="I405" s="50" t="s">
        <v>4</v>
      </c>
      <c r="L405" s="94"/>
      <c r="N405" s="59">
        <v>455150.95</v>
      </c>
    </row>
    <row r="406" spans="1:14">
      <c r="A406" s="50" t="s">
        <v>2789</v>
      </c>
      <c r="B406" s="51">
        <v>42623</v>
      </c>
      <c r="C406" s="50" t="s">
        <v>2790</v>
      </c>
      <c r="D406" s="50">
        <v>2</v>
      </c>
      <c r="E406" s="50" t="s">
        <v>99</v>
      </c>
      <c r="F406" s="52" t="s">
        <v>2791</v>
      </c>
      <c r="G406" s="50" t="s">
        <v>101</v>
      </c>
      <c r="H406" s="50" t="s">
        <v>19</v>
      </c>
      <c r="I406" s="50" t="s">
        <v>1291</v>
      </c>
      <c r="J406" s="53">
        <v>10939.33</v>
      </c>
      <c r="L406" s="94"/>
      <c r="N406" s="59">
        <v>466090.28</v>
      </c>
    </row>
    <row r="407" spans="1:14">
      <c r="A407" s="50" t="s">
        <v>1250</v>
      </c>
      <c r="B407" s="51">
        <v>42626</v>
      </c>
      <c r="C407" s="50" t="s">
        <v>2792</v>
      </c>
      <c r="D407" s="50">
        <v>2</v>
      </c>
      <c r="E407" s="50" t="s">
        <v>53</v>
      </c>
      <c r="F407" s="52">
        <v>34924</v>
      </c>
      <c r="G407" s="50" t="s">
        <v>14</v>
      </c>
      <c r="H407" s="50" t="s">
        <v>19</v>
      </c>
      <c r="I407" s="50" t="s">
        <v>1291</v>
      </c>
      <c r="L407" s="94">
        <v>54572.1</v>
      </c>
      <c r="N407" s="59">
        <v>411518.18</v>
      </c>
    </row>
    <row r="408" spans="1:14">
      <c r="A408" s="50" t="s">
        <v>1526</v>
      </c>
      <c r="B408" s="51">
        <v>42626</v>
      </c>
      <c r="C408" s="50" t="s">
        <v>2793</v>
      </c>
      <c r="D408" s="50">
        <v>2</v>
      </c>
      <c r="E408" s="50" t="s">
        <v>99</v>
      </c>
      <c r="F408" s="52" t="s">
        <v>2794</v>
      </c>
      <c r="G408" s="50" t="s">
        <v>101</v>
      </c>
      <c r="H408" s="50" t="s">
        <v>19</v>
      </c>
      <c r="I408" s="50" t="s">
        <v>1291</v>
      </c>
      <c r="J408" s="53">
        <v>17499.13</v>
      </c>
      <c r="L408" s="94"/>
      <c r="N408" s="59">
        <v>429017.31</v>
      </c>
    </row>
    <row r="409" spans="1:14">
      <c r="A409" s="50" t="s">
        <v>2795</v>
      </c>
      <c r="B409" s="51">
        <v>42635</v>
      </c>
      <c r="C409" s="50" t="s">
        <v>2796</v>
      </c>
      <c r="D409" s="50">
        <v>2</v>
      </c>
      <c r="E409" s="50" t="s">
        <v>53</v>
      </c>
      <c r="F409" s="52">
        <v>35022</v>
      </c>
      <c r="G409" s="50" t="s">
        <v>14</v>
      </c>
      <c r="H409" s="50" t="s">
        <v>19</v>
      </c>
      <c r="I409" s="50" t="s">
        <v>1291</v>
      </c>
      <c r="L409" s="94">
        <v>24849.4</v>
      </c>
      <c r="N409" s="59">
        <v>404167.91</v>
      </c>
    </row>
    <row r="410" spans="1:14">
      <c r="A410" s="50" t="s">
        <v>2797</v>
      </c>
      <c r="B410" s="51">
        <v>42635</v>
      </c>
      <c r="C410" s="50" t="s">
        <v>2798</v>
      </c>
      <c r="D410" s="50">
        <v>2</v>
      </c>
      <c r="E410" s="50" t="s">
        <v>53</v>
      </c>
      <c r="F410" s="52">
        <v>35021</v>
      </c>
      <c r="G410" s="50" t="s">
        <v>14</v>
      </c>
      <c r="H410" s="50" t="s">
        <v>19</v>
      </c>
      <c r="I410" s="50" t="s">
        <v>1291</v>
      </c>
      <c r="L410" s="94">
        <v>12644.53</v>
      </c>
      <c r="N410" s="59">
        <v>391523.38</v>
      </c>
    </row>
    <row r="411" spans="1:14">
      <c r="A411" s="50" t="s">
        <v>2799</v>
      </c>
      <c r="B411" s="51">
        <v>42639</v>
      </c>
      <c r="C411" s="50" t="s">
        <v>2682</v>
      </c>
      <c r="D411" s="50">
        <v>2</v>
      </c>
      <c r="E411" s="50" t="s">
        <v>880</v>
      </c>
      <c r="F411" s="52">
        <v>64603</v>
      </c>
      <c r="G411" s="50" t="s">
        <v>881</v>
      </c>
      <c r="H411" s="50" t="s">
        <v>2743</v>
      </c>
      <c r="I411" s="50" t="s">
        <v>1291</v>
      </c>
      <c r="L411" s="94">
        <v>45559.29</v>
      </c>
      <c r="N411" s="59">
        <v>345964.09</v>
      </c>
    </row>
    <row r="412" spans="1:14">
      <c r="A412" s="50" t="s">
        <v>2800</v>
      </c>
      <c r="B412" s="51">
        <v>42639</v>
      </c>
      <c r="C412" s="50" t="s">
        <v>2682</v>
      </c>
      <c r="D412" s="50">
        <v>2</v>
      </c>
      <c r="E412" s="50" t="s">
        <v>99</v>
      </c>
      <c r="F412" s="52">
        <v>65469</v>
      </c>
      <c r="G412" s="50" t="s">
        <v>101</v>
      </c>
      <c r="H412" s="50" t="s">
        <v>19</v>
      </c>
      <c r="I412" s="50" t="s">
        <v>1291</v>
      </c>
      <c r="J412" s="53">
        <v>45559.29</v>
      </c>
      <c r="L412" s="94"/>
      <c r="N412" s="59">
        <v>391523.38</v>
      </c>
    </row>
    <row r="413" spans="1:14">
      <c r="A413" s="50" t="s">
        <v>2801</v>
      </c>
      <c r="B413" s="51">
        <v>42642</v>
      </c>
      <c r="C413" s="50" t="s">
        <v>2802</v>
      </c>
      <c r="D413" s="50">
        <v>2</v>
      </c>
      <c r="E413" s="50" t="s">
        <v>99</v>
      </c>
      <c r="F413" s="52" t="s">
        <v>2803</v>
      </c>
      <c r="G413" s="50" t="s">
        <v>101</v>
      </c>
      <c r="H413" s="50" t="s">
        <v>19</v>
      </c>
      <c r="I413" s="50" t="s">
        <v>1291</v>
      </c>
      <c r="J413" s="53">
        <v>92570.31</v>
      </c>
      <c r="K413" s="143">
        <v>70</v>
      </c>
      <c r="L413" s="94"/>
      <c r="N413" s="59">
        <v>484093.69</v>
      </c>
    </row>
    <row r="414" spans="1:14">
      <c r="A414" s="50" t="s">
        <v>2804</v>
      </c>
      <c r="B414" s="51">
        <v>42642</v>
      </c>
      <c r="C414" s="50" t="s">
        <v>2805</v>
      </c>
      <c r="D414" s="50">
        <v>2</v>
      </c>
      <c r="E414" s="50" t="s">
        <v>99</v>
      </c>
      <c r="F414" s="52" t="s">
        <v>2806</v>
      </c>
      <c r="G414" s="50" t="s">
        <v>101</v>
      </c>
      <c r="H414" s="50" t="s">
        <v>19</v>
      </c>
      <c r="I414" s="50" t="s">
        <v>1291</v>
      </c>
      <c r="J414" s="53">
        <v>39528.480000000003</v>
      </c>
      <c r="K414" s="143">
        <v>71</v>
      </c>
      <c r="L414" s="94"/>
      <c r="N414" s="59">
        <v>523622.17</v>
      </c>
    </row>
    <row r="415" spans="1:14">
      <c r="A415" s="50" t="s">
        <v>2807</v>
      </c>
      <c r="B415" s="51">
        <v>42642</v>
      </c>
      <c r="C415" s="50" t="s">
        <v>2808</v>
      </c>
      <c r="D415" s="50">
        <v>2</v>
      </c>
      <c r="E415" s="50" t="s">
        <v>53</v>
      </c>
      <c r="F415" s="52" t="s">
        <v>2689</v>
      </c>
      <c r="G415" s="50" t="s">
        <v>14</v>
      </c>
      <c r="H415" s="50" t="s">
        <v>19</v>
      </c>
      <c r="I415" s="50" t="s">
        <v>1291</v>
      </c>
      <c r="L415" s="94">
        <v>21615.99</v>
      </c>
      <c r="N415" s="59">
        <v>502006.18</v>
      </c>
    </row>
    <row r="416" spans="1:14">
      <c r="A416" s="50" t="s">
        <v>1270</v>
      </c>
      <c r="B416" s="51">
        <v>42642</v>
      </c>
      <c r="C416" s="50" t="s">
        <v>2809</v>
      </c>
      <c r="D416" s="50">
        <v>2</v>
      </c>
      <c r="E416" s="50" t="s">
        <v>99</v>
      </c>
      <c r="F416" s="52" t="s">
        <v>2810</v>
      </c>
      <c r="G416" s="50" t="s">
        <v>101</v>
      </c>
      <c r="H416" s="50" t="s">
        <v>19</v>
      </c>
      <c r="I416" s="50" t="s">
        <v>1291</v>
      </c>
      <c r="J416" s="53">
        <v>29626.12</v>
      </c>
      <c r="K416" s="143">
        <v>72</v>
      </c>
      <c r="L416" s="94"/>
      <c r="N416" s="59">
        <v>531632.30000000005</v>
      </c>
    </row>
    <row r="417" spans="1:14">
      <c r="I417" s="50" t="s">
        <v>31</v>
      </c>
      <c r="J417" s="53">
        <v>235722.66</v>
      </c>
      <c r="L417" s="94">
        <v>159241.31</v>
      </c>
      <c r="N417" s="59"/>
    </row>
    <row r="418" spans="1:14">
      <c r="I418" s="50" t="s">
        <v>32</v>
      </c>
      <c r="L418" s="94"/>
      <c r="N418" s="59">
        <v>531632.30000000005</v>
      </c>
    </row>
    <row r="421" spans="1:14">
      <c r="I421" s="50" t="s">
        <v>4</v>
      </c>
      <c r="L421" s="94"/>
      <c r="N421" s="59">
        <v>531632.30000000005</v>
      </c>
    </row>
    <row r="422" spans="1:14">
      <c r="A422" s="50" t="s">
        <v>2547</v>
      </c>
      <c r="B422" s="51">
        <v>42648</v>
      </c>
      <c r="C422" s="50" t="s">
        <v>2961</v>
      </c>
      <c r="D422" s="50">
        <v>2</v>
      </c>
      <c r="E422" s="50" t="s">
        <v>53</v>
      </c>
      <c r="F422" s="52">
        <v>35286</v>
      </c>
      <c r="G422" s="50" t="s">
        <v>14</v>
      </c>
      <c r="H422" s="50" t="s">
        <v>19</v>
      </c>
      <c r="I422" s="50" t="s">
        <v>1291</v>
      </c>
      <c r="L422" s="94">
        <v>18990.099999999999</v>
      </c>
      <c r="N422" s="59">
        <v>512642.2</v>
      </c>
    </row>
    <row r="423" spans="1:14">
      <c r="A423" s="50" t="s">
        <v>2962</v>
      </c>
      <c r="B423" s="51">
        <v>42653</v>
      </c>
      <c r="C423" s="50" t="s">
        <v>2963</v>
      </c>
      <c r="D423" s="50">
        <v>2</v>
      </c>
      <c r="E423" s="50" t="s">
        <v>53</v>
      </c>
      <c r="F423" s="52">
        <v>35373</v>
      </c>
      <c r="G423" s="50" t="s">
        <v>14</v>
      </c>
      <c r="H423" s="50" t="s">
        <v>19</v>
      </c>
      <c r="I423" s="50" t="s">
        <v>1291</v>
      </c>
      <c r="L423" s="94">
        <v>10939.33</v>
      </c>
      <c r="N423" s="59">
        <v>501702.87</v>
      </c>
    </row>
    <row r="424" spans="1:14">
      <c r="A424" s="50" t="s">
        <v>412</v>
      </c>
      <c r="B424" s="51">
        <v>42653</v>
      </c>
      <c r="C424" s="50" t="s">
        <v>2964</v>
      </c>
      <c r="D424" s="50">
        <v>2</v>
      </c>
      <c r="E424" s="50" t="s">
        <v>99</v>
      </c>
      <c r="F424" s="52" t="s">
        <v>2965</v>
      </c>
      <c r="G424" s="50" t="s">
        <v>101</v>
      </c>
      <c r="H424" s="50" t="s">
        <v>19</v>
      </c>
      <c r="I424" s="50" t="s">
        <v>1291</v>
      </c>
      <c r="J424" s="53">
        <v>14261.96</v>
      </c>
      <c r="K424" s="143">
        <v>73</v>
      </c>
      <c r="L424" s="94"/>
      <c r="N424" s="59">
        <v>515964.83</v>
      </c>
    </row>
    <row r="425" spans="1:14">
      <c r="A425" s="50" t="s">
        <v>2966</v>
      </c>
      <c r="B425" s="51">
        <v>42654</v>
      </c>
      <c r="C425" s="50" t="s">
        <v>2967</v>
      </c>
      <c r="D425" s="50">
        <v>2</v>
      </c>
      <c r="E425" s="50" t="s">
        <v>53</v>
      </c>
      <c r="F425" s="52">
        <v>35381</v>
      </c>
      <c r="G425" s="50" t="s">
        <v>14</v>
      </c>
      <c r="H425" s="50" t="s">
        <v>19</v>
      </c>
      <c r="I425" s="50" t="s">
        <v>1291</v>
      </c>
      <c r="L425" s="94">
        <v>12644.53</v>
      </c>
      <c r="N425" s="59">
        <v>503320.3</v>
      </c>
    </row>
    <row r="426" spans="1:14">
      <c r="A426" s="50" t="s">
        <v>143</v>
      </c>
      <c r="B426" s="51">
        <v>42656</v>
      </c>
      <c r="C426" s="50" t="s">
        <v>2968</v>
      </c>
      <c r="D426" s="50">
        <v>2</v>
      </c>
      <c r="E426" s="50" t="s">
        <v>53</v>
      </c>
      <c r="F426" s="52">
        <v>35425</v>
      </c>
      <c r="G426" s="50" t="s">
        <v>14</v>
      </c>
      <c r="H426" s="50" t="s">
        <v>19</v>
      </c>
      <c r="I426" s="50" t="s">
        <v>1291</v>
      </c>
      <c r="L426" s="94">
        <v>17499.13</v>
      </c>
      <c r="N426" s="59">
        <v>485821.17</v>
      </c>
    </row>
    <row r="427" spans="1:14">
      <c r="A427" s="50" t="s">
        <v>176</v>
      </c>
      <c r="B427" s="51">
        <v>42664</v>
      </c>
      <c r="C427" s="50" t="s">
        <v>2969</v>
      </c>
      <c r="D427" s="50">
        <v>2</v>
      </c>
      <c r="E427" s="50" t="s">
        <v>99</v>
      </c>
      <c r="F427" s="52">
        <v>67137</v>
      </c>
      <c r="G427" s="50" t="s">
        <v>101</v>
      </c>
      <c r="H427" s="50" t="s">
        <v>19</v>
      </c>
      <c r="I427" s="50" t="s">
        <v>1291</v>
      </c>
      <c r="J427" s="53">
        <v>20549.89</v>
      </c>
      <c r="L427" s="94"/>
      <c r="N427" s="59">
        <v>506371.06</v>
      </c>
    </row>
    <row r="428" spans="1:14">
      <c r="A428" s="50" t="s">
        <v>2970</v>
      </c>
      <c r="B428" s="51">
        <v>42665</v>
      </c>
      <c r="C428" s="50" t="s">
        <v>2971</v>
      </c>
      <c r="D428" s="50">
        <v>2</v>
      </c>
      <c r="E428" s="50" t="s">
        <v>99</v>
      </c>
      <c r="F428" s="52" t="s">
        <v>2972</v>
      </c>
      <c r="G428" s="50" t="s">
        <v>101</v>
      </c>
      <c r="H428" s="50" t="s">
        <v>19</v>
      </c>
      <c r="I428" s="50" t="s">
        <v>1291</v>
      </c>
      <c r="J428" s="53">
        <v>23393.360000000001</v>
      </c>
      <c r="L428" s="94"/>
      <c r="N428" s="59">
        <v>529764.42000000004</v>
      </c>
    </row>
    <row r="429" spans="1:14">
      <c r="A429" s="50" t="s">
        <v>2554</v>
      </c>
      <c r="B429" s="51">
        <v>42670</v>
      </c>
      <c r="C429" s="50" t="s">
        <v>2973</v>
      </c>
      <c r="D429" s="50">
        <v>2</v>
      </c>
      <c r="E429" s="50" t="s">
        <v>53</v>
      </c>
      <c r="F429" s="52">
        <v>65469</v>
      </c>
      <c r="G429" s="50" t="s">
        <v>14</v>
      </c>
      <c r="H429" s="50" t="s">
        <v>19</v>
      </c>
      <c r="I429" s="50" t="s">
        <v>1291</v>
      </c>
      <c r="L429" s="94">
        <v>45559.29</v>
      </c>
      <c r="N429" s="59">
        <v>484205.13</v>
      </c>
    </row>
    <row r="430" spans="1:14">
      <c r="A430" s="50" t="s">
        <v>2974</v>
      </c>
      <c r="B430" s="51">
        <v>42670</v>
      </c>
      <c r="C430" s="50" t="s">
        <v>2975</v>
      </c>
      <c r="D430" s="50">
        <v>2</v>
      </c>
      <c r="E430" s="50" t="s">
        <v>99</v>
      </c>
      <c r="F430" s="52" t="s">
        <v>2976</v>
      </c>
      <c r="G430" s="50" t="s">
        <v>101</v>
      </c>
      <c r="H430" s="50" t="s">
        <v>19</v>
      </c>
      <c r="I430" s="50" t="s">
        <v>1291</v>
      </c>
      <c r="J430" s="53">
        <v>10748.48</v>
      </c>
      <c r="K430" s="143">
        <v>75</v>
      </c>
      <c r="L430" s="94"/>
      <c r="N430" s="59">
        <v>494953.61</v>
      </c>
    </row>
    <row r="431" spans="1:14">
      <c r="A431" s="50" t="s">
        <v>2801</v>
      </c>
      <c r="B431" s="51">
        <v>42671</v>
      </c>
      <c r="C431" s="50" t="s">
        <v>2977</v>
      </c>
      <c r="D431" s="50">
        <v>2</v>
      </c>
      <c r="E431" s="50" t="s">
        <v>99</v>
      </c>
      <c r="F431" s="52" t="s">
        <v>2978</v>
      </c>
      <c r="G431" s="50" t="s">
        <v>101</v>
      </c>
      <c r="H431" s="50" t="s">
        <v>19</v>
      </c>
      <c r="I431" s="50" t="s">
        <v>1291</v>
      </c>
      <c r="J431" s="53">
        <v>35712.559999999998</v>
      </c>
      <c r="L431" s="94"/>
      <c r="N431" s="59">
        <v>530666.17000000004</v>
      </c>
    </row>
    <row r="432" spans="1:14">
      <c r="A432" s="50" t="s">
        <v>2979</v>
      </c>
      <c r="B432" s="51">
        <v>42672</v>
      </c>
      <c r="C432" s="50" t="s">
        <v>2980</v>
      </c>
      <c r="D432" s="50">
        <v>2</v>
      </c>
      <c r="E432" s="50" t="s">
        <v>99</v>
      </c>
      <c r="F432" s="52" t="s">
        <v>2981</v>
      </c>
      <c r="G432" s="50" t="s">
        <v>101</v>
      </c>
      <c r="H432" s="50" t="s">
        <v>19</v>
      </c>
      <c r="I432" s="50" t="s">
        <v>1291</v>
      </c>
      <c r="J432" s="53">
        <v>38575.870000000003</v>
      </c>
      <c r="K432" s="143">
        <v>74</v>
      </c>
      <c r="L432" s="94"/>
      <c r="N432" s="59">
        <v>569242.04</v>
      </c>
    </row>
    <row r="433" spans="1:14">
      <c r="B433" s="51"/>
      <c r="L433" s="94"/>
      <c r="N433" s="59"/>
    </row>
    <row r="434" spans="1:14">
      <c r="A434" s="50" t="s">
        <v>2345</v>
      </c>
      <c r="B434" s="51">
        <v>42675</v>
      </c>
      <c r="C434" s="50" t="s">
        <v>2982</v>
      </c>
      <c r="D434" s="50">
        <v>2</v>
      </c>
      <c r="E434" s="50" t="s">
        <v>53</v>
      </c>
      <c r="F434" s="52">
        <v>35809</v>
      </c>
      <c r="G434" s="50" t="s">
        <v>14</v>
      </c>
      <c r="H434" s="50" t="s">
        <v>19</v>
      </c>
      <c r="I434" s="50" t="s">
        <v>1291</v>
      </c>
      <c r="L434" s="94">
        <v>92570.31</v>
      </c>
      <c r="M434" s="146">
        <v>70</v>
      </c>
      <c r="N434" s="59">
        <v>476671.73</v>
      </c>
    </row>
    <row r="435" spans="1:14">
      <c r="A435" s="50" t="s">
        <v>2461</v>
      </c>
      <c r="B435" s="51">
        <v>42678</v>
      </c>
      <c r="C435" s="50" t="s">
        <v>2983</v>
      </c>
      <c r="D435" s="50">
        <v>2</v>
      </c>
      <c r="E435" s="50" t="s">
        <v>53</v>
      </c>
      <c r="F435" s="52">
        <v>35840</v>
      </c>
      <c r="G435" s="50" t="s">
        <v>14</v>
      </c>
      <c r="H435" s="50" t="s">
        <v>19</v>
      </c>
      <c r="I435" s="50" t="s">
        <v>1291</v>
      </c>
      <c r="L435" s="94">
        <v>39528.480000000003</v>
      </c>
      <c r="M435" s="146">
        <v>71</v>
      </c>
      <c r="N435" s="59">
        <v>437143.25</v>
      </c>
    </row>
    <row r="436" spans="1:14">
      <c r="A436" s="50" t="s">
        <v>2984</v>
      </c>
      <c r="B436" s="51">
        <v>42678</v>
      </c>
      <c r="C436" s="50" t="s">
        <v>2985</v>
      </c>
      <c r="D436" s="50">
        <v>2</v>
      </c>
      <c r="E436" s="50" t="s">
        <v>53</v>
      </c>
      <c r="F436" s="52">
        <v>35841</v>
      </c>
      <c r="G436" s="50" t="s">
        <v>14</v>
      </c>
      <c r="H436" s="50" t="s">
        <v>19</v>
      </c>
      <c r="I436" s="50" t="s">
        <v>1291</v>
      </c>
      <c r="L436" s="94">
        <v>29626.12</v>
      </c>
      <c r="M436" s="146">
        <v>72</v>
      </c>
      <c r="N436" s="59">
        <v>407517.13</v>
      </c>
    </row>
    <row r="437" spans="1:14">
      <c r="A437" s="50" t="s">
        <v>2669</v>
      </c>
      <c r="B437" s="51">
        <v>42685</v>
      </c>
      <c r="C437" s="50" t="s">
        <v>2986</v>
      </c>
      <c r="D437" s="50">
        <v>2</v>
      </c>
      <c r="E437" s="50" t="s">
        <v>53</v>
      </c>
      <c r="F437" s="52">
        <v>35984</v>
      </c>
      <c r="G437" s="50" t="s">
        <v>14</v>
      </c>
      <c r="H437" s="50" t="s">
        <v>19</v>
      </c>
      <c r="I437" s="50" t="s">
        <v>1291</v>
      </c>
      <c r="L437" s="94">
        <v>14261.96</v>
      </c>
      <c r="M437" s="146">
        <v>73</v>
      </c>
      <c r="N437" s="59">
        <v>393255.17</v>
      </c>
    </row>
    <row r="438" spans="1:14">
      <c r="A438" s="50" t="s">
        <v>3048</v>
      </c>
      <c r="B438" s="51">
        <v>42698</v>
      </c>
      <c r="C438" s="50" t="s">
        <v>3049</v>
      </c>
      <c r="D438" s="50">
        <v>2</v>
      </c>
      <c r="E438" s="50" t="s">
        <v>53</v>
      </c>
      <c r="F438" s="52">
        <v>36247</v>
      </c>
      <c r="G438" s="50" t="s">
        <v>14</v>
      </c>
      <c r="H438" s="50" t="s">
        <v>19</v>
      </c>
      <c r="I438" s="50" t="s">
        <v>1291</v>
      </c>
      <c r="L438" s="94">
        <v>23393.360000000001</v>
      </c>
      <c r="N438" s="59">
        <v>369861.81</v>
      </c>
    </row>
    <row r="439" spans="1:14">
      <c r="A439" s="50" t="s">
        <v>3050</v>
      </c>
      <c r="B439" s="51">
        <v>42698</v>
      </c>
      <c r="C439" s="50" t="s">
        <v>3051</v>
      </c>
      <c r="D439" s="50">
        <v>2</v>
      </c>
      <c r="E439" s="50" t="s">
        <v>53</v>
      </c>
      <c r="F439" s="52">
        <v>36248</v>
      </c>
      <c r="G439" s="50" t="s">
        <v>14</v>
      </c>
      <c r="H439" s="50" t="s">
        <v>19</v>
      </c>
      <c r="I439" s="50" t="s">
        <v>1291</v>
      </c>
      <c r="L439" s="94">
        <v>20549.89</v>
      </c>
      <c r="N439" s="59">
        <v>349311.92</v>
      </c>
    </row>
    <row r="440" spans="1:14">
      <c r="A440" s="50" t="s">
        <v>2628</v>
      </c>
      <c r="B440" s="51">
        <v>42698</v>
      </c>
      <c r="C440" s="50" t="s">
        <v>3052</v>
      </c>
      <c r="D440" s="50">
        <v>2</v>
      </c>
      <c r="E440" s="50" t="s">
        <v>99</v>
      </c>
      <c r="F440" s="52" t="s">
        <v>3053</v>
      </c>
      <c r="G440" s="50" t="s">
        <v>101</v>
      </c>
      <c r="H440" s="50" t="s">
        <v>19</v>
      </c>
      <c r="I440" s="50" t="s">
        <v>1291</v>
      </c>
      <c r="J440" s="53">
        <v>4888.05</v>
      </c>
      <c r="K440" s="143">
        <v>76</v>
      </c>
      <c r="L440" s="94"/>
      <c r="N440" s="59">
        <v>354199.97</v>
      </c>
    </row>
    <row r="441" spans="1:14">
      <c r="A441" s="50" t="s">
        <v>2339</v>
      </c>
      <c r="B441" s="51">
        <v>42699</v>
      </c>
      <c r="C441" s="50" t="s">
        <v>3054</v>
      </c>
      <c r="D441" s="50">
        <v>2</v>
      </c>
      <c r="E441" s="50" t="s">
        <v>53</v>
      </c>
      <c r="F441" s="52">
        <v>36273</v>
      </c>
      <c r="G441" s="50" t="s">
        <v>14</v>
      </c>
      <c r="H441" s="50" t="s">
        <v>19</v>
      </c>
      <c r="I441" s="50" t="s">
        <v>1291</v>
      </c>
      <c r="L441" s="94">
        <v>35712.559999999998</v>
      </c>
      <c r="N441" s="59">
        <v>318487.40999999997</v>
      </c>
    </row>
    <row r="442" spans="1:14">
      <c r="A442" s="50" t="s">
        <v>3055</v>
      </c>
      <c r="B442" s="51">
        <v>42700</v>
      </c>
      <c r="C442" s="50" t="s">
        <v>3056</v>
      </c>
      <c r="D442" s="50">
        <v>2</v>
      </c>
      <c r="E442" s="50" t="s">
        <v>99</v>
      </c>
      <c r="F442" s="52" t="s">
        <v>3057</v>
      </c>
      <c r="G442" s="50" t="s">
        <v>101</v>
      </c>
      <c r="H442" s="50" t="s">
        <v>19</v>
      </c>
      <c r="I442" s="50" t="s">
        <v>1291</v>
      </c>
      <c r="J442" s="53">
        <v>9397.77</v>
      </c>
      <c r="K442" s="143">
        <v>77</v>
      </c>
      <c r="L442" s="94"/>
      <c r="N442" s="59">
        <v>327885.18</v>
      </c>
    </row>
    <row r="443" spans="1:14">
      <c r="A443" s="50" t="s">
        <v>3058</v>
      </c>
      <c r="B443" s="51">
        <v>42702</v>
      </c>
      <c r="C443" s="50" t="s">
        <v>3059</v>
      </c>
      <c r="D443" s="50">
        <v>2</v>
      </c>
      <c r="E443" s="50" t="s">
        <v>99</v>
      </c>
      <c r="F443" s="52" t="s">
        <v>3060</v>
      </c>
      <c r="G443" s="50" t="s">
        <v>101</v>
      </c>
      <c r="H443" s="50" t="s">
        <v>19</v>
      </c>
      <c r="I443" s="50" t="s">
        <v>1291</v>
      </c>
      <c r="J443" s="53">
        <v>10252.64</v>
      </c>
      <c r="K443" s="143">
        <v>78</v>
      </c>
      <c r="L443" s="94"/>
      <c r="N443" s="59">
        <v>338137.82</v>
      </c>
    </row>
    <row r="444" spans="1:14">
      <c r="A444" s="50" t="s">
        <v>2781</v>
      </c>
      <c r="B444" s="51">
        <v>42703</v>
      </c>
      <c r="C444" s="50" t="s">
        <v>3088</v>
      </c>
      <c r="D444" s="50">
        <v>2</v>
      </c>
      <c r="E444" s="50" t="s">
        <v>99</v>
      </c>
      <c r="F444" s="52" t="s">
        <v>3089</v>
      </c>
      <c r="G444" s="50" t="s">
        <v>101</v>
      </c>
      <c r="H444" s="50" t="s">
        <v>19</v>
      </c>
      <c r="I444" s="50" t="s">
        <v>1291</v>
      </c>
      <c r="J444" s="53">
        <v>5052.6400000000003</v>
      </c>
      <c r="K444" s="143">
        <v>80</v>
      </c>
      <c r="L444" s="94"/>
      <c r="N444" s="59">
        <v>343190.46</v>
      </c>
    </row>
    <row r="445" spans="1:14">
      <c r="A445" s="50" t="s">
        <v>3090</v>
      </c>
      <c r="B445" s="51">
        <v>42703</v>
      </c>
      <c r="C445" s="50" t="s">
        <v>3091</v>
      </c>
      <c r="D445" s="50">
        <v>2</v>
      </c>
      <c r="E445" s="50" t="s">
        <v>99</v>
      </c>
      <c r="F445" s="52" t="s">
        <v>3092</v>
      </c>
      <c r="G445" s="50" t="s">
        <v>101</v>
      </c>
      <c r="H445" s="50" t="s">
        <v>19</v>
      </c>
      <c r="I445" s="50" t="s">
        <v>1291</v>
      </c>
      <c r="J445" s="53">
        <v>4727.8599999999997</v>
      </c>
      <c r="K445" s="143">
        <v>92</v>
      </c>
      <c r="L445" s="94"/>
      <c r="N445" s="59">
        <v>347918.32</v>
      </c>
    </row>
    <row r="446" spans="1:14">
      <c r="A446" s="50" t="s">
        <v>3093</v>
      </c>
      <c r="B446" s="51">
        <v>42704</v>
      </c>
      <c r="C446" s="50" t="s">
        <v>3094</v>
      </c>
      <c r="D446" s="50">
        <v>2</v>
      </c>
      <c r="E446" s="50" t="s">
        <v>99</v>
      </c>
      <c r="F446" s="52" t="s">
        <v>3095</v>
      </c>
      <c r="G446" s="50" t="s">
        <v>101</v>
      </c>
      <c r="H446" s="50" t="s">
        <v>19</v>
      </c>
      <c r="I446" s="50" t="s">
        <v>1291</v>
      </c>
      <c r="J446" s="53">
        <v>41009.699999999997</v>
      </c>
      <c r="K446" s="143">
        <v>79</v>
      </c>
      <c r="L446" s="94"/>
      <c r="N446" s="59">
        <v>388928.02</v>
      </c>
    </row>
    <row r="447" spans="1:14">
      <c r="A447" s="50" t="s">
        <v>3096</v>
      </c>
      <c r="B447" s="51">
        <v>42704</v>
      </c>
      <c r="C447" s="50" t="s">
        <v>3097</v>
      </c>
      <c r="D447" s="50">
        <v>2</v>
      </c>
      <c r="E447" s="50" t="s">
        <v>53</v>
      </c>
      <c r="F447" s="52">
        <v>36372</v>
      </c>
      <c r="G447" s="50" t="s">
        <v>14</v>
      </c>
      <c r="H447" s="50" t="s">
        <v>19</v>
      </c>
      <c r="I447" s="50" t="s">
        <v>1291</v>
      </c>
      <c r="L447" s="94">
        <v>38575.870000000003</v>
      </c>
      <c r="M447" s="146">
        <v>74</v>
      </c>
      <c r="N447" s="59">
        <v>350352.15</v>
      </c>
    </row>
    <row r="448" spans="1:14">
      <c r="A448" s="50" t="s">
        <v>3098</v>
      </c>
      <c r="B448" s="51">
        <v>42704</v>
      </c>
      <c r="C448" s="50" t="s">
        <v>3099</v>
      </c>
      <c r="D448" s="50">
        <v>2</v>
      </c>
      <c r="E448" s="50" t="s">
        <v>53</v>
      </c>
      <c r="F448" s="52">
        <v>36378</v>
      </c>
      <c r="G448" s="50" t="s">
        <v>14</v>
      </c>
      <c r="H448" s="50" t="s">
        <v>19</v>
      </c>
      <c r="I448" s="50" t="s">
        <v>1291</v>
      </c>
      <c r="L448" s="94">
        <v>10748.48</v>
      </c>
      <c r="M448" s="146">
        <v>75</v>
      </c>
      <c r="N448" s="59">
        <v>339603.67</v>
      </c>
    </row>
    <row r="449" spans="1:14">
      <c r="I449" s="50" t="s">
        <v>31</v>
      </c>
      <c r="J449" s="53">
        <v>61042.84</v>
      </c>
      <c r="L449" s="94">
        <v>49324.35</v>
      </c>
      <c r="N449" s="59"/>
    </row>
    <row r="450" spans="1:14">
      <c r="I450" s="50" t="s">
        <v>32</v>
      </c>
      <c r="L450" s="94"/>
      <c r="N450" s="59">
        <v>339603.67</v>
      </c>
    </row>
    <row r="452" spans="1:14">
      <c r="I452" s="50" t="s">
        <v>4</v>
      </c>
      <c r="L452" s="94"/>
      <c r="N452" s="59">
        <v>339603.67</v>
      </c>
    </row>
    <row r="453" spans="1:14">
      <c r="A453" s="50" t="s">
        <v>3207</v>
      </c>
      <c r="B453" s="51">
        <v>42724</v>
      </c>
      <c r="C453" s="50" t="s">
        <v>3208</v>
      </c>
      <c r="D453" s="50">
        <v>2</v>
      </c>
      <c r="E453" s="50" t="s">
        <v>53</v>
      </c>
      <c r="F453" s="52">
        <v>36881</v>
      </c>
      <c r="G453" s="50" t="s">
        <v>14</v>
      </c>
      <c r="H453" s="50" t="s">
        <v>19</v>
      </c>
      <c r="I453" s="50" t="s">
        <v>1291</v>
      </c>
      <c r="L453" s="94">
        <v>4888.05</v>
      </c>
      <c r="M453" s="146">
        <v>76</v>
      </c>
      <c r="N453" s="59">
        <v>334715.62</v>
      </c>
    </row>
    <row r="454" spans="1:14">
      <c r="A454" s="50" t="s">
        <v>2180</v>
      </c>
      <c r="B454" s="51">
        <v>42725</v>
      </c>
      <c r="C454" s="50" t="s">
        <v>3209</v>
      </c>
      <c r="D454" s="50">
        <v>2</v>
      </c>
      <c r="E454" s="50" t="s">
        <v>53</v>
      </c>
      <c r="F454" s="52">
        <v>36889</v>
      </c>
      <c r="G454" s="50" t="s">
        <v>14</v>
      </c>
      <c r="H454" s="50" t="s">
        <v>19</v>
      </c>
      <c r="I454" s="50" t="s">
        <v>1291</v>
      </c>
      <c r="L454" s="94">
        <v>9397.77</v>
      </c>
      <c r="M454" s="146">
        <v>77</v>
      </c>
      <c r="N454" s="59">
        <v>325317.84999999998</v>
      </c>
    </row>
    <row r="455" spans="1:14">
      <c r="A455" s="50" t="s">
        <v>3210</v>
      </c>
      <c r="B455" s="51">
        <v>42725</v>
      </c>
      <c r="C455" s="50" t="s">
        <v>3211</v>
      </c>
      <c r="D455" s="50">
        <v>2</v>
      </c>
      <c r="E455" s="50" t="s">
        <v>53</v>
      </c>
      <c r="F455" s="52">
        <v>36890</v>
      </c>
      <c r="G455" s="50" t="s">
        <v>14</v>
      </c>
      <c r="H455" s="50" t="s">
        <v>19</v>
      </c>
      <c r="I455" s="50" t="s">
        <v>1291</v>
      </c>
      <c r="L455" s="94">
        <v>10252.64</v>
      </c>
      <c r="M455" s="146">
        <v>78</v>
      </c>
      <c r="N455" s="59">
        <v>315065.21000000002</v>
      </c>
    </row>
    <row r="456" spans="1:14">
      <c r="A456" s="50" t="s">
        <v>3212</v>
      </c>
      <c r="B456" s="51">
        <v>42726</v>
      </c>
      <c r="C456" s="50" t="s">
        <v>3213</v>
      </c>
      <c r="D456" s="50">
        <v>2</v>
      </c>
      <c r="E456" s="50" t="s">
        <v>53</v>
      </c>
      <c r="F456" s="52">
        <v>36927</v>
      </c>
      <c r="G456" s="50" t="s">
        <v>14</v>
      </c>
      <c r="H456" s="50" t="s">
        <v>19</v>
      </c>
      <c r="I456" s="50" t="s">
        <v>1291</v>
      </c>
      <c r="L456" s="94">
        <v>41009.699999999997</v>
      </c>
      <c r="M456" s="146">
        <v>79</v>
      </c>
      <c r="N456" s="59">
        <v>274055.51</v>
      </c>
    </row>
    <row r="457" spans="1:14">
      <c r="A457" s="50" t="s">
        <v>304</v>
      </c>
      <c r="B457" s="51">
        <v>42726</v>
      </c>
      <c r="C457" s="50" t="s">
        <v>3214</v>
      </c>
      <c r="D457" s="50">
        <v>1</v>
      </c>
      <c r="E457" s="50" t="s">
        <v>1105</v>
      </c>
      <c r="F457" s="52">
        <v>31289</v>
      </c>
      <c r="G457" s="50" t="s">
        <v>23</v>
      </c>
      <c r="H457" s="50" t="s">
        <v>24</v>
      </c>
      <c r="I457" s="50" t="s">
        <v>3156</v>
      </c>
      <c r="L457" s="94">
        <v>0</v>
      </c>
      <c r="N457" s="59">
        <v>274055.51</v>
      </c>
    </row>
    <row r="458" spans="1:14">
      <c r="A458" s="50" t="s">
        <v>2907</v>
      </c>
      <c r="B458" s="51">
        <v>42731</v>
      </c>
      <c r="C458" s="50" t="s">
        <v>3215</v>
      </c>
      <c r="D458" s="50">
        <v>2</v>
      </c>
      <c r="E458" s="50" t="s">
        <v>53</v>
      </c>
      <c r="F458" s="52">
        <v>37063</v>
      </c>
      <c r="G458" s="50" t="s">
        <v>14</v>
      </c>
      <c r="H458" s="50" t="s">
        <v>19</v>
      </c>
      <c r="I458" s="50" t="s">
        <v>1291</v>
      </c>
      <c r="L458" s="94">
        <v>5052.6400000000003</v>
      </c>
      <c r="M458" s="146">
        <v>80</v>
      </c>
      <c r="N458" s="59">
        <v>269002.87</v>
      </c>
    </row>
    <row r="459" spans="1:14">
      <c r="A459" s="50" t="s">
        <v>3216</v>
      </c>
      <c r="B459" s="51">
        <v>42733</v>
      </c>
      <c r="C459" s="50" t="s">
        <v>3217</v>
      </c>
      <c r="D459" s="50">
        <v>2</v>
      </c>
      <c r="E459" s="50" t="s">
        <v>99</v>
      </c>
      <c r="F459" s="52" t="s">
        <v>3218</v>
      </c>
      <c r="G459" s="50" t="s">
        <v>101</v>
      </c>
      <c r="H459" s="50" t="s">
        <v>19</v>
      </c>
      <c r="I459" s="50" t="s">
        <v>1291</v>
      </c>
      <c r="J459" s="53">
        <v>12237.88</v>
      </c>
      <c r="L459" s="94"/>
      <c r="N459" s="59">
        <v>281240.75</v>
      </c>
    </row>
    <row r="460" spans="1:14">
      <c r="A460" s="50" t="s">
        <v>3219</v>
      </c>
      <c r="B460" s="51">
        <v>42733</v>
      </c>
      <c r="C460" s="50" t="s">
        <v>3220</v>
      </c>
      <c r="D460" s="50">
        <v>2</v>
      </c>
      <c r="E460" s="50" t="s">
        <v>99</v>
      </c>
      <c r="F460" s="52" t="s">
        <v>3221</v>
      </c>
      <c r="G460" s="50" t="s">
        <v>101</v>
      </c>
      <c r="H460" s="50" t="s">
        <v>19</v>
      </c>
      <c r="I460" s="50" t="s">
        <v>1291</v>
      </c>
      <c r="J460" s="53">
        <v>1673.01</v>
      </c>
      <c r="K460" s="143">
        <v>81</v>
      </c>
      <c r="L460" s="94"/>
      <c r="N460" s="59">
        <v>282913.76</v>
      </c>
    </row>
    <row r="461" spans="1:14">
      <c r="A461" s="50" t="s">
        <v>3222</v>
      </c>
      <c r="B461" s="51">
        <v>42733</v>
      </c>
      <c r="C461" s="50" t="s">
        <v>3223</v>
      </c>
      <c r="D461" s="50">
        <v>2</v>
      </c>
      <c r="E461" s="50" t="s">
        <v>99</v>
      </c>
      <c r="F461" s="52" t="s">
        <v>3224</v>
      </c>
      <c r="G461" s="50" t="s">
        <v>101</v>
      </c>
      <c r="H461" s="50" t="s">
        <v>19</v>
      </c>
      <c r="I461" s="50" t="s">
        <v>1291</v>
      </c>
      <c r="J461" s="53">
        <v>30995.3</v>
      </c>
      <c r="L461" s="94"/>
      <c r="N461" s="59">
        <v>313909.06</v>
      </c>
    </row>
    <row r="462" spans="1:14">
      <c r="A462" s="50" t="s">
        <v>3225</v>
      </c>
      <c r="B462" s="51">
        <v>42733</v>
      </c>
      <c r="C462" s="50" t="s">
        <v>3226</v>
      </c>
      <c r="D462" s="50">
        <v>2</v>
      </c>
      <c r="E462" s="50" t="s">
        <v>99</v>
      </c>
      <c r="F462" s="52" t="s">
        <v>3227</v>
      </c>
      <c r="G462" s="50" t="s">
        <v>101</v>
      </c>
      <c r="H462" s="50" t="s">
        <v>19</v>
      </c>
      <c r="I462" s="50" t="s">
        <v>1291</v>
      </c>
      <c r="J462" s="53">
        <v>22145.62</v>
      </c>
      <c r="L462" s="94"/>
      <c r="N462" s="59">
        <v>336054.68</v>
      </c>
    </row>
    <row r="463" spans="1:14">
      <c r="A463" s="50" t="s">
        <v>3228</v>
      </c>
      <c r="B463" s="51">
        <v>42734</v>
      </c>
      <c r="C463" s="50" t="s">
        <v>3220</v>
      </c>
      <c r="D463" s="50">
        <v>2</v>
      </c>
      <c r="E463" s="50" t="s">
        <v>880</v>
      </c>
      <c r="F463" s="52">
        <v>64609</v>
      </c>
      <c r="G463" s="50" t="s">
        <v>881</v>
      </c>
      <c r="H463" s="50" t="s">
        <v>2471</v>
      </c>
      <c r="I463" s="50" t="s">
        <v>1291</v>
      </c>
      <c r="L463" s="94">
        <v>1673.01</v>
      </c>
      <c r="M463" s="146">
        <v>81</v>
      </c>
      <c r="N463" s="59">
        <v>334381.67</v>
      </c>
    </row>
    <row r="464" spans="1:14">
      <c r="A464" s="50" t="s">
        <v>3229</v>
      </c>
      <c r="B464" s="51">
        <v>42734</v>
      </c>
      <c r="C464" s="50" t="s">
        <v>3220</v>
      </c>
      <c r="D464" s="50">
        <v>2</v>
      </c>
      <c r="E464" s="50" t="s">
        <v>99</v>
      </c>
      <c r="F464" s="52">
        <v>69898</v>
      </c>
      <c r="G464" s="50" t="s">
        <v>101</v>
      </c>
      <c r="H464" s="50" t="s">
        <v>19</v>
      </c>
      <c r="I464" s="50" t="s">
        <v>1291</v>
      </c>
      <c r="J464" s="53">
        <v>5298.39</v>
      </c>
      <c r="L464" s="94"/>
      <c r="N464" s="59">
        <v>339680.06</v>
      </c>
    </row>
    <row r="465" spans="1:14">
      <c r="A465" s="50" t="s">
        <v>3230</v>
      </c>
      <c r="B465" s="51">
        <v>42734</v>
      </c>
      <c r="C465" s="50" t="s">
        <v>3231</v>
      </c>
      <c r="D465" s="50">
        <v>2</v>
      </c>
      <c r="E465" s="50" t="s">
        <v>99</v>
      </c>
      <c r="F465" s="52" t="s">
        <v>3232</v>
      </c>
      <c r="G465" s="50" t="s">
        <v>101</v>
      </c>
      <c r="H465" s="50" t="s">
        <v>19</v>
      </c>
      <c r="I465" s="50" t="s">
        <v>1291</v>
      </c>
      <c r="J465" s="53">
        <v>4656.8500000000004</v>
      </c>
      <c r="L465" s="94"/>
      <c r="N465" s="59">
        <v>344336.91</v>
      </c>
    </row>
    <row r="466" spans="1:14">
      <c r="A466" s="50" t="s">
        <v>3233</v>
      </c>
      <c r="B466" s="51">
        <v>42734</v>
      </c>
      <c r="C466" s="50" t="s">
        <v>3234</v>
      </c>
      <c r="D466" s="50">
        <v>2</v>
      </c>
      <c r="E466" s="50" t="s">
        <v>99</v>
      </c>
      <c r="F466" s="52" t="s">
        <v>3235</v>
      </c>
      <c r="G466" s="50" t="s">
        <v>101</v>
      </c>
      <c r="H466" s="50" t="s">
        <v>19</v>
      </c>
      <c r="I466" s="50" t="s">
        <v>1291</v>
      </c>
      <c r="J466" s="53">
        <v>15610.53</v>
      </c>
      <c r="L466" s="94"/>
      <c r="N466" s="59">
        <v>359947.44</v>
      </c>
    </row>
    <row r="467" spans="1:14">
      <c r="A467" s="50" t="s">
        <v>3236</v>
      </c>
      <c r="B467" s="51">
        <v>42734</v>
      </c>
      <c r="C467" s="50" t="s">
        <v>3237</v>
      </c>
      <c r="D467" s="50">
        <v>2</v>
      </c>
      <c r="E467" s="50" t="s">
        <v>53</v>
      </c>
      <c r="F467" s="52">
        <v>37200</v>
      </c>
      <c r="G467" s="50" t="s">
        <v>14</v>
      </c>
      <c r="H467" s="50" t="s">
        <v>19</v>
      </c>
      <c r="I467" s="50" t="s">
        <v>1291</v>
      </c>
      <c r="L467" s="94">
        <v>3912.72</v>
      </c>
      <c r="M467" s="146">
        <v>92</v>
      </c>
      <c r="N467" s="59">
        <v>356034.72</v>
      </c>
    </row>
    <row r="468" spans="1:14">
      <c r="A468" s="50" t="s">
        <v>3238</v>
      </c>
      <c r="B468" s="51">
        <v>42734</v>
      </c>
      <c r="C468" s="50" t="s">
        <v>3239</v>
      </c>
      <c r="D468" s="50">
        <v>2</v>
      </c>
      <c r="E468" s="50" t="s">
        <v>99</v>
      </c>
      <c r="F468" s="52" t="s">
        <v>3240</v>
      </c>
      <c r="G468" s="50" t="s">
        <v>101</v>
      </c>
      <c r="H468" s="50" t="s">
        <v>19</v>
      </c>
      <c r="I468" s="50" t="s">
        <v>1291</v>
      </c>
      <c r="J468" s="53">
        <v>74830.8</v>
      </c>
      <c r="L468" s="94"/>
      <c r="N468" s="59">
        <v>430865.52</v>
      </c>
    </row>
    <row r="469" spans="1:14">
      <c r="I469" s="50" t="s">
        <v>31</v>
      </c>
      <c r="J469" s="53">
        <v>167448.38</v>
      </c>
      <c r="L469" s="94">
        <v>76186.53</v>
      </c>
      <c r="N469" s="59"/>
    </row>
    <row r="470" spans="1:14">
      <c r="I470" s="50" t="s">
        <v>32</v>
      </c>
      <c r="L470" s="94"/>
      <c r="N470" s="59">
        <v>430865.52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93"/>
  <sheetViews>
    <sheetView tabSelected="1" topLeftCell="A72" workbookViewId="0">
      <selection activeCell="G99" sqref="G99"/>
    </sheetView>
  </sheetViews>
  <sheetFormatPr baseColWidth="10" defaultRowHeight="11.25"/>
  <cols>
    <col min="1" max="1" width="11.42578125" style="2"/>
    <col min="2" max="2" width="8.7109375" style="2" bestFit="1" customWidth="1"/>
    <col min="3" max="3" width="10.5703125" style="2" bestFit="1" customWidth="1"/>
    <col min="4" max="4" width="1.85546875" style="2" bestFit="1" customWidth="1"/>
    <col min="5" max="5" width="8" style="2" bestFit="1" customWidth="1"/>
    <col min="6" max="6" width="7.42578125" style="2" bestFit="1" customWidth="1"/>
    <col min="7" max="7" width="20.28515625" style="106" bestFit="1" customWidth="1"/>
    <col min="8" max="8" width="9.85546875" style="2" bestFit="1" customWidth="1"/>
    <col min="9" max="9" width="27.42578125" style="2" bestFit="1" customWidth="1"/>
    <col min="10" max="10" width="11.42578125" style="3"/>
    <col min="11" max="11" width="2.7109375" style="149" bestFit="1" customWidth="1"/>
    <col min="12" max="12" width="11.42578125" style="40"/>
    <col min="13" max="13" width="2.7109375" style="78" bestFit="1" customWidth="1"/>
    <col min="14" max="14" width="9.85546875" style="64" bestFit="1" customWidth="1"/>
    <col min="15" max="15" width="11.42578125" style="2"/>
    <col min="16" max="16" width="11.42578125" style="43"/>
    <col min="17" max="16384" width="11.42578125" style="2"/>
  </cols>
  <sheetData>
    <row r="1" spans="1:14">
      <c r="A1" s="1" t="s">
        <v>0</v>
      </c>
    </row>
    <row r="2" spans="1:14">
      <c r="A2" s="1" t="s">
        <v>1</v>
      </c>
    </row>
    <row r="3" spans="1:14">
      <c r="A3" s="1" t="s">
        <v>1618</v>
      </c>
    </row>
    <row r="8" spans="1:14">
      <c r="A8" s="2" t="s">
        <v>1619</v>
      </c>
    </row>
    <row r="10" spans="1:14">
      <c r="I10" s="2" t="s">
        <v>4</v>
      </c>
      <c r="N10" s="64">
        <v>0</v>
      </c>
    </row>
    <row r="11" spans="1:14">
      <c r="A11" s="2" t="s">
        <v>1620</v>
      </c>
      <c r="B11" s="6">
        <v>41346</v>
      </c>
      <c r="C11" s="2" t="s">
        <v>1621</v>
      </c>
      <c r="D11" s="2">
        <v>2</v>
      </c>
      <c r="E11" s="2" t="s">
        <v>65</v>
      </c>
      <c r="F11" s="55" t="s">
        <v>1622</v>
      </c>
      <c r="G11" s="106" t="s">
        <v>8</v>
      </c>
      <c r="H11" s="2" t="s">
        <v>19</v>
      </c>
      <c r="I11" s="2" t="s">
        <v>1623</v>
      </c>
      <c r="J11" s="3">
        <v>32908.11</v>
      </c>
      <c r="K11" s="149">
        <v>1</v>
      </c>
      <c r="N11" s="64">
        <v>32908.11</v>
      </c>
    </row>
    <row r="12" spans="1:14">
      <c r="A12" s="2" t="s">
        <v>1624</v>
      </c>
      <c r="B12" s="6">
        <v>41405</v>
      </c>
      <c r="C12" s="2" t="s">
        <v>12</v>
      </c>
      <c r="D12" s="2">
        <v>2</v>
      </c>
      <c r="E12" s="2" t="s">
        <v>53</v>
      </c>
      <c r="F12" s="55">
        <v>19446</v>
      </c>
      <c r="G12" s="106" t="s">
        <v>14</v>
      </c>
      <c r="H12" s="2" t="s">
        <v>15</v>
      </c>
      <c r="I12" s="2" t="s">
        <v>1623</v>
      </c>
      <c r="L12" s="40">
        <v>32908.11</v>
      </c>
      <c r="M12" s="78">
        <v>1</v>
      </c>
      <c r="N12" s="64">
        <v>0</v>
      </c>
    </row>
    <row r="13" spans="1:14">
      <c r="F13" s="55"/>
      <c r="I13" s="2" t="s">
        <v>31</v>
      </c>
      <c r="J13" s="3">
        <v>32908.11</v>
      </c>
      <c r="L13" s="40">
        <v>32908.11</v>
      </c>
    </row>
    <row r="14" spans="1:14">
      <c r="I14" s="2" t="s">
        <v>32</v>
      </c>
      <c r="N14" s="64">
        <v>0</v>
      </c>
    </row>
    <row r="17" spans="1:18">
      <c r="I17" s="2" t="s">
        <v>4</v>
      </c>
      <c r="N17" s="64">
        <v>0</v>
      </c>
    </row>
    <row r="18" spans="1:18">
      <c r="A18" s="2" t="s">
        <v>1625</v>
      </c>
      <c r="B18" s="6">
        <v>41999</v>
      </c>
      <c r="C18" s="2" t="s">
        <v>1626</v>
      </c>
      <c r="D18" s="2">
        <v>2</v>
      </c>
      <c r="E18" s="2" t="s">
        <v>99</v>
      </c>
      <c r="F18" s="2" t="s">
        <v>1627</v>
      </c>
      <c r="G18" s="106" t="s">
        <v>101</v>
      </c>
      <c r="H18" s="2" t="s">
        <v>19</v>
      </c>
      <c r="I18" s="2" t="s">
        <v>1623</v>
      </c>
      <c r="J18" s="3">
        <v>76901.86</v>
      </c>
      <c r="K18" s="149">
        <v>2</v>
      </c>
      <c r="N18" s="64">
        <v>76901.86</v>
      </c>
    </row>
    <row r="19" spans="1:18">
      <c r="I19" s="2" t="s">
        <v>31</v>
      </c>
      <c r="J19" s="3">
        <v>76901.86</v>
      </c>
      <c r="L19" s="40">
        <v>0</v>
      </c>
    </row>
    <row r="20" spans="1:18">
      <c r="I20" s="2" t="s">
        <v>32</v>
      </c>
      <c r="N20" s="64">
        <v>76901.86</v>
      </c>
    </row>
    <row r="22" spans="1:18">
      <c r="B22" s="6"/>
      <c r="Q22" s="10"/>
    </row>
    <row r="23" spans="1:18">
      <c r="B23" s="6"/>
      <c r="I23" s="2" t="s">
        <v>4</v>
      </c>
      <c r="K23" s="115"/>
      <c r="M23" s="43"/>
      <c r="N23" s="3">
        <v>76901.86</v>
      </c>
      <c r="Q23" s="10"/>
      <c r="R23" s="10"/>
    </row>
    <row r="24" spans="1:18">
      <c r="A24" s="2" t="s">
        <v>1628</v>
      </c>
      <c r="B24" s="6">
        <v>42056</v>
      </c>
      <c r="C24" s="2" t="s">
        <v>1629</v>
      </c>
      <c r="D24" s="2">
        <v>2</v>
      </c>
      <c r="E24" s="2" t="s">
        <v>99</v>
      </c>
      <c r="F24" s="2" t="s">
        <v>1630</v>
      </c>
      <c r="G24" s="106" t="s">
        <v>101</v>
      </c>
      <c r="H24" s="2" t="s">
        <v>19</v>
      </c>
      <c r="I24" s="2" t="s">
        <v>1623</v>
      </c>
      <c r="J24" s="3">
        <v>16241</v>
      </c>
      <c r="K24" s="115">
        <v>9</v>
      </c>
      <c r="M24" s="43"/>
      <c r="N24" s="3">
        <v>93142.86</v>
      </c>
      <c r="Q24" s="10"/>
    </row>
    <row r="25" spans="1:18">
      <c r="A25" s="2" t="s">
        <v>1631</v>
      </c>
      <c r="B25" s="6">
        <v>42124</v>
      </c>
      <c r="C25" s="2" t="s">
        <v>235</v>
      </c>
      <c r="D25" s="2">
        <v>2</v>
      </c>
      <c r="E25" s="2" t="s">
        <v>274</v>
      </c>
      <c r="F25" s="2">
        <v>27069</v>
      </c>
      <c r="G25" s="106" t="s">
        <v>275</v>
      </c>
      <c r="H25" s="2" t="s">
        <v>24</v>
      </c>
      <c r="I25" s="2" t="s">
        <v>1632</v>
      </c>
      <c r="K25" s="115"/>
      <c r="L25" s="40">
        <v>76901.86</v>
      </c>
      <c r="M25" s="43">
        <v>2</v>
      </c>
      <c r="N25" s="3">
        <v>16241</v>
      </c>
      <c r="Q25" s="10"/>
    </row>
    <row r="26" spans="1:18">
      <c r="A26" s="2" t="s">
        <v>547</v>
      </c>
      <c r="B26" s="6">
        <v>42142</v>
      </c>
      <c r="C26" s="2" t="s">
        <v>1633</v>
      </c>
      <c r="D26" s="2">
        <v>2</v>
      </c>
      <c r="E26" s="2" t="s">
        <v>99</v>
      </c>
      <c r="F26" s="2" t="s">
        <v>1634</v>
      </c>
      <c r="G26" s="106" t="s">
        <v>101</v>
      </c>
      <c r="H26" s="2" t="s">
        <v>19</v>
      </c>
      <c r="I26" s="2" t="s">
        <v>1623</v>
      </c>
      <c r="J26" s="3">
        <v>10553.13</v>
      </c>
      <c r="K26" s="115"/>
      <c r="M26" s="43"/>
      <c r="N26" s="3">
        <v>26794.13</v>
      </c>
      <c r="O26" s="10"/>
      <c r="Q26" s="10"/>
    </row>
    <row r="27" spans="1:18">
      <c r="A27" s="2" t="s">
        <v>1635</v>
      </c>
      <c r="B27" s="6">
        <v>42149</v>
      </c>
      <c r="C27" s="2" t="s">
        <v>1636</v>
      </c>
      <c r="D27" s="2">
        <v>2</v>
      </c>
      <c r="E27" s="2" t="s">
        <v>99</v>
      </c>
      <c r="F27" s="2" t="s">
        <v>1637</v>
      </c>
      <c r="G27" s="106" t="s">
        <v>101</v>
      </c>
      <c r="H27" s="2" t="s">
        <v>19</v>
      </c>
      <c r="I27" s="2" t="s">
        <v>1623</v>
      </c>
      <c r="J27" s="3">
        <v>36874.089999999997</v>
      </c>
      <c r="K27" s="115" t="s">
        <v>186</v>
      </c>
      <c r="M27" s="43"/>
      <c r="N27" s="3">
        <v>63668.22</v>
      </c>
      <c r="Q27" s="79"/>
    </row>
    <row r="28" spans="1:18">
      <c r="A28" s="2" t="s">
        <v>1638</v>
      </c>
      <c r="B28" s="6">
        <v>42149</v>
      </c>
      <c r="C28" s="2" t="s">
        <v>1636</v>
      </c>
      <c r="D28" s="2">
        <v>2</v>
      </c>
      <c r="E28" s="2" t="s">
        <v>880</v>
      </c>
      <c r="F28" s="2">
        <v>40683</v>
      </c>
      <c r="G28" s="106" t="s">
        <v>881</v>
      </c>
      <c r="H28" s="2" t="s">
        <v>15</v>
      </c>
      <c r="I28" s="2" t="s">
        <v>1623</v>
      </c>
      <c r="K28" s="115"/>
      <c r="L28" s="40">
        <v>36874.089999999997</v>
      </c>
      <c r="M28" s="43" t="s">
        <v>186</v>
      </c>
      <c r="N28" s="3">
        <v>26794.13</v>
      </c>
    </row>
    <row r="29" spans="1:18">
      <c r="A29" s="2" t="s">
        <v>1639</v>
      </c>
      <c r="B29" s="6">
        <v>42149</v>
      </c>
      <c r="C29" s="2" t="s">
        <v>1636</v>
      </c>
      <c r="D29" s="2">
        <v>2</v>
      </c>
      <c r="E29" s="2" t="s">
        <v>99</v>
      </c>
      <c r="F29" s="2">
        <v>51536</v>
      </c>
      <c r="G29" s="106" t="s">
        <v>101</v>
      </c>
      <c r="H29" s="2" t="s">
        <v>19</v>
      </c>
      <c r="I29" s="2" t="s">
        <v>1623</v>
      </c>
      <c r="J29" s="3">
        <v>36874.089999999997</v>
      </c>
      <c r="K29" s="115">
        <v>9</v>
      </c>
      <c r="M29" s="43"/>
      <c r="N29" s="3">
        <v>63668.22</v>
      </c>
    </row>
    <row r="30" spans="1:18">
      <c r="A30" s="2" t="s">
        <v>1151</v>
      </c>
      <c r="B30" s="6">
        <v>42150</v>
      </c>
      <c r="C30" s="2" t="s">
        <v>1640</v>
      </c>
      <c r="D30" s="2">
        <v>2</v>
      </c>
      <c r="E30" s="2" t="s">
        <v>99</v>
      </c>
      <c r="F30" s="2" t="s">
        <v>1641</v>
      </c>
      <c r="G30" s="106" t="s">
        <v>101</v>
      </c>
      <c r="H30" s="2" t="s">
        <v>19</v>
      </c>
      <c r="I30" s="2" t="s">
        <v>1623</v>
      </c>
      <c r="J30" s="3">
        <v>255.35</v>
      </c>
      <c r="K30" s="115">
        <v>3</v>
      </c>
      <c r="M30" s="43"/>
      <c r="N30" s="3">
        <v>109929.65</v>
      </c>
    </row>
    <row r="31" spans="1:18">
      <c r="A31" s="2" t="s">
        <v>1151</v>
      </c>
      <c r="B31" s="6">
        <v>42150</v>
      </c>
      <c r="C31" s="2" t="s">
        <v>1640</v>
      </c>
      <c r="D31" s="2">
        <v>2</v>
      </c>
      <c r="E31" s="2" t="s">
        <v>99</v>
      </c>
      <c r="F31" s="2" t="s">
        <v>1641</v>
      </c>
      <c r="G31" s="106" t="s">
        <v>101</v>
      </c>
      <c r="H31" s="2" t="s">
        <v>19</v>
      </c>
      <c r="I31" s="2" t="s">
        <v>1623</v>
      </c>
      <c r="J31" s="3">
        <v>46006.080000000002</v>
      </c>
      <c r="K31" s="115"/>
      <c r="M31" s="43"/>
      <c r="N31" s="3"/>
      <c r="O31" s="45"/>
    </row>
    <row r="32" spans="1:18">
      <c r="A32" s="2" t="s">
        <v>1642</v>
      </c>
      <c r="B32" s="6">
        <v>42185</v>
      </c>
      <c r="C32" s="2" t="s">
        <v>235</v>
      </c>
      <c r="D32" s="2">
        <v>2</v>
      </c>
      <c r="E32" s="2" t="s">
        <v>53</v>
      </c>
      <c r="F32" s="2">
        <v>27832</v>
      </c>
      <c r="G32" s="106" t="s">
        <v>14</v>
      </c>
      <c r="H32" s="2" t="s">
        <v>24</v>
      </c>
      <c r="I32" s="2" t="s">
        <v>1623</v>
      </c>
      <c r="K32" s="115"/>
      <c r="L32" s="40">
        <v>255.35</v>
      </c>
      <c r="M32" s="43">
        <v>3</v>
      </c>
      <c r="N32" s="3">
        <v>109674.3</v>
      </c>
    </row>
    <row r="33" spans="1:16">
      <c r="A33" s="2" t="s">
        <v>73</v>
      </c>
      <c r="B33" s="6">
        <v>42241</v>
      </c>
      <c r="C33" s="2" t="s">
        <v>1643</v>
      </c>
      <c r="D33" s="2">
        <v>2</v>
      </c>
      <c r="E33" s="2" t="s">
        <v>99</v>
      </c>
      <c r="F33" s="2" t="s">
        <v>1644</v>
      </c>
      <c r="G33" s="106" t="s">
        <v>101</v>
      </c>
      <c r="H33" s="2" t="s">
        <v>19</v>
      </c>
      <c r="I33" s="2" t="s">
        <v>1623</v>
      </c>
      <c r="J33" s="3">
        <v>3855.56</v>
      </c>
      <c r="K33" s="115">
        <v>10</v>
      </c>
      <c r="M33" s="43"/>
      <c r="N33" s="3">
        <v>113529.86</v>
      </c>
    </row>
    <row r="34" spans="1:16">
      <c r="I34" s="2" t="s">
        <v>31</v>
      </c>
      <c r="J34" s="3">
        <v>150659.29999999999</v>
      </c>
      <c r="K34" s="115"/>
      <c r="L34" s="40">
        <v>114031.3</v>
      </c>
      <c r="M34" s="43"/>
      <c r="N34" s="3"/>
    </row>
    <row r="35" spans="1:16">
      <c r="I35" s="2" t="s">
        <v>32</v>
      </c>
      <c r="K35" s="115"/>
      <c r="M35" s="43"/>
      <c r="N35" s="3">
        <v>113529.86</v>
      </c>
    </row>
    <row r="37" spans="1:16">
      <c r="A37" s="2" t="s">
        <v>757</v>
      </c>
      <c r="B37" s="6">
        <v>42359</v>
      </c>
      <c r="C37" s="2" t="s">
        <v>1645</v>
      </c>
      <c r="D37" s="2">
        <v>2</v>
      </c>
      <c r="E37" s="2" t="s">
        <v>99</v>
      </c>
      <c r="F37" s="2" t="s">
        <v>1646</v>
      </c>
      <c r="G37" s="106" t="s">
        <v>101</v>
      </c>
      <c r="H37" s="2" t="s">
        <v>19</v>
      </c>
      <c r="I37" s="2" t="s">
        <v>1623</v>
      </c>
      <c r="J37" s="3">
        <v>15671.23</v>
      </c>
      <c r="K37" s="115">
        <v>6</v>
      </c>
      <c r="N37" s="64">
        <v>129201.09</v>
      </c>
    </row>
    <row r="40" spans="1:16" s="46" customFormat="1" ht="12" thickBot="1">
      <c r="G40" s="107"/>
      <c r="J40" s="48"/>
      <c r="K40" s="150"/>
      <c r="L40" s="28"/>
      <c r="M40" s="80"/>
      <c r="N40" s="81"/>
      <c r="P40" s="38"/>
    </row>
    <row r="43" spans="1:16">
      <c r="A43" s="2" t="s">
        <v>1619</v>
      </c>
    </row>
    <row r="45" spans="1:16">
      <c r="I45" s="2" t="s">
        <v>4</v>
      </c>
      <c r="K45" s="115"/>
      <c r="M45" s="43"/>
      <c r="N45" s="3">
        <v>129201.09</v>
      </c>
    </row>
    <row r="46" spans="1:16">
      <c r="A46" s="2" t="s">
        <v>1647</v>
      </c>
      <c r="B46" s="6">
        <v>42399</v>
      </c>
      <c r="C46" s="2" t="s">
        <v>1648</v>
      </c>
      <c r="D46" s="2">
        <v>2</v>
      </c>
      <c r="E46" s="2" t="s">
        <v>99</v>
      </c>
      <c r="F46" s="2">
        <v>59297</v>
      </c>
      <c r="G46" s="106" t="s">
        <v>101</v>
      </c>
      <c r="H46" s="2" t="s">
        <v>19</v>
      </c>
      <c r="I46" s="2" t="s">
        <v>1623</v>
      </c>
      <c r="J46" s="3">
        <v>35671.68</v>
      </c>
      <c r="K46" s="115">
        <v>4</v>
      </c>
      <c r="M46" s="43"/>
      <c r="N46" s="3">
        <v>164872.76999999999</v>
      </c>
    </row>
    <row r="47" spans="1:16">
      <c r="I47" s="2" t="s">
        <v>31</v>
      </c>
      <c r="J47" s="3">
        <v>35671.68</v>
      </c>
      <c r="K47" s="115"/>
      <c r="L47" s="40">
        <v>0</v>
      </c>
      <c r="M47" s="43"/>
      <c r="N47" s="3"/>
    </row>
    <row r="48" spans="1:16">
      <c r="I48" s="2" t="s">
        <v>32</v>
      </c>
      <c r="K48" s="115"/>
      <c r="M48" s="43"/>
      <c r="N48" s="3">
        <v>164872.76999999999</v>
      </c>
    </row>
    <row r="53" spans="1:14">
      <c r="I53" s="2" t="s">
        <v>4</v>
      </c>
      <c r="K53" s="115"/>
      <c r="M53" s="43"/>
      <c r="N53" s="3">
        <v>108313.56</v>
      </c>
    </row>
    <row r="54" spans="1:14">
      <c r="A54" s="2" t="s">
        <v>1909</v>
      </c>
      <c r="B54" s="6">
        <v>42402</v>
      </c>
      <c r="C54" s="2" t="s">
        <v>1648</v>
      </c>
      <c r="D54" s="2">
        <v>2</v>
      </c>
      <c r="E54" s="2" t="s">
        <v>880</v>
      </c>
      <c r="F54" s="2">
        <v>7</v>
      </c>
      <c r="G54" s="106" t="s">
        <v>881</v>
      </c>
      <c r="H54" s="2" t="s">
        <v>292</v>
      </c>
      <c r="I54" s="2" t="s">
        <v>1623</v>
      </c>
      <c r="K54" s="115"/>
      <c r="L54" s="40">
        <v>35671.68</v>
      </c>
      <c r="M54" s="43">
        <v>4</v>
      </c>
      <c r="N54" s="3">
        <v>72641.88</v>
      </c>
    </row>
    <row r="55" spans="1:14">
      <c r="A55" s="2" t="s">
        <v>1910</v>
      </c>
      <c r="B55" s="6">
        <v>42405</v>
      </c>
      <c r="C55" s="2" t="s">
        <v>1648</v>
      </c>
      <c r="D55" s="2">
        <v>2</v>
      </c>
      <c r="E55" s="2" t="s">
        <v>99</v>
      </c>
      <c r="F55" s="2" t="s">
        <v>1911</v>
      </c>
      <c r="G55" s="106" t="s">
        <v>101</v>
      </c>
      <c r="H55" s="2" t="s">
        <v>19</v>
      </c>
      <c r="I55" s="2" t="s">
        <v>1623</v>
      </c>
      <c r="J55" s="3">
        <v>42479.11</v>
      </c>
      <c r="K55" s="115">
        <v>8</v>
      </c>
      <c r="M55" s="43"/>
      <c r="N55" s="3">
        <v>115120.99</v>
      </c>
    </row>
    <row r="56" spans="1:14">
      <c r="A56" s="2" t="s">
        <v>1912</v>
      </c>
      <c r="B56" s="6">
        <v>42416</v>
      </c>
      <c r="C56" s="2" t="s">
        <v>1913</v>
      </c>
      <c r="D56" s="2">
        <v>2</v>
      </c>
      <c r="E56" s="2" t="s">
        <v>99</v>
      </c>
      <c r="F56" s="2" t="s">
        <v>1914</v>
      </c>
      <c r="G56" s="106" t="s">
        <v>101</v>
      </c>
      <c r="H56" s="2" t="s">
        <v>19</v>
      </c>
      <c r="I56" s="2" t="s">
        <v>1623</v>
      </c>
      <c r="J56" s="3">
        <v>32026.240000000002</v>
      </c>
      <c r="K56" s="115"/>
      <c r="M56" s="43"/>
      <c r="N56" s="3">
        <v>147147.23000000001</v>
      </c>
    </row>
    <row r="57" spans="1:14">
      <c r="A57" s="2" t="s">
        <v>1915</v>
      </c>
      <c r="B57" s="6">
        <v>42417</v>
      </c>
      <c r="C57" s="2" t="s">
        <v>1916</v>
      </c>
      <c r="D57" s="2">
        <v>2</v>
      </c>
      <c r="E57" s="2" t="s">
        <v>53</v>
      </c>
      <c r="F57" s="2">
        <v>28733</v>
      </c>
      <c r="G57" s="106" t="s">
        <v>14</v>
      </c>
      <c r="H57" s="2" t="s">
        <v>24</v>
      </c>
      <c r="I57" s="2" t="s">
        <v>1623</v>
      </c>
      <c r="K57" s="115"/>
      <c r="L57" s="40">
        <v>53784.98</v>
      </c>
      <c r="M57" s="43">
        <v>5</v>
      </c>
      <c r="N57" s="3">
        <v>93362.25</v>
      </c>
    </row>
    <row r="58" spans="1:14">
      <c r="A58" s="2" t="s">
        <v>1917</v>
      </c>
      <c r="B58" s="6">
        <v>42417</v>
      </c>
      <c r="C58" s="2" t="s">
        <v>1916</v>
      </c>
      <c r="D58" s="2">
        <v>2</v>
      </c>
      <c r="E58" s="2" t="s">
        <v>1918</v>
      </c>
      <c r="F58" s="2">
        <v>12</v>
      </c>
      <c r="G58" s="106" t="s">
        <v>1919</v>
      </c>
      <c r="H58" s="2" t="s">
        <v>24</v>
      </c>
      <c r="I58" s="2" t="s">
        <v>1632</v>
      </c>
      <c r="J58" s="3">
        <v>53784.98</v>
      </c>
      <c r="K58" s="115">
        <v>5</v>
      </c>
      <c r="M58" s="43"/>
      <c r="N58" s="3">
        <v>147147.23000000001</v>
      </c>
    </row>
    <row r="59" spans="1:14">
      <c r="A59" s="2" t="s">
        <v>1920</v>
      </c>
      <c r="B59" s="6">
        <v>42418</v>
      </c>
      <c r="C59" s="2" t="s">
        <v>1921</v>
      </c>
      <c r="D59" s="2">
        <v>2</v>
      </c>
      <c r="E59" s="2" t="s">
        <v>53</v>
      </c>
      <c r="F59" s="2">
        <v>31408</v>
      </c>
      <c r="G59" s="106" t="s">
        <v>14</v>
      </c>
      <c r="H59" s="2" t="s">
        <v>19</v>
      </c>
      <c r="I59" s="2" t="s">
        <v>1623</v>
      </c>
      <c r="K59" s="115"/>
      <c r="L59" s="40">
        <v>15671.23</v>
      </c>
      <c r="M59" s="43">
        <v>6</v>
      </c>
      <c r="N59" s="3">
        <v>131476</v>
      </c>
    </row>
    <row r="60" spans="1:14">
      <c r="K60" s="115"/>
      <c r="M60" s="43"/>
      <c r="N60" s="3"/>
    </row>
    <row r="61" spans="1:14">
      <c r="I61" s="2" t="s">
        <v>4</v>
      </c>
      <c r="K61" s="115"/>
      <c r="M61" s="43"/>
      <c r="N61" s="64">
        <v>131476</v>
      </c>
    </row>
    <row r="62" spans="1:14">
      <c r="A62" s="2" t="s">
        <v>2069</v>
      </c>
      <c r="B62" s="6">
        <v>42453</v>
      </c>
      <c r="C62" s="2" t="s">
        <v>2070</v>
      </c>
      <c r="D62" s="2">
        <v>2</v>
      </c>
      <c r="E62" s="2" t="s">
        <v>99</v>
      </c>
      <c r="F62" s="2" t="s">
        <v>2071</v>
      </c>
      <c r="G62" s="106" t="s">
        <v>101</v>
      </c>
      <c r="H62" s="2" t="s">
        <v>19</v>
      </c>
      <c r="I62" s="2" t="s">
        <v>1623</v>
      </c>
      <c r="J62" s="3">
        <v>6403.41</v>
      </c>
      <c r="K62" s="115">
        <v>11</v>
      </c>
      <c r="M62" s="43"/>
      <c r="N62" s="64">
        <v>137879.41</v>
      </c>
    </row>
    <row r="63" spans="1:14">
      <c r="A63" s="2" t="s">
        <v>2072</v>
      </c>
      <c r="B63" s="6">
        <v>42459</v>
      </c>
      <c r="C63" s="2" t="s">
        <v>2073</v>
      </c>
      <c r="D63" s="2">
        <v>2</v>
      </c>
      <c r="E63" s="2" t="s">
        <v>99</v>
      </c>
      <c r="F63" s="2" t="s">
        <v>2074</v>
      </c>
      <c r="G63" s="106" t="s">
        <v>101</v>
      </c>
      <c r="H63" s="2" t="s">
        <v>19</v>
      </c>
      <c r="I63" s="2" t="s">
        <v>1623</v>
      </c>
      <c r="J63" s="3">
        <v>57091.15</v>
      </c>
      <c r="K63" s="115">
        <v>9</v>
      </c>
      <c r="M63" s="43"/>
      <c r="N63" s="64">
        <v>194970.56</v>
      </c>
    </row>
    <row r="64" spans="1:14">
      <c r="A64" s="2" t="s">
        <v>2075</v>
      </c>
      <c r="B64" s="6">
        <v>42460</v>
      </c>
      <c r="C64" s="2" t="s">
        <v>2076</v>
      </c>
      <c r="D64" s="2">
        <v>2</v>
      </c>
      <c r="E64" s="2" t="s">
        <v>99</v>
      </c>
      <c r="F64" s="2" t="s">
        <v>2077</v>
      </c>
      <c r="G64" s="106" t="s">
        <v>101</v>
      </c>
      <c r="H64" s="2" t="s">
        <v>19</v>
      </c>
      <c r="I64" s="2" t="s">
        <v>1623</v>
      </c>
      <c r="J64" s="3">
        <v>79487.960000000006</v>
      </c>
      <c r="K64" s="115">
        <v>7</v>
      </c>
      <c r="M64" s="43"/>
      <c r="N64" s="64">
        <v>274458.52</v>
      </c>
    </row>
    <row r="65" spans="1:18">
      <c r="A65" s="2" t="s">
        <v>2078</v>
      </c>
      <c r="B65" s="6">
        <v>42460</v>
      </c>
      <c r="C65" s="2" t="s">
        <v>2076</v>
      </c>
      <c r="D65" s="2">
        <v>2</v>
      </c>
      <c r="E65" s="2" t="s">
        <v>880</v>
      </c>
      <c r="F65" s="2">
        <v>10</v>
      </c>
      <c r="G65" s="106" t="s">
        <v>881</v>
      </c>
      <c r="H65" s="2" t="s">
        <v>292</v>
      </c>
      <c r="I65" s="2" t="s">
        <v>1623</v>
      </c>
      <c r="K65" s="115"/>
      <c r="L65" s="40">
        <v>79487.960000000006</v>
      </c>
      <c r="M65" s="43">
        <v>7</v>
      </c>
      <c r="N65" s="3">
        <v>194970.56</v>
      </c>
    </row>
    <row r="66" spans="1:18">
      <c r="A66" s="2" t="s">
        <v>2218</v>
      </c>
      <c r="B66" s="6">
        <v>42460</v>
      </c>
      <c r="C66" s="2" t="s">
        <v>2219</v>
      </c>
      <c r="D66" s="2">
        <v>2</v>
      </c>
      <c r="E66" s="2" t="s">
        <v>53</v>
      </c>
      <c r="F66" s="2">
        <v>32077</v>
      </c>
      <c r="G66" s="106" t="s">
        <v>14</v>
      </c>
      <c r="H66" s="2" t="s">
        <v>24</v>
      </c>
      <c r="I66" s="2" t="s">
        <v>1632</v>
      </c>
      <c r="K66" s="115"/>
      <c r="L66" s="40">
        <v>42437.35</v>
      </c>
      <c r="M66" s="43">
        <v>8</v>
      </c>
      <c r="N66" s="3">
        <v>152533.21</v>
      </c>
    </row>
    <row r="67" spans="1:18">
      <c r="A67" s="2" t="s">
        <v>546</v>
      </c>
      <c r="B67" s="6">
        <v>42471</v>
      </c>
      <c r="C67" s="2" t="s">
        <v>2076</v>
      </c>
      <c r="D67" s="2">
        <v>2</v>
      </c>
      <c r="E67" s="2" t="s">
        <v>99</v>
      </c>
      <c r="F67" s="2">
        <v>59402</v>
      </c>
      <c r="G67" s="106" t="s">
        <v>101</v>
      </c>
      <c r="H67" s="2" t="s">
        <v>19</v>
      </c>
      <c r="I67" s="2" t="s">
        <v>1623</v>
      </c>
      <c r="J67" s="3">
        <v>84432.4</v>
      </c>
      <c r="K67" s="115"/>
      <c r="M67" s="43"/>
      <c r="N67" s="3">
        <v>236965.61</v>
      </c>
    </row>
    <row r="68" spans="1:18">
      <c r="A68" s="2" t="s">
        <v>2220</v>
      </c>
      <c r="B68" s="6">
        <v>42485</v>
      </c>
      <c r="C68" s="2" t="s">
        <v>2221</v>
      </c>
      <c r="D68" s="2">
        <v>2</v>
      </c>
      <c r="E68" s="2" t="s">
        <v>274</v>
      </c>
      <c r="F68" s="2">
        <v>32416</v>
      </c>
      <c r="G68" s="106" t="s">
        <v>275</v>
      </c>
      <c r="H68" s="2" t="s">
        <v>19</v>
      </c>
      <c r="I68" s="2" t="s">
        <v>1632</v>
      </c>
      <c r="K68" s="115"/>
      <c r="L68" s="40">
        <v>103456.24</v>
      </c>
      <c r="M68" s="43">
        <v>9</v>
      </c>
      <c r="N68" s="3">
        <v>133509.37</v>
      </c>
    </row>
    <row r="69" spans="1:18">
      <c r="A69" s="2" t="s">
        <v>2222</v>
      </c>
      <c r="B69" s="6">
        <v>42490</v>
      </c>
      <c r="C69" s="2" t="s">
        <v>2223</v>
      </c>
      <c r="D69" s="2">
        <v>2</v>
      </c>
      <c r="E69" s="2" t="s">
        <v>274</v>
      </c>
      <c r="F69" s="2">
        <v>32540</v>
      </c>
      <c r="G69" s="106" t="s">
        <v>275</v>
      </c>
      <c r="H69" s="2" t="s">
        <v>24</v>
      </c>
      <c r="I69" s="2" t="s">
        <v>1632</v>
      </c>
      <c r="K69" s="115"/>
      <c r="L69" s="40">
        <v>3855.56</v>
      </c>
      <c r="M69" s="43">
        <v>10</v>
      </c>
      <c r="N69" s="3">
        <v>129653.81</v>
      </c>
    </row>
    <row r="70" spans="1:18">
      <c r="A70" s="2" t="s">
        <v>2224</v>
      </c>
      <c r="B70" s="6">
        <v>42490</v>
      </c>
      <c r="C70" s="2" t="s">
        <v>2225</v>
      </c>
      <c r="D70" s="2">
        <v>2</v>
      </c>
      <c r="E70" s="2" t="s">
        <v>274</v>
      </c>
      <c r="F70" s="2">
        <v>32541</v>
      </c>
      <c r="G70" s="106" t="s">
        <v>275</v>
      </c>
      <c r="H70" s="2" t="s">
        <v>24</v>
      </c>
      <c r="I70" s="2" t="s">
        <v>1632</v>
      </c>
      <c r="K70" s="115"/>
      <c r="L70" s="40">
        <v>38802.93</v>
      </c>
      <c r="M70" s="43">
        <v>11</v>
      </c>
      <c r="N70" s="3">
        <v>90850.880000000005</v>
      </c>
      <c r="P70" s="108"/>
      <c r="Q70" s="45"/>
      <c r="R70" s="45"/>
    </row>
    <row r="71" spans="1:18">
      <c r="K71" s="115"/>
      <c r="M71" s="43"/>
      <c r="N71" s="3"/>
    </row>
    <row r="72" spans="1:18">
      <c r="K72" s="115"/>
    </row>
    <row r="73" spans="1:18">
      <c r="I73" s="2" t="s">
        <v>4</v>
      </c>
      <c r="K73" s="115"/>
      <c r="M73" s="43"/>
      <c r="N73" s="3">
        <v>90850.880000000005</v>
      </c>
    </row>
    <row r="74" spans="1:18">
      <c r="A74" s="2" t="s">
        <v>2308</v>
      </c>
      <c r="B74" s="6">
        <v>42506</v>
      </c>
      <c r="C74" s="2">
        <v>59402</v>
      </c>
      <c r="D74" s="2">
        <v>2</v>
      </c>
      <c r="E74" s="2" t="s">
        <v>2249</v>
      </c>
      <c r="F74" s="2">
        <v>-32774</v>
      </c>
      <c r="G74" s="106" t="s">
        <v>14</v>
      </c>
      <c r="H74" s="2" t="s">
        <v>19</v>
      </c>
      <c r="I74" s="2" t="s">
        <v>1623</v>
      </c>
      <c r="K74" s="115"/>
      <c r="L74" s="40">
        <v>84021.86</v>
      </c>
      <c r="M74" s="43"/>
      <c r="N74" s="3">
        <v>6829.02</v>
      </c>
    </row>
    <row r="75" spans="1:18">
      <c r="A75" s="2" t="s">
        <v>2309</v>
      </c>
      <c r="B75" s="6">
        <v>42509</v>
      </c>
      <c r="C75" s="2" t="s">
        <v>2310</v>
      </c>
      <c r="D75" s="2">
        <v>2</v>
      </c>
      <c r="E75" s="2" t="s">
        <v>2249</v>
      </c>
      <c r="F75" s="2">
        <v>-32834</v>
      </c>
      <c r="G75" s="106" t="s">
        <v>14</v>
      </c>
      <c r="H75" s="2" t="s">
        <v>19</v>
      </c>
      <c r="I75" s="2" t="s">
        <v>1623</v>
      </c>
      <c r="K75" s="115"/>
      <c r="L75" s="40">
        <v>110.4</v>
      </c>
      <c r="M75" s="43"/>
      <c r="N75" s="3">
        <v>6718.62</v>
      </c>
    </row>
    <row r="76" spans="1:18">
      <c r="I76" s="2" t="s">
        <v>31</v>
      </c>
      <c r="J76" s="3">
        <v>0</v>
      </c>
      <c r="K76" s="115"/>
      <c r="L76" s="40">
        <v>84132.26</v>
      </c>
      <c r="M76" s="43"/>
      <c r="N76" s="3"/>
    </row>
    <row r="77" spans="1:18">
      <c r="I77" s="2" t="s">
        <v>32</v>
      </c>
      <c r="K77" s="115"/>
      <c r="M77" s="43"/>
      <c r="N77" s="3">
        <v>6718.62</v>
      </c>
    </row>
    <row r="83" spans="1:14">
      <c r="I83" s="2" t="s">
        <v>4</v>
      </c>
      <c r="K83" s="115"/>
      <c r="L83" s="64"/>
      <c r="M83" s="43"/>
      <c r="N83" s="40">
        <v>6418.48</v>
      </c>
    </row>
    <row r="84" spans="1:14">
      <c r="A84" s="2" t="s">
        <v>3241</v>
      </c>
      <c r="B84" s="6">
        <v>42697</v>
      </c>
      <c r="C84" s="2" t="s">
        <v>3242</v>
      </c>
      <c r="D84" s="2">
        <v>2</v>
      </c>
      <c r="E84" s="2" t="s">
        <v>99</v>
      </c>
      <c r="F84" s="2" t="s">
        <v>3243</v>
      </c>
      <c r="G84" s="106" t="s">
        <v>101</v>
      </c>
      <c r="H84" s="2" t="s">
        <v>19</v>
      </c>
      <c r="I84" s="2" t="s">
        <v>1623</v>
      </c>
      <c r="J84" s="3">
        <v>5703.57</v>
      </c>
      <c r="K84" s="115">
        <v>1</v>
      </c>
      <c r="L84" s="64"/>
      <c r="M84" s="43"/>
      <c r="N84" s="40">
        <v>12122.05</v>
      </c>
    </row>
    <row r="85" spans="1:14">
      <c r="A85" s="2" t="s">
        <v>3244</v>
      </c>
      <c r="B85" s="6">
        <v>42704</v>
      </c>
      <c r="C85" s="2" t="s">
        <v>3245</v>
      </c>
      <c r="D85" s="2">
        <v>2</v>
      </c>
      <c r="E85" s="2" t="s">
        <v>99</v>
      </c>
      <c r="F85" s="2" t="s">
        <v>3246</v>
      </c>
      <c r="G85" s="106" t="s">
        <v>101</v>
      </c>
      <c r="H85" s="2" t="s">
        <v>19</v>
      </c>
      <c r="I85" s="2" t="s">
        <v>1623</v>
      </c>
      <c r="J85" s="3">
        <v>7458.78</v>
      </c>
      <c r="K85" s="115"/>
      <c r="L85" s="64"/>
      <c r="M85" s="43"/>
      <c r="N85" s="40">
        <v>19580.830000000002</v>
      </c>
    </row>
    <row r="86" spans="1:14">
      <c r="B86" s="6"/>
      <c r="K86" s="115"/>
      <c r="L86" s="64"/>
      <c r="M86" s="43"/>
      <c r="N86" s="40"/>
    </row>
    <row r="87" spans="1:14">
      <c r="A87" s="2" t="s">
        <v>3247</v>
      </c>
      <c r="B87" s="6">
        <v>42726</v>
      </c>
      <c r="C87" s="2" t="s">
        <v>3248</v>
      </c>
      <c r="D87" s="2">
        <v>1</v>
      </c>
      <c r="E87" s="2" t="s">
        <v>1105</v>
      </c>
      <c r="F87" s="2">
        <v>31290</v>
      </c>
      <c r="G87" s="106" t="s">
        <v>23</v>
      </c>
      <c r="H87" s="2" t="s">
        <v>24</v>
      </c>
      <c r="I87" s="2" t="s">
        <v>3156</v>
      </c>
      <c r="K87" s="115"/>
      <c r="L87" s="64">
        <v>0</v>
      </c>
      <c r="M87" s="43"/>
      <c r="N87" s="40">
        <v>19580.830000000002</v>
      </c>
    </row>
    <row r="88" spans="1:14">
      <c r="A88" s="2" t="s">
        <v>3249</v>
      </c>
      <c r="B88" s="6">
        <v>42726</v>
      </c>
      <c r="C88" s="2" t="s">
        <v>3250</v>
      </c>
      <c r="D88" s="2">
        <v>2</v>
      </c>
      <c r="E88" s="2" t="s">
        <v>99</v>
      </c>
      <c r="F88" s="2" t="s">
        <v>3251</v>
      </c>
      <c r="G88" s="106" t="s">
        <v>101</v>
      </c>
      <c r="H88" s="2" t="s">
        <v>19</v>
      </c>
      <c r="I88" s="2" t="s">
        <v>1623</v>
      </c>
      <c r="J88" s="3">
        <v>29874.36</v>
      </c>
      <c r="K88" s="115"/>
      <c r="L88" s="64"/>
      <c r="M88" s="43"/>
      <c r="N88" s="40">
        <v>49455.19</v>
      </c>
    </row>
    <row r="89" spans="1:14">
      <c r="A89" s="2" t="s">
        <v>3252</v>
      </c>
      <c r="B89" s="6">
        <v>42731</v>
      </c>
      <c r="C89" s="2" t="s">
        <v>3253</v>
      </c>
      <c r="D89" s="2">
        <v>2</v>
      </c>
      <c r="E89" s="2" t="s">
        <v>53</v>
      </c>
      <c r="F89" s="2">
        <v>37064</v>
      </c>
      <c r="G89" s="106" t="s">
        <v>14</v>
      </c>
      <c r="H89" s="2" t="s">
        <v>19</v>
      </c>
      <c r="I89" s="2" t="s">
        <v>1623</v>
      </c>
      <c r="K89" s="115"/>
      <c r="L89" s="64">
        <v>5703.57</v>
      </c>
      <c r="M89" s="43">
        <v>1</v>
      </c>
      <c r="N89" s="40">
        <v>43751.62</v>
      </c>
    </row>
    <row r="90" spans="1:14">
      <c r="A90" s="2" t="s">
        <v>2428</v>
      </c>
      <c r="B90" s="6">
        <v>42731</v>
      </c>
      <c r="C90" s="2" t="s">
        <v>2695</v>
      </c>
      <c r="D90" s="2">
        <v>1</v>
      </c>
      <c r="E90" s="2" t="s">
        <v>1105</v>
      </c>
      <c r="F90" s="2">
        <v>31330</v>
      </c>
      <c r="G90" s="106" t="s">
        <v>23</v>
      </c>
      <c r="H90" s="2" t="s">
        <v>2786</v>
      </c>
      <c r="I90" s="2" t="s">
        <v>3254</v>
      </c>
      <c r="J90" s="3">
        <v>226.81</v>
      </c>
      <c r="K90" s="115">
        <v>2</v>
      </c>
      <c r="L90" s="64"/>
      <c r="M90" s="43"/>
      <c r="N90" s="40">
        <v>43978.43</v>
      </c>
    </row>
    <row r="91" spans="1:14">
      <c r="A91" s="2" t="s">
        <v>3255</v>
      </c>
      <c r="B91" s="6">
        <v>42731</v>
      </c>
      <c r="C91" s="2" t="s">
        <v>3256</v>
      </c>
      <c r="D91" s="2">
        <v>1</v>
      </c>
      <c r="E91" s="2" t="s">
        <v>1105</v>
      </c>
      <c r="F91" s="2">
        <v>31331</v>
      </c>
      <c r="G91" s="106" t="s">
        <v>23</v>
      </c>
      <c r="H91" s="2" t="s">
        <v>2786</v>
      </c>
      <c r="I91" s="2" t="s">
        <v>3257</v>
      </c>
      <c r="K91" s="115"/>
      <c r="L91" s="64">
        <v>226.81</v>
      </c>
      <c r="M91" s="43">
        <v>2</v>
      </c>
      <c r="N91" s="40">
        <v>43751.62</v>
      </c>
    </row>
    <row r="92" spans="1:14">
      <c r="I92" s="2" t="s">
        <v>31</v>
      </c>
      <c r="J92" s="3">
        <v>43263.519999999997</v>
      </c>
      <c r="K92" s="115"/>
      <c r="L92" s="64">
        <v>5930.38</v>
      </c>
      <c r="M92" s="43"/>
      <c r="N92" s="40"/>
    </row>
    <row r="93" spans="1:14">
      <c r="I93" s="2" t="s">
        <v>32</v>
      </c>
      <c r="K93" s="115"/>
      <c r="L93" s="64"/>
      <c r="M93" s="43"/>
      <c r="N93" s="40">
        <v>43751.62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15"/>
  <sheetViews>
    <sheetView topLeftCell="A100" workbookViewId="0">
      <selection activeCell="J112" sqref="J112:J113"/>
    </sheetView>
  </sheetViews>
  <sheetFormatPr baseColWidth="10" defaultRowHeight="11.25"/>
  <cols>
    <col min="1" max="3" width="11.42578125" style="2"/>
    <col min="4" max="4" width="1.85546875" style="2" bestFit="1" customWidth="1"/>
    <col min="5" max="5" width="8" style="2" bestFit="1" customWidth="1"/>
    <col min="6" max="6" width="7.42578125" style="39" bestFit="1" customWidth="1"/>
    <col min="7" max="7" width="20.28515625" style="2" bestFit="1" customWidth="1"/>
    <col min="8" max="8" width="9.85546875" style="2" bestFit="1" customWidth="1"/>
    <col min="9" max="9" width="37.7109375" style="2" bestFit="1" customWidth="1"/>
    <col min="10" max="10" width="9.85546875" style="3" bestFit="1" customWidth="1"/>
    <col min="11" max="11" width="2.7109375" style="82" bestFit="1" customWidth="1"/>
    <col min="12" max="12" width="9.85546875" style="3" bestFit="1" customWidth="1"/>
    <col min="13" max="13" width="2.7109375" style="78" bestFit="1" customWidth="1"/>
    <col min="14" max="14" width="9" style="64" bestFit="1" customWidth="1"/>
    <col min="15" max="15" width="11.42578125" style="2"/>
    <col min="16" max="16" width="11.42578125" style="43"/>
    <col min="17" max="16384" width="11.42578125" style="2"/>
  </cols>
  <sheetData>
    <row r="1" spans="1:15">
      <c r="A1" s="1" t="s">
        <v>0</v>
      </c>
    </row>
    <row r="2" spans="1:15">
      <c r="A2" s="1" t="s">
        <v>1</v>
      </c>
    </row>
    <row r="3" spans="1:15">
      <c r="A3" s="1" t="s">
        <v>1649</v>
      </c>
    </row>
    <row r="6" spans="1:15">
      <c r="A6" s="2" t="s">
        <v>1650</v>
      </c>
    </row>
    <row r="8" spans="1:15">
      <c r="I8" s="2" t="s">
        <v>4</v>
      </c>
      <c r="N8" s="64">
        <v>12314.66</v>
      </c>
    </row>
    <row r="9" spans="1:15">
      <c r="A9" s="2" t="s">
        <v>1651</v>
      </c>
      <c r="B9" s="6">
        <v>41299</v>
      </c>
      <c r="C9" s="2" t="s">
        <v>1652</v>
      </c>
      <c r="D9" s="2">
        <v>2</v>
      </c>
      <c r="E9" s="2" t="s">
        <v>192</v>
      </c>
      <c r="F9" s="39" t="s">
        <v>1653</v>
      </c>
      <c r="G9" s="2" t="s">
        <v>35</v>
      </c>
      <c r="I9" s="2" t="s">
        <v>1654</v>
      </c>
      <c r="L9" s="3">
        <v>12314.66</v>
      </c>
      <c r="N9" s="64">
        <v>0</v>
      </c>
    </row>
    <row r="10" spans="1:15">
      <c r="A10" s="2" t="s">
        <v>147</v>
      </c>
      <c r="B10" s="6">
        <v>41302</v>
      </c>
      <c r="C10" s="2" t="s">
        <v>1655</v>
      </c>
      <c r="D10" s="2">
        <v>2</v>
      </c>
      <c r="E10" s="2" t="s">
        <v>65</v>
      </c>
      <c r="F10" s="39" t="s">
        <v>1656</v>
      </c>
      <c r="G10" s="2" t="s">
        <v>8</v>
      </c>
      <c r="I10" s="2" t="s">
        <v>1657</v>
      </c>
      <c r="J10" s="3">
        <v>13111.06</v>
      </c>
      <c r="K10" s="82">
        <v>10</v>
      </c>
      <c r="N10" s="64">
        <v>13111.06</v>
      </c>
    </row>
    <row r="11" spans="1:15">
      <c r="A11" s="2" t="s">
        <v>1658</v>
      </c>
      <c r="B11" s="6">
        <v>41302</v>
      </c>
      <c r="C11" s="2" t="s">
        <v>1659</v>
      </c>
      <c r="D11" s="2">
        <v>2</v>
      </c>
      <c r="E11" s="2" t="s">
        <v>65</v>
      </c>
      <c r="F11" s="39" t="s">
        <v>1660</v>
      </c>
      <c r="G11" s="2" t="s">
        <v>8</v>
      </c>
      <c r="I11" s="2" t="s">
        <v>1657</v>
      </c>
      <c r="J11" s="3">
        <v>13111.06</v>
      </c>
      <c r="K11" s="82">
        <v>10</v>
      </c>
      <c r="N11" s="64">
        <v>26222.12</v>
      </c>
    </row>
    <row r="12" spans="1:15">
      <c r="A12" s="2" t="s">
        <v>1661</v>
      </c>
      <c r="B12" s="6">
        <v>41303</v>
      </c>
      <c r="C12" s="2" t="s">
        <v>1652</v>
      </c>
      <c r="D12" s="2">
        <v>2</v>
      </c>
      <c r="E12" s="2" t="s">
        <v>65</v>
      </c>
      <c r="F12" s="39" t="s">
        <v>1662</v>
      </c>
      <c r="G12" s="2" t="s">
        <v>8</v>
      </c>
      <c r="I12" s="2" t="s">
        <v>1657</v>
      </c>
      <c r="J12" s="3">
        <v>11466.89</v>
      </c>
      <c r="K12" s="82">
        <v>1</v>
      </c>
      <c r="N12" s="64">
        <v>37689.01</v>
      </c>
    </row>
    <row r="13" spans="1:15">
      <c r="A13" s="2" t="s">
        <v>1663</v>
      </c>
      <c r="B13" s="6">
        <v>41305</v>
      </c>
      <c r="C13" s="2" t="s">
        <v>12</v>
      </c>
      <c r="D13" s="2">
        <v>2</v>
      </c>
      <c r="E13" s="2" t="s">
        <v>53</v>
      </c>
      <c r="F13" s="39">
        <v>18505</v>
      </c>
      <c r="G13" s="2" t="s">
        <v>14</v>
      </c>
      <c r="I13" s="2" t="s">
        <v>1664</v>
      </c>
      <c r="L13" s="3">
        <v>11466.89</v>
      </c>
      <c r="M13" s="78">
        <v>1</v>
      </c>
      <c r="N13" s="64">
        <v>26222.12</v>
      </c>
    </row>
    <row r="14" spans="1:15">
      <c r="A14" s="2" t="s">
        <v>1665</v>
      </c>
      <c r="B14" s="6">
        <v>41324</v>
      </c>
      <c r="C14" s="2" t="s">
        <v>12</v>
      </c>
      <c r="D14" s="2">
        <v>2</v>
      </c>
      <c r="E14" s="2" t="s">
        <v>53</v>
      </c>
      <c r="F14" s="39">
        <v>18667</v>
      </c>
      <c r="G14" s="2" t="s">
        <v>14</v>
      </c>
      <c r="I14" s="2" t="s">
        <v>1654</v>
      </c>
      <c r="L14" s="3">
        <v>26222.12</v>
      </c>
      <c r="M14" s="78">
        <v>10</v>
      </c>
      <c r="N14" s="64">
        <v>0</v>
      </c>
    </row>
    <row r="15" spans="1:15">
      <c r="A15" s="2" t="s">
        <v>1666</v>
      </c>
      <c r="B15" s="6">
        <v>41454</v>
      </c>
      <c r="C15" s="2" t="s">
        <v>1667</v>
      </c>
      <c r="D15" s="2">
        <v>2</v>
      </c>
      <c r="E15" s="2" t="s">
        <v>65</v>
      </c>
      <c r="F15" s="39" t="s">
        <v>1668</v>
      </c>
      <c r="G15" s="2" t="s">
        <v>8</v>
      </c>
      <c r="I15" s="2" t="s">
        <v>1654</v>
      </c>
      <c r="J15" s="3">
        <v>12573.39</v>
      </c>
      <c r="K15" s="82">
        <v>3</v>
      </c>
      <c r="N15" s="64">
        <v>12573.39</v>
      </c>
    </row>
    <row r="16" spans="1:15">
      <c r="A16" s="2" t="s">
        <v>1669</v>
      </c>
      <c r="B16" s="6">
        <v>41459</v>
      </c>
      <c r="C16" s="2" t="s">
        <v>1670</v>
      </c>
      <c r="D16" s="2">
        <v>2</v>
      </c>
      <c r="E16" s="2" t="s">
        <v>65</v>
      </c>
      <c r="F16" s="39" t="s">
        <v>1671</v>
      </c>
      <c r="G16" s="2" t="s">
        <v>8</v>
      </c>
      <c r="I16" s="2" t="s">
        <v>1657</v>
      </c>
      <c r="J16" s="3">
        <v>12739</v>
      </c>
      <c r="K16" s="82">
        <v>4</v>
      </c>
      <c r="N16" s="64">
        <v>25755.78</v>
      </c>
      <c r="O16" s="45"/>
    </row>
    <row r="17" spans="1:14">
      <c r="B17" s="6"/>
      <c r="J17" s="3">
        <v>443.39</v>
      </c>
      <c r="K17" s="82">
        <v>6</v>
      </c>
    </row>
    <row r="18" spans="1:14">
      <c r="A18" s="2" t="s">
        <v>1672</v>
      </c>
      <c r="B18" s="6">
        <v>41467</v>
      </c>
      <c r="C18" s="2" t="s">
        <v>1673</v>
      </c>
      <c r="D18" s="2">
        <v>2</v>
      </c>
      <c r="E18" s="2" t="s">
        <v>65</v>
      </c>
      <c r="F18" s="39" t="s">
        <v>1674</v>
      </c>
      <c r="G18" s="2" t="s">
        <v>8</v>
      </c>
      <c r="I18" s="2" t="s">
        <v>1657</v>
      </c>
      <c r="J18" s="3">
        <v>12200.58</v>
      </c>
      <c r="K18" s="82">
        <v>3</v>
      </c>
      <c r="N18" s="64">
        <v>37956.36</v>
      </c>
    </row>
    <row r="19" spans="1:14">
      <c r="A19" s="2" t="s">
        <v>1675</v>
      </c>
      <c r="B19" s="6">
        <v>41481</v>
      </c>
      <c r="C19" s="2" t="s">
        <v>1676</v>
      </c>
      <c r="D19" s="2">
        <v>2</v>
      </c>
      <c r="E19" s="2" t="s">
        <v>65</v>
      </c>
      <c r="F19" s="39" t="s">
        <v>1677</v>
      </c>
      <c r="G19" s="2" t="s">
        <v>8</v>
      </c>
      <c r="I19" s="2" t="s">
        <v>1657</v>
      </c>
      <c r="J19" s="3">
        <v>13273.91</v>
      </c>
      <c r="K19" s="82">
        <v>2</v>
      </c>
      <c r="N19" s="64">
        <v>51230.27</v>
      </c>
    </row>
    <row r="20" spans="1:14">
      <c r="A20" s="2" t="s">
        <v>920</v>
      </c>
      <c r="B20" s="6">
        <v>41534</v>
      </c>
      <c r="C20" s="2" t="s">
        <v>1678</v>
      </c>
      <c r="D20" s="2">
        <v>2</v>
      </c>
      <c r="E20" s="2" t="s">
        <v>65</v>
      </c>
      <c r="F20" s="39" t="s">
        <v>1679</v>
      </c>
      <c r="G20" s="2" t="s">
        <v>8</v>
      </c>
      <c r="I20" s="2" t="s">
        <v>1657</v>
      </c>
      <c r="J20" s="3">
        <v>12309.76</v>
      </c>
      <c r="K20" s="82">
        <v>5</v>
      </c>
      <c r="N20" s="64">
        <v>63540.03</v>
      </c>
    </row>
    <row r="21" spans="1:14">
      <c r="A21" s="2" t="s">
        <v>1328</v>
      </c>
      <c r="B21" s="6">
        <v>41535</v>
      </c>
      <c r="C21" s="2" t="s">
        <v>1680</v>
      </c>
      <c r="D21" s="2">
        <v>2</v>
      </c>
      <c r="E21" s="2" t="s">
        <v>65</v>
      </c>
      <c r="F21" s="39" t="s">
        <v>1681</v>
      </c>
      <c r="G21" s="2" t="s">
        <v>8</v>
      </c>
      <c r="I21" s="2" t="s">
        <v>1657</v>
      </c>
      <c r="J21" s="3">
        <v>10271.6</v>
      </c>
      <c r="K21" s="82">
        <v>5</v>
      </c>
      <c r="N21" s="64">
        <v>73811.63</v>
      </c>
    </row>
    <row r="22" spans="1:14">
      <c r="A22" s="2" t="s">
        <v>1682</v>
      </c>
      <c r="B22" s="6">
        <v>41538</v>
      </c>
      <c r="C22" s="2" t="s">
        <v>52</v>
      </c>
      <c r="D22" s="2">
        <v>2</v>
      </c>
      <c r="E22" s="2" t="s">
        <v>53</v>
      </c>
      <c r="F22" s="39">
        <v>20763</v>
      </c>
      <c r="G22" s="2" t="s">
        <v>14</v>
      </c>
      <c r="I22" s="2" t="s">
        <v>1654</v>
      </c>
      <c r="L22" s="3">
        <v>13273.91</v>
      </c>
      <c r="M22" s="78">
        <v>2</v>
      </c>
      <c r="N22" s="64">
        <v>60537.72</v>
      </c>
    </row>
    <row r="23" spans="1:14">
      <c r="A23" s="2" t="s">
        <v>1410</v>
      </c>
      <c r="B23" s="6">
        <v>41545</v>
      </c>
      <c r="C23" s="2" t="s">
        <v>1683</v>
      </c>
      <c r="D23" s="2">
        <v>2</v>
      </c>
      <c r="E23" s="2" t="s">
        <v>65</v>
      </c>
      <c r="F23" s="39" t="s">
        <v>1684</v>
      </c>
      <c r="G23" s="2" t="s">
        <v>8</v>
      </c>
      <c r="I23" s="2" t="s">
        <v>1657</v>
      </c>
      <c r="J23" s="3">
        <v>10271.65</v>
      </c>
      <c r="K23" s="82">
        <v>7</v>
      </c>
      <c r="N23" s="64">
        <v>70809.37</v>
      </c>
    </row>
    <row r="24" spans="1:14">
      <c r="A24" s="2" t="s">
        <v>1685</v>
      </c>
      <c r="B24" s="6">
        <v>41563</v>
      </c>
      <c r="C24" s="2" t="s">
        <v>12</v>
      </c>
      <c r="D24" s="2">
        <v>2</v>
      </c>
      <c r="E24" s="2" t="s">
        <v>53</v>
      </c>
      <c r="F24" s="39">
        <v>21009</v>
      </c>
      <c r="G24" s="2" t="s">
        <v>14</v>
      </c>
      <c r="I24" s="2" t="s">
        <v>1654</v>
      </c>
      <c r="L24" s="3">
        <v>24773.97</v>
      </c>
      <c r="M24" s="78">
        <v>3</v>
      </c>
      <c r="N24" s="64">
        <v>46035.4</v>
      </c>
    </row>
    <row r="25" spans="1:14">
      <c r="A25" s="2" t="s">
        <v>1686</v>
      </c>
      <c r="B25" s="6">
        <v>41577</v>
      </c>
      <c r="C25" s="2" t="s">
        <v>52</v>
      </c>
      <c r="D25" s="2">
        <v>2</v>
      </c>
      <c r="E25" s="2" t="s">
        <v>53</v>
      </c>
      <c r="F25" s="39">
        <v>21138</v>
      </c>
      <c r="G25" s="2" t="s">
        <v>14</v>
      </c>
      <c r="I25" s="2" t="s">
        <v>1654</v>
      </c>
      <c r="L25" s="3">
        <v>12739</v>
      </c>
      <c r="M25" s="78">
        <v>4</v>
      </c>
      <c r="N25" s="64">
        <v>33296.400000000001</v>
      </c>
    </row>
    <row r="26" spans="1:14">
      <c r="A26" s="2" t="s">
        <v>1687</v>
      </c>
      <c r="B26" s="6">
        <v>41580</v>
      </c>
      <c r="C26" s="2" t="s">
        <v>12</v>
      </c>
      <c r="D26" s="2">
        <v>2</v>
      </c>
      <c r="E26" s="2" t="s">
        <v>53</v>
      </c>
      <c r="F26" s="39">
        <v>21202</v>
      </c>
      <c r="G26" s="2" t="s">
        <v>14</v>
      </c>
      <c r="I26" s="2" t="s">
        <v>1654</v>
      </c>
      <c r="L26" s="3">
        <v>22581.360000000001</v>
      </c>
      <c r="M26" s="78">
        <v>5</v>
      </c>
      <c r="N26" s="64">
        <v>10715.04</v>
      </c>
    </row>
    <row r="27" spans="1:14">
      <c r="A27" s="2" t="s">
        <v>1688</v>
      </c>
      <c r="B27" s="6">
        <v>41580</v>
      </c>
      <c r="C27" s="2" t="s">
        <v>12</v>
      </c>
      <c r="D27" s="2">
        <v>2</v>
      </c>
      <c r="E27" s="2" t="s">
        <v>53</v>
      </c>
      <c r="F27" s="39">
        <v>21204</v>
      </c>
      <c r="G27" s="2" t="s">
        <v>14</v>
      </c>
      <c r="I27" s="2" t="s">
        <v>1654</v>
      </c>
      <c r="L27" s="3">
        <v>443.39</v>
      </c>
      <c r="M27" s="78">
        <v>6</v>
      </c>
      <c r="N27" s="64">
        <v>10271.65</v>
      </c>
    </row>
    <row r="28" spans="1:14">
      <c r="A28" s="2" t="s">
        <v>1689</v>
      </c>
      <c r="B28" s="6">
        <v>41604</v>
      </c>
      <c r="C28" s="2" t="s">
        <v>1690</v>
      </c>
      <c r="D28" s="2">
        <v>2</v>
      </c>
      <c r="E28" s="2" t="s">
        <v>65</v>
      </c>
      <c r="F28" s="39" t="s">
        <v>1691</v>
      </c>
      <c r="G28" s="2" t="s">
        <v>8</v>
      </c>
      <c r="I28" s="2" t="s">
        <v>1657</v>
      </c>
      <c r="J28" s="3">
        <v>12914.15</v>
      </c>
      <c r="K28" s="82">
        <v>8</v>
      </c>
      <c r="N28" s="64">
        <v>23185.8</v>
      </c>
    </row>
    <row r="29" spans="1:14">
      <c r="A29" s="2" t="s">
        <v>1692</v>
      </c>
      <c r="B29" s="6">
        <v>41620</v>
      </c>
      <c r="C29" s="2" t="s">
        <v>12</v>
      </c>
      <c r="D29" s="2">
        <v>2</v>
      </c>
      <c r="E29" s="2" t="s">
        <v>53</v>
      </c>
      <c r="F29" s="39">
        <v>21659</v>
      </c>
      <c r="G29" s="2" t="s">
        <v>14</v>
      </c>
      <c r="I29" s="2" t="s">
        <v>1654</v>
      </c>
      <c r="L29" s="3">
        <v>10271.65</v>
      </c>
      <c r="M29" s="78">
        <v>7</v>
      </c>
      <c r="N29" s="64">
        <v>12914.15</v>
      </c>
    </row>
    <row r="30" spans="1:14">
      <c r="A30" s="2" t="s">
        <v>1693</v>
      </c>
      <c r="B30" s="6">
        <v>41635</v>
      </c>
      <c r="C30" s="2" t="s">
        <v>1694</v>
      </c>
      <c r="D30" s="2">
        <v>2</v>
      </c>
      <c r="E30" s="2" t="s">
        <v>65</v>
      </c>
      <c r="F30" s="39" t="s">
        <v>1695</v>
      </c>
      <c r="G30" s="2" t="s">
        <v>8</v>
      </c>
      <c r="I30" s="2" t="s">
        <v>1657</v>
      </c>
      <c r="J30" s="3">
        <v>13240.63</v>
      </c>
      <c r="K30" s="82">
        <v>9</v>
      </c>
      <c r="N30" s="64">
        <v>26154.78</v>
      </c>
    </row>
    <row r="31" spans="1:14">
      <c r="I31" s="2" t="s">
        <v>31</v>
      </c>
      <c r="J31" s="3">
        <v>147927.07</v>
      </c>
      <c r="L31" s="3">
        <v>134086.95000000001</v>
      </c>
    </row>
    <row r="32" spans="1:14">
      <c r="I32" s="2" t="s">
        <v>32</v>
      </c>
      <c r="N32" s="64">
        <v>26154.78</v>
      </c>
    </row>
    <row r="34" spans="1:14">
      <c r="I34" s="3" t="s">
        <v>4</v>
      </c>
      <c r="L34" s="64"/>
      <c r="N34" s="3">
        <v>26154.78</v>
      </c>
    </row>
    <row r="35" spans="1:14">
      <c r="A35" s="2" t="s">
        <v>1696</v>
      </c>
      <c r="B35" s="6">
        <v>41667</v>
      </c>
      <c r="C35" s="2" t="s">
        <v>12</v>
      </c>
      <c r="D35" s="2">
        <v>2</v>
      </c>
      <c r="E35" s="2" t="s">
        <v>53</v>
      </c>
      <c r="F35" s="39">
        <v>22195</v>
      </c>
      <c r="G35" s="2" t="s">
        <v>14</v>
      </c>
      <c r="H35" s="2" t="s">
        <v>15</v>
      </c>
      <c r="I35" s="3" t="s">
        <v>1697</v>
      </c>
      <c r="L35" s="64">
        <v>12914.15</v>
      </c>
      <c r="M35" s="78">
        <v>8</v>
      </c>
      <c r="N35" s="3">
        <v>13240.63</v>
      </c>
    </row>
    <row r="36" spans="1:14">
      <c r="A36" s="2" t="s">
        <v>147</v>
      </c>
      <c r="B36" s="6">
        <v>41696</v>
      </c>
      <c r="C36" s="2" t="s">
        <v>12</v>
      </c>
      <c r="D36" s="2">
        <v>2</v>
      </c>
      <c r="E36" s="2" t="s">
        <v>53</v>
      </c>
      <c r="F36" s="39">
        <v>22487</v>
      </c>
      <c r="G36" s="2" t="s">
        <v>14</v>
      </c>
      <c r="H36" s="2" t="s">
        <v>15</v>
      </c>
      <c r="I36" s="3" t="s">
        <v>1697</v>
      </c>
      <c r="L36" s="64">
        <v>13240.63</v>
      </c>
      <c r="M36" s="78">
        <v>9</v>
      </c>
      <c r="N36" s="3">
        <v>0</v>
      </c>
    </row>
    <row r="37" spans="1:14">
      <c r="A37" s="2" t="s">
        <v>1698</v>
      </c>
      <c r="B37" s="6">
        <v>41755</v>
      </c>
      <c r="C37" s="2" t="s">
        <v>1699</v>
      </c>
      <c r="D37" s="2">
        <v>2</v>
      </c>
      <c r="E37" s="2" t="s">
        <v>99</v>
      </c>
      <c r="F37" s="39" t="s">
        <v>1700</v>
      </c>
      <c r="G37" s="2" t="s">
        <v>101</v>
      </c>
      <c r="H37" s="2" t="s">
        <v>9</v>
      </c>
      <c r="I37" s="3" t="s">
        <v>1697</v>
      </c>
      <c r="J37" s="3">
        <v>11708.72</v>
      </c>
      <c r="K37" s="82">
        <v>11</v>
      </c>
      <c r="L37" s="64"/>
      <c r="N37" s="3">
        <v>11708.72</v>
      </c>
    </row>
    <row r="38" spans="1:14">
      <c r="A38" s="2" t="s">
        <v>1701</v>
      </c>
      <c r="B38" s="6">
        <v>41782</v>
      </c>
      <c r="C38" s="2" t="s">
        <v>1702</v>
      </c>
      <c r="D38" s="2">
        <v>2</v>
      </c>
      <c r="E38" s="2" t="s">
        <v>99</v>
      </c>
      <c r="F38" s="39" t="s">
        <v>1703</v>
      </c>
      <c r="G38" s="2" t="s">
        <v>101</v>
      </c>
      <c r="H38" s="2" t="s">
        <v>19</v>
      </c>
      <c r="I38" s="3" t="s">
        <v>1697</v>
      </c>
      <c r="J38" s="3">
        <v>11708.82</v>
      </c>
      <c r="K38" s="82">
        <v>12</v>
      </c>
      <c r="L38" s="64"/>
      <c r="N38" s="3">
        <v>23417.54</v>
      </c>
    </row>
    <row r="39" spans="1:14">
      <c r="A39" s="2" t="s">
        <v>1704</v>
      </c>
      <c r="B39" s="6">
        <v>41782</v>
      </c>
      <c r="C39" s="2" t="s">
        <v>1705</v>
      </c>
      <c r="D39" s="2">
        <v>2</v>
      </c>
      <c r="E39" s="2" t="s">
        <v>99</v>
      </c>
      <c r="F39" s="39" t="s">
        <v>1706</v>
      </c>
      <c r="G39" s="2" t="s">
        <v>101</v>
      </c>
      <c r="H39" s="2" t="s">
        <v>19</v>
      </c>
      <c r="I39" s="3" t="s">
        <v>1697</v>
      </c>
      <c r="J39" s="3">
        <v>12988.93</v>
      </c>
      <c r="K39" s="82">
        <v>11</v>
      </c>
      <c r="L39" s="64"/>
      <c r="N39" s="3">
        <v>36406.47</v>
      </c>
    </row>
    <row r="40" spans="1:14">
      <c r="A40" s="2" t="s">
        <v>1707</v>
      </c>
      <c r="B40" s="6">
        <v>41800</v>
      </c>
      <c r="C40" s="2" t="s">
        <v>1708</v>
      </c>
      <c r="D40" s="2">
        <v>2</v>
      </c>
      <c r="E40" s="2" t="s">
        <v>65</v>
      </c>
      <c r="F40" s="39" t="s">
        <v>1709</v>
      </c>
      <c r="G40" s="2" t="s">
        <v>8</v>
      </c>
      <c r="H40" s="2" t="s">
        <v>19</v>
      </c>
      <c r="I40" s="3" t="s">
        <v>1697</v>
      </c>
      <c r="J40" s="3">
        <v>14470.73</v>
      </c>
      <c r="K40" s="82" t="s">
        <v>186</v>
      </c>
      <c r="L40" s="64"/>
      <c r="N40" s="3">
        <v>50877.2</v>
      </c>
    </row>
    <row r="41" spans="1:14">
      <c r="A41" s="2" t="s">
        <v>1710</v>
      </c>
      <c r="B41" s="6">
        <v>41800</v>
      </c>
      <c r="C41" s="2" t="s">
        <v>1708</v>
      </c>
      <c r="D41" s="2">
        <v>2</v>
      </c>
      <c r="E41" s="2" t="s">
        <v>192</v>
      </c>
      <c r="F41" s="39" t="s">
        <v>1711</v>
      </c>
      <c r="G41" s="2" t="s">
        <v>35</v>
      </c>
      <c r="H41" s="2" t="s">
        <v>15</v>
      </c>
      <c r="I41" s="3" t="s">
        <v>1697</v>
      </c>
      <c r="L41" s="64">
        <v>14470.73</v>
      </c>
      <c r="M41" s="78" t="s">
        <v>186</v>
      </c>
      <c r="N41" s="3">
        <v>36406.47</v>
      </c>
    </row>
    <row r="42" spans="1:14">
      <c r="A42" s="2" t="s">
        <v>1712</v>
      </c>
      <c r="B42" s="6">
        <v>41800</v>
      </c>
      <c r="C42" s="2" t="s">
        <v>1708</v>
      </c>
      <c r="D42" s="2">
        <v>2</v>
      </c>
      <c r="E42" s="2" t="s">
        <v>99</v>
      </c>
      <c r="F42" s="39" t="s">
        <v>1713</v>
      </c>
      <c r="G42" s="2" t="s">
        <v>101</v>
      </c>
      <c r="H42" s="2" t="s">
        <v>19</v>
      </c>
      <c r="I42" s="3" t="s">
        <v>1697</v>
      </c>
      <c r="J42" s="3">
        <v>14470.73</v>
      </c>
      <c r="K42" s="82">
        <v>13</v>
      </c>
      <c r="L42" s="64"/>
      <c r="N42" s="3">
        <v>50877.2</v>
      </c>
    </row>
    <row r="43" spans="1:14">
      <c r="A43" s="2" t="s">
        <v>1714</v>
      </c>
      <c r="B43" s="6">
        <v>41844</v>
      </c>
      <c r="C43" s="2" t="s">
        <v>12</v>
      </c>
      <c r="D43" s="2">
        <v>2</v>
      </c>
      <c r="E43" s="2" t="s">
        <v>53</v>
      </c>
      <c r="F43" s="39">
        <v>23897</v>
      </c>
      <c r="G43" s="2" t="s">
        <v>14</v>
      </c>
      <c r="H43" s="2" t="s">
        <v>15</v>
      </c>
      <c r="I43" s="3" t="s">
        <v>1697</v>
      </c>
      <c r="L43" s="64">
        <v>24697.65</v>
      </c>
      <c r="M43" s="78">
        <v>11</v>
      </c>
      <c r="N43" s="3">
        <v>26179.55</v>
      </c>
    </row>
    <row r="44" spans="1:14">
      <c r="A44" s="2" t="s">
        <v>1715</v>
      </c>
      <c r="B44" s="6">
        <v>41853</v>
      </c>
      <c r="C44" s="2" t="s">
        <v>12</v>
      </c>
      <c r="D44" s="2">
        <v>2</v>
      </c>
      <c r="E44" s="2" t="s">
        <v>53</v>
      </c>
      <c r="F44" s="39">
        <v>24032</v>
      </c>
      <c r="G44" s="2" t="s">
        <v>14</v>
      </c>
      <c r="H44" s="2" t="s">
        <v>15</v>
      </c>
      <c r="I44" s="3" t="s">
        <v>1697</v>
      </c>
      <c r="L44" s="64">
        <v>11708.82</v>
      </c>
      <c r="M44" s="78">
        <v>12</v>
      </c>
      <c r="N44" s="3">
        <v>14470.73</v>
      </c>
    </row>
    <row r="45" spans="1:14">
      <c r="A45" s="2" t="s">
        <v>1587</v>
      </c>
      <c r="B45" s="6">
        <v>41857</v>
      </c>
      <c r="C45" s="2" t="s">
        <v>12</v>
      </c>
      <c r="D45" s="2">
        <v>2</v>
      </c>
      <c r="E45" s="2" t="s">
        <v>53</v>
      </c>
      <c r="F45" s="39">
        <v>24071</v>
      </c>
      <c r="G45" s="2" t="s">
        <v>14</v>
      </c>
      <c r="H45" s="2" t="s">
        <v>15</v>
      </c>
      <c r="I45" s="3" t="s">
        <v>1697</v>
      </c>
      <c r="L45" s="64">
        <v>14470.73</v>
      </c>
      <c r="M45" s="78">
        <v>13</v>
      </c>
      <c r="N45" s="3">
        <v>0</v>
      </c>
    </row>
    <row r="46" spans="1:14">
      <c r="A46" s="2" t="s">
        <v>413</v>
      </c>
      <c r="B46" s="6">
        <v>41878</v>
      </c>
      <c r="C46" s="2" t="s">
        <v>1716</v>
      </c>
      <c r="D46" s="2">
        <v>2</v>
      </c>
      <c r="E46" s="2" t="s">
        <v>99</v>
      </c>
      <c r="F46" s="39" t="s">
        <v>1717</v>
      </c>
      <c r="G46" s="2" t="s">
        <v>101</v>
      </c>
      <c r="H46" s="2" t="s">
        <v>19</v>
      </c>
      <c r="I46" s="3" t="s">
        <v>1697</v>
      </c>
      <c r="J46" s="3">
        <v>12464.5</v>
      </c>
      <c r="K46" s="82">
        <v>14</v>
      </c>
      <c r="L46" s="64"/>
      <c r="N46" s="3">
        <v>12464.5</v>
      </c>
    </row>
    <row r="47" spans="1:14">
      <c r="A47" s="2" t="s">
        <v>1718</v>
      </c>
      <c r="B47" s="6">
        <v>41881</v>
      </c>
      <c r="C47" s="2" t="s">
        <v>1719</v>
      </c>
      <c r="D47" s="2">
        <v>2</v>
      </c>
      <c r="E47" s="2" t="s">
        <v>99</v>
      </c>
      <c r="F47" s="39" t="s">
        <v>1720</v>
      </c>
      <c r="G47" s="2" t="s">
        <v>101</v>
      </c>
      <c r="H47" s="2" t="s">
        <v>19</v>
      </c>
      <c r="I47" s="3" t="s">
        <v>1697</v>
      </c>
      <c r="J47" s="3">
        <v>11193.32</v>
      </c>
      <c r="K47" s="82">
        <v>14</v>
      </c>
      <c r="L47" s="64"/>
      <c r="N47" s="3">
        <v>23657.82</v>
      </c>
    </row>
    <row r="48" spans="1:14">
      <c r="A48" s="2" t="s">
        <v>1721</v>
      </c>
      <c r="B48" s="6">
        <v>41881</v>
      </c>
      <c r="C48" s="2" t="s">
        <v>1722</v>
      </c>
      <c r="D48" s="2">
        <v>2</v>
      </c>
      <c r="E48" s="2" t="s">
        <v>99</v>
      </c>
      <c r="F48" s="39" t="s">
        <v>1723</v>
      </c>
      <c r="G48" s="2" t="s">
        <v>101</v>
      </c>
      <c r="H48" s="2" t="s">
        <v>19</v>
      </c>
      <c r="I48" s="3" t="s">
        <v>1697</v>
      </c>
      <c r="J48" s="3">
        <v>13718.15</v>
      </c>
      <c r="K48" s="82">
        <v>14</v>
      </c>
      <c r="L48" s="64"/>
      <c r="N48" s="3">
        <v>37375.97</v>
      </c>
    </row>
    <row r="49" spans="1:19">
      <c r="A49" s="2" t="s">
        <v>143</v>
      </c>
      <c r="B49" s="6">
        <v>41900</v>
      </c>
      <c r="C49" s="2" t="s">
        <v>1724</v>
      </c>
      <c r="D49" s="2">
        <v>2</v>
      </c>
      <c r="E49" s="2" t="s">
        <v>99</v>
      </c>
      <c r="F49" s="39" t="s">
        <v>1725</v>
      </c>
      <c r="G49" s="2" t="s">
        <v>101</v>
      </c>
      <c r="H49" s="2" t="s">
        <v>19</v>
      </c>
      <c r="I49" s="3" t="s">
        <v>1697</v>
      </c>
      <c r="J49" s="3">
        <v>14084.94</v>
      </c>
      <c r="K49" s="82">
        <v>15</v>
      </c>
      <c r="L49" s="64"/>
      <c r="N49" s="3">
        <v>51460.91</v>
      </c>
    </row>
    <row r="50" spans="1:19">
      <c r="A50" s="2" t="s">
        <v>1342</v>
      </c>
      <c r="B50" s="6">
        <v>41900</v>
      </c>
      <c r="C50" s="2" t="s">
        <v>1726</v>
      </c>
      <c r="D50" s="2">
        <v>2</v>
      </c>
      <c r="E50" s="2" t="s">
        <v>99</v>
      </c>
      <c r="F50" s="39" t="s">
        <v>1727</v>
      </c>
      <c r="G50" s="2" t="s">
        <v>101</v>
      </c>
      <c r="H50" s="2" t="s">
        <v>19</v>
      </c>
      <c r="I50" s="3" t="s">
        <v>1697</v>
      </c>
      <c r="J50" s="3">
        <v>18065.98</v>
      </c>
      <c r="K50" s="82">
        <v>16</v>
      </c>
      <c r="L50" s="64"/>
      <c r="N50" s="3">
        <v>69526.89</v>
      </c>
    </row>
    <row r="51" spans="1:19">
      <c r="A51" s="2" t="s">
        <v>1728</v>
      </c>
      <c r="B51" s="6">
        <v>41922</v>
      </c>
      <c r="C51" s="2" t="s">
        <v>12</v>
      </c>
      <c r="D51" s="2">
        <v>2</v>
      </c>
      <c r="E51" s="2" t="s">
        <v>53</v>
      </c>
      <c r="F51" s="39">
        <v>24704</v>
      </c>
      <c r="G51" s="2" t="s">
        <v>14</v>
      </c>
      <c r="H51" s="2" t="s">
        <v>15</v>
      </c>
      <c r="I51" s="3" t="s">
        <v>1697</v>
      </c>
      <c r="L51" s="64">
        <v>37375.97</v>
      </c>
      <c r="M51" s="78">
        <v>14</v>
      </c>
      <c r="N51" s="3">
        <v>32150.92</v>
      </c>
    </row>
    <row r="52" spans="1:19">
      <c r="A52" s="2" t="s">
        <v>1729</v>
      </c>
      <c r="B52" s="6">
        <v>41928</v>
      </c>
      <c r="C52" s="2" t="s">
        <v>1730</v>
      </c>
      <c r="D52" s="2">
        <v>2</v>
      </c>
      <c r="E52" s="2" t="s">
        <v>99</v>
      </c>
      <c r="F52" s="39" t="s">
        <v>1731</v>
      </c>
      <c r="G52" s="2" t="s">
        <v>101</v>
      </c>
      <c r="H52" s="2" t="s">
        <v>19</v>
      </c>
      <c r="I52" s="3" t="s">
        <v>1697</v>
      </c>
      <c r="J52" s="3">
        <v>18933.099999999999</v>
      </c>
      <c r="K52" s="82">
        <v>21</v>
      </c>
      <c r="L52" s="64"/>
      <c r="N52" s="3">
        <v>51084.02</v>
      </c>
    </row>
    <row r="53" spans="1:19">
      <c r="A53" s="2" t="s">
        <v>1732</v>
      </c>
      <c r="B53" s="6">
        <v>41929</v>
      </c>
      <c r="C53" s="2" t="s">
        <v>1733</v>
      </c>
      <c r="D53" s="2">
        <v>2</v>
      </c>
      <c r="E53" s="2" t="s">
        <v>99</v>
      </c>
      <c r="F53" s="39" t="s">
        <v>1734</v>
      </c>
      <c r="G53" s="2" t="s">
        <v>101</v>
      </c>
      <c r="H53" s="2" t="s">
        <v>19</v>
      </c>
      <c r="I53" s="3" t="s">
        <v>1697</v>
      </c>
      <c r="J53" s="3">
        <v>12212.62</v>
      </c>
      <c r="K53" s="82">
        <v>18</v>
      </c>
      <c r="L53" s="64"/>
      <c r="N53" s="3">
        <v>63296.639999999999</v>
      </c>
    </row>
    <row r="54" spans="1:19">
      <c r="A54" s="2" t="s">
        <v>196</v>
      </c>
      <c r="B54" s="6">
        <v>41929</v>
      </c>
      <c r="C54" s="2" t="s">
        <v>1735</v>
      </c>
      <c r="D54" s="2">
        <v>2</v>
      </c>
      <c r="E54" s="2" t="s">
        <v>99</v>
      </c>
      <c r="F54" s="39" t="s">
        <v>1736</v>
      </c>
      <c r="G54" s="2" t="s">
        <v>101</v>
      </c>
      <c r="H54" s="2" t="s">
        <v>19</v>
      </c>
      <c r="I54" s="3" t="s">
        <v>1697</v>
      </c>
      <c r="J54" s="3">
        <v>12589.74</v>
      </c>
      <c r="K54" s="82">
        <v>19</v>
      </c>
      <c r="L54" s="64"/>
      <c r="N54" s="3">
        <v>75886.38</v>
      </c>
    </row>
    <row r="55" spans="1:19">
      <c r="A55" s="2" t="s">
        <v>1642</v>
      </c>
      <c r="B55" s="6">
        <v>41942</v>
      </c>
      <c r="C55" s="2" t="s">
        <v>1737</v>
      </c>
      <c r="D55" s="2">
        <v>2</v>
      </c>
      <c r="E55" s="2" t="s">
        <v>99</v>
      </c>
      <c r="F55" s="39" t="s">
        <v>1738</v>
      </c>
      <c r="G55" s="2" t="s">
        <v>101</v>
      </c>
      <c r="H55" s="2" t="s">
        <v>19</v>
      </c>
      <c r="I55" s="3" t="s">
        <v>1697</v>
      </c>
      <c r="J55" s="3">
        <v>11706.5</v>
      </c>
      <c r="K55" s="82">
        <v>17</v>
      </c>
      <c r="L55" s="64"/>
      <c r="N55" s="3">
        <v>87592.88</v>
      </c>
    </row>
    <row r="56" spans="1:19">
      <c r="A56" s="2" t="s">
        <v>1739</v>
      </c>
      <c r="B56" s="6">
        <v>41962</v>
      </c>
      <c r="C56" s="2" t="s">
        <v>12</v>
      </c>
      <c r="D56" s="2">
        <v>2</v>
      </c>
      <c r="E56" s="2" t="s">
        <v>53</v>
      </c>
      <c r="F56" s="39">
        <v>25087</v>
      </c>
      <c r="G56" s="2" t="s">
        <v>14</v>
      </c>
      <c r="H56" s="2" t="s">
        <v>15</v>
      </c>
      <c r="I56" s="3" t="s">
        <v>1697</v>
      </c>
      <c r="L56" s="64">
        <v>14084.94</v>
      </c>
      <c r="M56" s="78">
        <v>15</v>
      </c>
      <c r="N56" s="3">
        <v>73507.94</v>
      </c>
    </row>
    <row r="57" spans="1:19">
      <c r="A57" s="2" t="s">
        <v>1740</v>
      </c>
      <c r="B57" s="6">
        <v>41973</v>
      </c>
      <c r="C57" s="2" t="s">
        <v>52</v>
      </c>
      <c r="D57" s="2">
        <v>2</v>
      </c>
      <c r="E57" s="2" t="s">
        <v>53</v>
      </c>
      <c r="F57" s="39">
        <v>25235</v>
      </c>
      <c r="G57" s="2" t="s">
        <v>14</v>
      </c>
      <c r="H57" s="2" t="s">
        <v>15</v>
      </c>
      <c r="I57" s="3" t="s">
        <v>1697</v>
      </c>
      <c r="L57" s="64">
        <v>18065.98</v>
      </c>
      <c r="M57" s="78">
        <v>16</v>
      </c>
      <c r="N57" s="3">
        <v>55441.96</v>
      </c>
    </row>
    <row r="58" spans="1:19">
      <c r="A58" s="2" t="s">
        <v>1741</v>
      </c>
      <c r="B58" s="6">
        <v>41979</v>
      </c>
      <c r="C58" s="2" t="s">
        <v>12</v>
      </c>
      <c r="D58" s="2">
        <v>2</v>
      </c>
      <c r="E58" s="2" t="s">
        <v>53</v>
      </c>
      <c r="F58" s="39">
        <v>25323</v>
      </c>
      <c r="G58" s="2" t="s">
        <v>14</v>
      </c>
      <c r="H58" s="2" t="s">
        <v>15</v>
      </c>
      <c r="I58" s="3" t="s">
        <v>1697</v>
      </c>
      <c r="L58" s="64">
        <v>11706.5</v>
      </c>
      <c r="M58" s="78">
        <v>17</v>
      </c>
      <c r="N58" s="3">
        <v>43735.46</v>
      </c>
    </row>
    <row r="59" spans="1:19">
      <c r="A59" s="2" t="s">
        <v>1742</v>
      </c>
      <c r="B59" s="6">
        <v>41996</v>
      </c>
      <c r="C59" s="2" t="s">
        <v>12</v>
      </c>
      <c r="D59" s="2">
        <v>2</v>
      </c>
      <c r="E59" s="2" t="s">
        <v>53</v>
      </c>
      <c r="F59" s="39">
        <v>25534</v>
      </c>
      <c r="G59" s="2" t="s">
        <v>14</v>
      </c>
      <c r="H59" s="2" t="s">
        <v>15</v>
      </c>
      <c r="I59" s="3" t="s">
        <v>1697</v>
      </c>
      <c r="L59" s="64">
        <v>12212.62</v>
      </c>
      <c r="M59" s="78">
        <v>18</v>
      </c>
      <c r="N59" s="3">
        <v>31522.84</v>
      </c>
    </row>
    <row r="60" spans="1:19">
      <c r="A60" s="2" t="s">
        <v>786</v>
      </c>
      <c r="B60" s="6">
        <v>41999</v>
      </c>
      <c r="C60" s="2" t="s">
        <v>12</v>
      </c>
      <c r="D60" s="2">
        <v>2</v>
      </c>
      <c r="E60" s="2" t="s">
        <v>53</v>
      </c>
      <c r="F60" s="39">
        <v>25560</v>
      </c>
      <c r="G60" s="2" t="s">
        <v>14</v>
      </c>
      <c r="H60" s="2" t="s">
        <v>15</v>
      </c>
      <c r="I60" s="3" t="s">
        <v>1697</v>
      </c>
      <c r="L60" s="64">
        <v>12589.74</v>
      </c>
      <c r="M60" s="78">
        <v>19</v>
      </c>
      <c r="N60" s="3">
        <v>18933.099999999999</v>
      </c>
    </row>
    <row r="61" spans="1:19">
      <c r="I61" s="3" t="s">
        <v>31</v>
      </c>
      <c r="J61" s="3">
        <v>190316.78</v>
      </c>
      <c r="L61" s="64">
        <v>197538.46</v>
      </c>
      <c r="N61" s="3"/>
    </row>
    <row r="62" spans="1:19">
      <c r="I62" s="3" t="s">
        <v>32</v>
      </c>
      <c r="L62" s="64"/>
      <c r="N62" s="3">
        <v>18933.099999999999</v>
      </c>
    </row>
    <row r="63" spans="1:19">
      <c r="I63" s="3"/>
      <c r="L63" s="64"/>
      <c r="N63" s="3"/>
    </row>
    <row r="64" spans="1:19">
      <c r="B64" s="6"/>
      <c r="I64" s="2" t="s">
        <v>4</v>
      </c>
      <c r="N64" s="64">
        <v>18933.099999999999</v>
      </c>
      <c r="O64" s="3"/>
      <c r="Q64" s="10"/>
      <c r="S64" s="10"/>
    </row>
    <row r="65" spans="1:17">
      <c r="A65" s="2" t="s">
        <v>1743</v>
      </c>
      <c r="B65" s="6">
        <v>42035</v>
      </c>
      <c r="C65" s="2" t="s">
        <v>1744</v>
      </c>
      <c r="D65" s="2">
        <v>2</v>
      </c>
      <c r="E65" s="2" t="s">
        <v>99</v>
      </c>
      <c r="F65" s="39" t="s">
        <v>1745</v>
      </c>
      <c r="G65" s="2" t="s">
        <v>101</v>
      </c>
      <c r="H65" s="2" t="s">
        <v>19</v>
      </c>
      <c r="I65" s="2" t="s">
        <v>1697</v>
      </c>
      <c r="J65" s="3">
        <v>4058.13</v>
      </c>
      <c r="K65" s="82">
        <v>20</v>
      </c>
      <c r="N65" s="64">
        <v>22991.23</v>
      </c>
      <c r="O65" s="3"/>
      <c r="Q65" s="10"/>
    </row>
    <row r="66" spans="1:17">
      <c r="A66" s="2" t="s">
        <v>1746</v>
      </c>
      <c r="B66" s="6">
        <v>42094</v>
      </c>
      <c r="C66" s="2" t="s">
        <v>1747</v>
      </c>
      <c r="D66" s="2">
        <v>2</v>
      </c>
      <c r="E66" s="2" t="s">
        <v>99</v>
      </c>
      <c r="F66" s="39" t="s">
        <v>1748</v>
      </c>
      <c r="G66" s="2" t="s">
        <v>101</v>
      </c>
      <c r="H66" s="2" t="s">
        <v>19</v>
      </c>
      <c r="I66" s="2" t="s">
        <v>1697</v>
      </c>
      <c r="J66" s="3">
        <v>17566.919999999998</v>
      </c>
      <c r="K66" s="82">
        <v>24</v>
      </c>
      <c r="N66" s="64">
        <v>40650.94</v>
      </c>
      <c r="O66" s="3"/>
      <c r="Q66" s="10"/>
    </row>
    <row r="67" spans="1:17">
      <c r="A67" s="2" t="s">
        <v>1746</v>
      </c>
      <c r="B67" s="6">
        <v>42094</v>
      </c>
      <c r="C67" s="2" t="s">
        <v>1747</v>
      </c>
      <c r="D67" s="2">
        <v>2</v>
      </c>
      <c r="E67" s="2" t="s">
        <v>99</v>
      </c>
      <c r="F67" s="39" t="s">
        <v>1748</v>
      </c>
      <c r="G67" s="2" t="s">
        <v>101</v>
      </c>
      <c r="H67" s="2" t="s">
        <v>19</v>
      </c>
      <c r="I67" s="2" t="s">
        <v>1697</v>
      </c>
      <c r="J67" s="3">
        <v>92.79</v>
      </c>
      <c r="K67" s="82">
        <v>25</v>
      </c>
      <c r="O67" s="3"/>
      <c r="Q67" s="10"/>
    </row>
    <row r="68" spans="1:17">
      <c r="A68" s="2" t="s">
        <v>1749</v>
      </c>
      <c r="B68" s="6">
        <v>42118</v>
      </c>
      <c r="C68" s="2" t="s">
        <v>12</v>
      </c>
      <c r="D68" s="2">
        <v>2</v>
      </c>
      <c r="E68" s="2" t="s">
        <v>274</v>
      </c>
      <c r="F68" s="39">
        <v>26974</v>
      </c>
      <c r="G68" s="2" t="s">
        <v>275</v>
      </c>
      <c r="H68" s="2" t="s">
        <v>15</v>
      </c>
      <c r="I68" s="2" t="s">
        <v>1750</v>
      </c>
      <c r="L68" s="3">
        <v>4058.13</v>
      </c>
      <c r="M68" s="78">
        <v>20</v>
      </c>
      <c r="N68" s="64">
        <v>36592.81</v>
      </c>
      <c r="O68" s="3"/>
      <c r="Q68" s="10"/>
    </row>
    <row r="69" spans="1:17">
      <c r="A69" s="2" t="s">
        <v>1751</v>
      </c>
      <c r="B69" s="6">
        <v>42123</v>
      </c>
      <c r="C69" s="2" t="s">
        <v>1752</v>
      </c>
      <c r="D69" s="2">
        <v>2</v>
      </c>
      <c r="E69" s="2" t="s">
        <v>99</v>
      </c>
      <c r="F69" s="39" t="s">
        <v>1753</v>
      </c>
      <c r="G69" s="2" t="s">
        <v>101</v>
      </c>
      <c r="H69" s="2" t="s">
        <v>19</v>
      </c>
      <c r="I69" s="2" t="s">
        <v>1697</v>
      </c>
      <c r="J69" s="3">
        <v>14233.86</v>
      </c>
      <c r="K69" s="82">
        <v>22</v>
      </c>
      <c r="N69" s="64">
        <v>50826.67</v>
      </c>
      <c r="O69" s="3"/>
      <c r="Q69" s="10"/>
    </row>
    <row r="70" spans="1:17">
      <c r="A70" s="2" t="s">
        <v>1754</v>
      </c>
      <c r="B70" s="6">
        <v>42124</v>
      </c>
      <c r="C70" s="2" t="s">
        <v>1755</v>
      </c>
      <c r="D70" s="2">
        <v>2</v>
      </c>
      <c r="E70" s="2" t="s">
        <v>53</v>
      </c>
      <c r="F70" s="39">
        <v>27065</v>
      </c>
      <c r="G70" s="2" t="s">
        <v>14</v>
      </c>
      <c r="H70" s="2" t="s">
        <v>24</v>
      </c>
      <c r="I70" s="2" t="s">
        <v>1697</v>
      </c>
      <c r="L70" s="3">
        <v>18933.099999999999</v>
      </c>
      <c r="M70" s="78">
        <v>21</v>
      </c>
      <c r="N70" s="3">
        <v>31893.57</v>
      </c>
      <c r="O70" s="3"/>
    </row>
    <row r="71" spans="1:17">
      <c r="A71" s="2" t="s">
        <v>1756</v>
      </c>
      <c r="B71" s="6">
        <v>42129</v>
      </c>
      <c r="C71" s="2" t="s">
        <v>1757</v>
      </c>
      <c r="D71" s="2">
        <v>2</v>
      </c>
      <c r="E71" s="2" t="s">
        <v>99</v>
      </c>
      <c r="F71" s="39" t="s">
        <v>1758</v>
      </c>
      <c r="G71" s="2" t="s">
        <v>101</v>
      </c>
      <c r="H71" s="2" t="s">
        <v>19</v>
      </c>
      <c r="I71" s="2" t="s">
        <v>1697</v>
      </c>
      <c r="J71" s="3">
        <v>9115.0499999999993</v>
      </c>
      <c r="K71" s="82">
        <v>24</v>
      </c>
      <c r="N71" s="64">
        <v>41110.51</v>
      </c>
      <c r="Q71" s="10"/>
    </row>
    <row r="72" spans="1:17">
      <c r="A72" s="2" t="s">
        <v>1756</v>
      </c>
      <c r="B72" s="6">
        <v>42129</v>
      </c>
      <c r="C72" s="2" t="s">
        <v>1757</v>
      </c>
      <c r="D72" s="2">
        <v>2</v>
      </c>
      <c r="E72" s="2" t="s">
        <v>99</v>
      </c>
      <c r="F72" s="39" t="s">
        <v>1758</v>
      </c>
      <c r="G72" s="2" t="s">
        <v>101</v>
      </c>
      <c r="H72" s="2" t="s">
        <v>19</v>
      </c>
      <c r="I72" s="2" t="s">
        <v>1697</v>
      </c>
      <c r="J72" s="3">
        <v>101.89</v>
      </c>
      <c r="K72" s="82">
        <v>25</v>
      </c>
      <c r="Q72" s="10"/>
    </row>
    <row r="73" spans="1:17">
      <c r="A73" s="2" t="s">
        <v>1759</v>
      </c>
      <c r="B73" s="6">
        <v>42143</v>
      </c>
      <c r="C73" s="2" t="s">
        <v>1760</v>
      </c>
      <c r="D73" s="2">
        <v>2</v>
      </c>
      <c r="E73" s="2" t="s">
        <v>99</v>
      </c>
      <c r="F73" s="39" t="s">
        <v>1761</v>
      </c>
      <c r="G73" s="2" t="s">
        <v>101</v>
      </c>
      <c r="H73" s="2" t="s">
        <v>19</v>
      </c>
      <c r="I73" s="2" t="s">
        <v>1697</v>
      </c>
      <c r="J73" s="3">
        <v>10553.13</v>
      </c>
      <c r="K73" s="82">
        <v>22</v>
      </c>
      <c r="N73" s="64">
        <v>54813.82</v>
      </c>
      <c r="Q73" s="45"/>
    </row>
    <row r="74" spans="1:17">
      <c r="A74" s="2" t="s">
        <v>1759</v>
      </c>
      <c r="B74" s="6">
        <v>42143</v>
      </c>
      <c r="C74" s="2" t="s">
        <v>1760</v>
      </c>
      <c r="D74" s="2">
        <v>2</v>
      </c>
      <c r="E74" s="2" t="s">
        <v>99</v>
      </c>
      <c r="F74" s="39" t="s">
        <v>1761</v>
      </c>
      <c r="G74" s="2" t="s">
        <v>101</v>
      </c>
      <c r="H74" s="2" t="s">
        <v>19</v>
      </c>
      <c r="I74" s="2" t="s">
        <v>1697</v>
      </c>
      <c r="J74" s="3">
        <v>3150.18</v>
      </c>
      <c r="K74" s="82">
        <v>23</v>
      </c>
    </row>
    <row r="75" spans="1:17">
      <c r="A75" s="2" t="s">
        <v>1023</v>
      </c>
      <c r="B75" s="6">
        <v>42185</v>
      </c>
      <c r="C75" s="2" t="s">
        <v>235</v>
      </c>
      <c r="D75" s="2">
        <v>2</v>
      </c>
      <c r="E75" s="2" t="s">
        <v>53</v>
      </c>
      <c r="F75" s="39">
        <v>27823</v>
      </c>
      <c r="G75" s="2" t="s">
        <v>14</v>
      </c>
      <c r="H75" s="2" t="s">
        <v>24</v>
      </c>
      <c r="I75" s="2" t="s">
        <v>1697</v>
      </c>
      <c r="L75" s="3">
        <v>24786.99</v>
      </c>
      <c r="M75" s="78">
        <v>22</v>
      </c>
      <c r="N75" s="64">
        <v>30026.83</v>
      </c>
    </row>
    <row r="76" spans="1:17">
      <c r="A76" s="2" t="s">
        <v>1762</v>
      </c>
      <c r="B76" s="6">
        <v>42185</v>
      </c>
      <c r="C76" s="2" t="s">
        <v>235</v>
      </c>
      <c r="D76" s="2">
        <v>2</v>
      </c>
      <c r="E76" s="2" t="s">
        <v>53</v>
      </c>
      <c r="F76" s="39">
        <v>27828</v>
      </c>
      <c r="G76" s="2" t="s">
        <v>14</v>
      </c>
      <c r="H76" s="2" t="s">
        <v>24</v>
      </c>
      <c r="I76" s="2" t="s">
        <v>1697</v>
      </c>
      <c r="L76" s="3">
        <v>3150.18</v>
      </c>
      <c r="M76" s="78">
        <v>23</v>
      </c>
      <c r="N76" s="64">
        <v>26876.65</v>
      </c>
    </row>
    <row r="77" spans="1:17">
      <c r="A77" s="2" t="s">
        <v>1763</v>
      </c>
      <c r="B77" s="6">
        <v>42196</v>
      </c>
      <c r="C77" s="2" t="s">
        <v>235</v>
      </c>
      <c r="D77" s="2">
        <v>2</v>
      </c>
      <c r="E77" s="2" t="s">
        <v>53</v>
      </c>
      <c r="F77" s="39">
        <v>28001</v>
      </c>
      <c r="G77" s="2" t="s">
        <v>14</v>
      </c>
      <c r="H77" s="2" t="s">
        <v>15</v>
      </c>
      <c r="I77" s="2" t="s">
        <v>1697</v>
      </c>
      <c r="L77" s="3">
        <v>26681.97</v>
      </c>
      <c r="M77" s="78">
        <v>24</v>
      </c>
      <c r="N77" s="64">
        <v>194.68</v>
      </c>
    </row>
    <row r="78" spans="1:17">
      <c r="A78" s="2" t="s">
        <v>1764</v>
      </c>
      <c r="B78" s="6">
        <v>42277</v>
      </c>
      <c r="C78" s="2" t="s">
        <v>1765</v>
      </c>
      <c r="D78" s="2">
        <v>2</v>
      </c>
      <c r="E78" s="2" t="s">
        <v>65</v>
      </c>
      <c r="F78" s="39" t="s">
        <v>1766</v>
      </c>
      <c r="G78" s="2" t="s">
        <v>8</v>
      </c>
      <c r="H78" s="2" t="s">
        <v>19</v>
      </c>
      <c r="I78" s="2" t="s">
        <v>1697</v>
      </c>
      <c r="J78" s="3">
        <v>48974.39</v>
      </c>
      <c r="N78" s="64">
        <v>49169.07</v>
      </c>
    </row>
    <row r="79" spans="1:17">
      <c r="I79" s="2" t="s">
        <v>31</v>
      </c>
      <c r="J79" s="3">
        <v>107846.34</v>
      </c>
      <c r="L79" s="3">
        <v>77610.37</v>
      </c>
    </row>
    <row r="80" spans="1:17">
      <c r="I80" s="2" t="s">
        <v>32</v>
      </c>
      <c r="N80" s="64">
        <v>49169.07</v>
      </c>
    </row>
    <row r="82" spans="1:14">
      <c r="I82" s="2" t="s">
        <v>4</v>
      </c>
      <c r="K82" s="70"/>
      <c r="L82" s="96"/>
      <c r="M82" s="83"/>
      <c r="N82" s="3">
        <v>49169.07</v>
      </c>
    </row>
    <row r="83" spans="1:14">
      <c r="A83" s="2" t="s">
        <v>1767</v>
      </c>
      <c r="B83" s="6">
        <v>42313</v>
      </c>
      <c r="C83" s="2" t="s">
        <v>235</v>
      </c>
      <c r="D83" s="2">
        <v>2</v>
      </c>
      <c r="E83" s="2" t="s">
        <v>53</v>
      </c>
      <c r="F83" s="39">
        <v>29677</v>
      </c>
      <c r="G83" s="2" t="s">
        <v>14</v>
      </c>
      <c r="H83" s="2" t="s">
        <v>15</v>
      </c>
      <c r="I83" s="2" t="s">
        <v>1697</v>
      </c>
      <c r="K83" s="70"/>
      <c r="L83" s="64">
        <v>194.68</v>
      </c>
      <c r="M83" s="83"/>
      <c r="N83" s="3">
        <v>48974.39</v>
      </c>
    </row>
    <row r="84" spans="1:14">
      <c r="A84" s="2" t="s">
        <v>1768</v>
      </c>
      <c r="B84" s="6">
        <v>42338</v>
      </c>
      <c r="C84" s="2" t="s">
        <v>1769</v>
      </c>
      <c r="D84" s="2">
        <v>2</v>
      </c>
      <c r="E84" s="2" t="s">
        <v>99</v>
      </c>
      <c r="F84" s="39" t="s">
        <v>1770</v>
      </c>
      <c r="G84" s="2" t="s">
        <v>101</v>
      </c>
      <c r="H84" s="2" t="s">
        <v>19</v>
      </c>
      <c r="I84" s="2" t="s">
        <v>1697</v>
      </c>
      <c r="J84" s="3">
        <v>8927.41</v>
      </c>
      <c r="K84" s="70"/>
      <c r="L84" s="64"/>
      <c r="M84" s="83"/>
      <c r="N84" s="3">
        <v>57901.8</v>
      </c>
    </row>
    <row r="85" spans="1:14">
      <c r="I85" s="2" t="s">
        <v>31</v>
      </c>
      <c r="J85" s="3">
        <v>8927.41</v>
      </c>
      <c r="K85" s="70"/>
      <c r="L85" s="64">
        <v>194.68</v>
      </c>
      <c r="M85" s="83"/>
      <c r="N85" s="3"/>
    </row>
    <row r="86" spans="1:14">
      <c r="I86" s="2" t="s">
        <v>32</v>
      </c>
      <c r="K86" s="70"/>
      <c r="L86" s="96"/>
      <c r="M86" s="83"/>
      <c r="N86" s="3">
        <v>57901.8</v>
      </c>
    </row>
    <row r="89" spans="1:14">
      <c r="A89" s="2" t="s">
        <v>1771</v>
      </c>
      <c r="B89" s="6">
        <v>42359</v>
      </c>
      <c r="C89" s="2" t="s">
        <v>1772</v>
      </c>
      <c r="D89" s="2">
        <v>2</v>
      </c>
      <c r="E89" s="2" t="s">
        <v>99</v>
      </c>
      <c r="F89" s="39" t="s">
        <v>1773</v>
      </c>
      <c r="G89" s="2" t="s">
        <v>101</v>
      </c>
      <c r="H89" s="2" t="s">
        <v>19</v>
      </c>
      <c r="I89" s="2" t="s">
        <v>1697</v>
      </c>
      <c r="J89" s="3">
        <v>12738.25</v>
      </c>
      <c r="K89" s="70"/>
      <c r="L89" s="96"/>
      <c r="M89" s="83"/>
      <c r="N89" s="3">
        <v>70640.05</v>
      </c>
    </row>
    <row r="90" spans="1:14">
      <c r="A90" s="2" t="s">
        <v>1774</v>
      </c>
      <c r="B90" s="6">
        <v>42361</v>
      </c>
      <c r="C90" s="2" t="s">
        <v>235</v>
      </c>
      <c r="D90" s="2">
        <v>2</v>
      </c>
      <c r="E90" s="2" t="s">
        <v>53</v>
      </c>
      <c r="F90" s="39">
        <v>30530</v>
      </c>
      <c r="G90" s="2" t="s">
        <v>14</v>
      </c>
      <c r="H90" s="2" t="s">
        <v>15</v>
      </c>
      <c r="I90" s="2" t="s">
        <v>1697</v>
      </c>
      <c r="K90" s="70"/>
      <c r="L90" s="64">
        <v>48973.8</v>
      </c>
      <c r="M90" s="83"/>
      <c r="N90" s="3">
        <v>21666.25</v>
      </c>
    </row>
    <row r="91" spans="1:14">
      <c r="I91" s="2" t="s">
        <v>31</v>
      </c>
      <c r="J91" s="3">
        <v>12738.25</v>
      </c>
      <c r="K91" s="70"/>
      <c r="L91" s="64">
        <v>48973.8</v>
      </c>
      <c r="M91" s="83"/>
      <c r="N91" s="3"/>
    </row>
    <row r="92" spans="1:14">
      <c r="I92" s="2" t="s">
        <v>32</v>
      </c>
      <c r="K92" s="70"/>
      <c r="L92" s="96"/>
      <c r="M92" s="83"/>
      <c r="N92" s="3">
        <v>21666.25</v>
      </c>
    </row>
    <row r="95" spans="1:14">
      <c r="A95" s="2" t="s">
        <v>1650</v>
      </c>
    </row>
    <row r="97" spans="1:14">
      <c r="I97" s="2" t="s">
        <v>4</v>
      </c>
      <c r="K97" s="2"/>
      <c r="L97" s="97"/>
      <c r="M97" s="2"/>
      <c r="N97" s="3">
        <v>21666.25</v>
      </c>
    </row>
    <row r="98" spans="1:14">
      <c r="A98" s="2" t="s">
        <v>1775</v>
      </c>
      <c r="B98" s="6">
        <v>42378</v>
      </c>
      <c r="C98" s="2" t="s">
        <v>1776</v>
      </c>
      <c r="D98" s="2">
        <v>2</v>
      </c>
      <c r="E98" s="2" t="s">
        <v>99</v>
      </c>
      <c r="F98" s="39" t="s">
        <v>1777</v>
      </c>
      <c r="G98" s="2" t="s">
        <v>101</v>
      </c>
      <c r="H98" s="2" t="s">
        <v>19</v>
      </c>
      <c r="I98" s="2" t="s">
        <v>1697</v>
      </c>
      <c r="J98" s="3">
        <v>12496.53</v>
      </c>
      <c r="K98" s="2"/>
      <c r="L98" s="97"/>
      <c r="M98" s="2"/>
      <c r="N98" s="3">
        <v>34162.78</v>
      </c>
    </row>
    <row r="99" spans="1:14">
      <c r="A99" s="2" t="s">
        <v>1778</v>
      </c>
      <c r="B99" s="6">
        <v>42390</v>
      </c>
      <c r="C99" s="2" t="s">
        <v>1779</v>
      </c>
      <c r="D99" s="2">
        <v>2</v>
      </c>
      <c r="E99" s="2" t="s">
        <v>99</v>
      </c>
      <c r="F99" s="39" t="s">
        <v>1780</v>
      </c>
      <c r="G99" s="2" t="s">
        <v>101</v>
      </c>
      <c r="H99" s="2" t="s">
        <v>19</v>
      </c>
      <c r="I99" s="2" t="s">
        <v>1697</v>
      </c>
      <c r="J99" s="3">
        <v>31777.43</v>
      </c>
      <c r="K99" s="2"/>
      <c r="L99" s="97"/>
      <c r="M99" s="2"/>
      <c r="N99" s="3">
        <v>65940.210000000006</v>
      </c>
    </row>
    <row r="100" spans="1:14">
      <c r="A100" s="2" t="s">
        <v>1781</v>
      </c>
      <c r="B100" s="6">
        <v>42390</v>
      </c>
      <c r="C100" s="2" t="s">
        <v>1782</v>
      </c>
      <c r="D100" s="2">
        <v>2</v>
      </c>
      <c r="E100" s="2" t="s">
        <v>99</v>
      </c>
      <c r="F100" s="39" t="s">
        <v>1783</v>
      </c>
      <c r="G100" s="2" t="s">
        <v>101</v>
      </c>
      <c r="H100" s="2" t="s">
        <v>19</v>
      </c>
      <c r="I100" s="2" t="s">
        <v>1697</v>
      </c>
      <c r="J100" s="3">
        <v>18104.11</v>
      </c>
      <c r="K100" s="2"/>
      <c r="L100" s="97"/>
      <c r="M100" s="2"/>
      <c r="N100" s="3">
        <v>84044.32</v>
      </c>
    </row>
    <row r="101" spans="1:14">
      <c r="I101" s="2" t="s">
        <v>31</v>
      </c>
      <c r="J101" s="3">
        <v>62378.07</v>
      </c>
      <c r="K101" s="2"/>
      <c r="L101" s="97">
        <v>0</v>
      </c>
      <c r="M101" s="2"/>
      <c r="N101" s="3"/>
    </row>
    <row r="102" spans="1:14">
      <c r="I102" s="2" t="s">
        <v>32</v>
      </c>
      <c r="K102" s="2"/>
      <c r="L102" s="97"/>
      <c r="M102" s="2"/>
      <c r="N102" s="3">
        <v>84044.32</v>
      </c>
    </row>
    <row r="104" spans="1:14">
      <c r="I104" s="2" t="s">
        <v>4</v>
      </c>
      <c r="K104" s="2"/>
      <c r="L104" s="97"/>
      <c r="M104" s="2"/>
      <c r="N104" s="3">
        <v>84044.32</v>
      </c>
    </row>
    <row r="105" spans="1:14">
      <c r="A105" s="2" t="s">
        <v>2083</v>
      </c>
      <c r="B105" s="6">
        <v>42433</v>
      </c>
      <c r="C105" s="2" t="s">
        <v>2084</v>
      </c>
      <c r="D105" s="2">
        <v>2</v>
      </c>
      <c r="E105" s="2" t="s">
        <v>53</v>
      </c>
      <c r="F105" s="39">
        <v>31664</v>
      </c>
      <c r="G105" s="2" t="s">
        <v>14</v>
      </c>
      <c r="H105" s="2" t="s">
        <v>19</v>
      </c>
      <c r="I105" s="2" t="s">
        <v>1697</v>
      </c>
      <c r="K105" s="2"/>
      <c r="L105" s="97">
        <v>43335.57</v>
      </c>
      <c r="M105" s="2"/>
      <c r="N105" s="3">
        <v>40708.75</v>
      </c>
    </row>
    <row r="106" spans="1:14">
      <c r="A106" s="2" t="s">
        <v>1712</v>
      </c>
      <c r="B106" s="6">
        <v>42437</v>
      </c>
      <c r="C106" s="2" t="s">
        <v>2085</v>
      </c>
      <c r="D106" s="2">
        <v>2</v>
      </c>
      <c r="E106" s="2" t="s">
        <v>53</v>
      </c>
      <c r="F106" s="39">
        <v>31721</v>
      </c>
      <c r="G106" s="2" t="s">
        <v>14</v>
      </c>
      <c r="H106" s="2" t="s">
        <v>19</v>
      </c>
      <c r="I106" s="2" t="s">
        <v>1697</v>
      </c>
      <c r="K106" s="2"/>
      <c r="L106" s="97">
        <v>31777.43</v>
      </c>
      <c r="M106" s="2"/>
      <c r="N106" s="3">
        <v>8931.32</v>
      </c>
    </row>
    <row r="107" spans="1:14">
      <c r="I107" s="2" t="s">
        <v>31</v>
      </c>
      <c r="J107" s="3">
        <v>0</v>
      </c>
      <c r="K107" s="2"/>
      <c r="L107" s="97">
        <v>75113</v>
      </c>
      <c r="M107" s="2"/>
      <c r="N107" s="3"/>
    </row>
    <row r="108" spans="1:14">
      <c r="I108" s="2" t="s">
        <v>32</v>
      </c>
      <c r="K108" s="2"/>
      <c r="L108" s="97"/>
      <c r="M108" s="2"/>
      <c r="N108" s="3">
        <v>8931.32</v>
      </c>
    </row>
    <row r="110" spans="1:14">
      <c r="I110" s="2" t="s">
        <v>4</v>
      </c>
      <c r="K110" s="2"/>
      <c r="L110" s="82"/>
      <c r="M110" s="2"/>
      <c r="N110" s="3">
        <v>3.91</v>
      </c>
    </row>
    <row r="111" spans="1:14">
      <c r="A111" s="2" t="s">
        <v>2320</v>
      </c>
      <c r="B111" s="6">
        <v>42496</v>
      </c>
      <c r="C111" s="2" t="s">
        <v>2321</v>
      </c>
      <c r="D111" s="2">
        <v>2</v>
      </c>
      <c r="E111" s="2" t="s">
        <v>53</v>
      </c>
      <c r="F111" s="39">
        <v>32644</v>
      </c>
      <c r="G111" s="2" t="s">
        <v>14</v>
      </c>
      <c r="H111" s="2" t="s">
        <v>19</v>
      </c>
      <c r="I111" s="2" t="s">
        <v>1697</v>
      </c>
      <c r="K111" s="2"/>
      <c r="L111" s="82">
        <v>3.32</v>
      </c>
      <c r="M111" s="2"/>
      <c r="N111" s="3">
        <v>0.59</v>
      </c>
    </row>
    <row r="112" spans="1:14">
      <c r="A112" s="2" t="s">
        <v>2322</v>
      </c>
      <c r="B112" s="6">
        <v>42506</v>
      </c>
      <c r="C112" s="2" t="s">
        <v>2323</v>
      </c>
      <c r="D112" s="2">
        <v>2</v>
      </c>
      <c r="E112" s="2" t="s">
        <v>99</v>
      </c>
      <c r="F112" s="39" t="s">
        <v>2324</v>
      </c>
      <c r="G112" s="2" t="s">
        <v>101</v>
      </c>
      <c r="H112" s="2" t="s">
        <v>19</v>
      </c>
      <c r="I112" s="2" t="s">
        <v>1697</v>
      </c>
      <c r="J112" s="3">
        <v>15946.93</v>
      </c>
      <c r="K112" s="2"/>
      <c r="L112" s="82"/>
      <c r="M112" s="2"/>
      <c r="N112" s="3">
        <v>15947.52</v>
      </c>
    </row>
    <row r="113" spans="1:14">
      <c r="A113" s="2" t="s">
        <v>123</v>
      </c>
      <c r="B113" s="6">
        <v>42516</v>
      </c>
      <c r="C113" s="2" t="s">
        <v>2325</v>
      </c>
      <c r="D113" s="2">
        <v>2</v>
      </c>
      <c r="E113" s="2" t="s">
        <v>99</v>
      </c>
      <c r="F113" s="39" t="s">
        <v>2326</v>
      </c>
      <c r="G113" s="2" t="s">
        <v>101</v>
      </c>
      <c r="H113" s="2" t="s">
        <v>19</v>
      </c>
      <c r="I113" s="2" t="s">
        <v>1697</v>
      </c>
      <c r="J113" s="3">
        <v>12742.6</v>
      </c>
      <c r="K113" s="2"/>
      <c r="L113" s="82"/>
      <c r="M113" s="2"/>
      <c r="N113" s="3">
        <v>28690.12</v>
      </c>
    </row>
    <row r="114" spans="1:14">
      <c r="I114" s="2" t="s">
        <v>31</v>
      </c>
      <c r="J114" s="3">
        <v>28689.53</v>
      </c>
      <c r="K114" s="2"/>
      <c r="L114" s="82">
        <v>3.32</v>
      </c>
      <c r="M114" s="2"/>
      <c r="N114" s="3"/>
    </row>
    <row r="115" spans="1:14">
      <c r="I115" s="2" t="s">
        <v>32</v>
      </c>
      <c r="K115" s="2"/>
      <c r="L115" s="82"/>
      <c r="M115" s="2"/>
      <c r="N115" s="3">
        <v>28690.12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K14" sqref="K14"/>
    </sheetView>
  </sheetViews>
  <sheetFormatPr baseColWidth="10" defaultRowHeight="11.25"/>
  <cols>
    <col min="1" max="3" width="11.42578125" style="2"/>
    <col min="4" max="4" width="1.85546875" style="2" bestFit="1" customWidth="1"/>
    <col min="5" max="5" width="8" style="2" bestFit="1" customWidth="1"/>
    <col min="6" max="6" width="7.42578125" style="2" bestFit="1" customWidth="1"/>
    <col min="7" max="7" width="15.85546875" style="2" bestFit="1" customWidth="1"/>
    <col min="8" max="8" width="11.42578125" style="2"/>
    <col min="9" max="9" width="29.28515625" style="2" bestFit="1" customWidth="1"/>
    <col min="10" max="10" width="11.5703125" style="3" bestFit="1" customWidth="1"/>
    <col min="11" max="11" width="8.140625" style="3" bestFit="1" customWidth="1"/>
    <col min="12" max="12" width="11.5703125" style="3" bestFit="1" customWidth="1"/>
    <col min="13" max="16384" width="11.42578125" style="2"/>
  </cols>
  <sheetData>
    <row r="1" spans="1:12">
      <c r="A1" s="1" t="s">
        <v>0</v>
      </c>
    </row>
    <row r="2" spans="1:12">
      <c r="A2" s="1" t="s">
        <v>1</v>
      </c>
    </row>
    <row r="3" spans="1:12">
      <c r="A3" s="1" t="s">
        <v>1784</v>
      </c>
    </row>
    <row r="8" spans="1:12">
      <c r="A8" s="2" t="s">
        <v>1785</v>
      </c>
    </row>
    <row r="10" spans="1:12">
      <c r="I10" s="2" t="s">
        <v>4</v>
      </c>
      <c r="L10" s="3">
        <v>0</v>
      </c>
    </row>
    <row r="11" spans="1:12">
      <c r="A11" s="2" t="s">
        <v>1786</v>
      </c>
      <c r="B11" s="6">
        <v>42373</v>
      </c>
      <c r="C11" s="2" t="s">
        <v>1787</v>
      </c>
      <c r="D11" s="2">
        <v>2</v>
      </c>
      <c r="E11" s="2" t="s">
        <v>65</v>
      </c>
      <c r="F11" s="2" t="s">
        <v>1788</v>
      </c>
      <c r="G11" s="2" t="s">
        <v>8</v>
      </c>
      <c r="H11" s="2" t="s">
        <v>19</v>
      </c>
      <c r="I11" s="2" t="s">
        <v>1784</v>
      </c>
      <c r="J11" s="3">
        <v>1025</v>
      </c>
      <c r="L11" s="3">
        <v>1025</v>
      </c>
    </row>
    <row r="12" spans="1:12">
      <c r="A12" s="2" t="s">
        <v>1789</v>
      </c>
      <c r="B12" s="6">
        <v>42375</v>
      </c>
      <c r="C12" s="2" t="s">
        <v>1790</v>
      </c>
      <c r="D12" s="2">
        <v>2</v>
      </c>
      <c r="E12" s="2" t="s">
        <v>65</v>
      </c>
      <c r="F12" s="2" t="s">
        <v>1791</v>
      </c>
      <c r="G12" s="2" t="s">
        <v>8</v>
      </c>
      <c r="H12" s="2" t="s">
        <v>19</v>
      </c>
      <c r="I12" s="2" t="s">
        <v>1784</v>
      </c>
      <c r="J12" s="3">
        <v>1025</v>
      </c>
      <c r="L12" s="3">
        <v>2050</v>
      </c>
    </row>
    <row r="13" spans="1:12">
      <c r="A13" s="2" t="s">
        <v>1792</v>
      </c>
      <c r="B13" s="6">
        <v>42381</v>
      </c>
      <c r="C13" s="2" t="s">
        <v>1793</v>
      </c>
      <c r="D13" s="2">
        <v>2</v>
      </c>
      <c r="E13" s="2" t="s">
        <v>65</v>
      </c>
      <c r="F13" s="2" t="s">
        <v>1794</v>
      </c>
      <c r="G13" s="2" t="s">
        <v>8</v>
      </c>
      <c r="H13" s="2" t="s">
        <v>19</v>
      </c>
      <c r="I13" s="2" t="s">
        <v>1784</v>
      </c>
      <c r="J13" s="3">
        <v>1025</v>
      </c>
      <c r="L13" s="3">
        <v>3075</v>
      </c>
    </row>
    <row r="14" spans="1:12">
      <c r="A14" s="2" t="s">
        <v>2086</v>
      </c>
      <c r="B14" s="6">
        <v>42412</v>
      </c>
      <c r="C14" s="2" t="s">
        <v>235</v>
      </c>
      <c r="D14" s="2">
        <v>2</v>
      </c>
      <c r="E14" s="2" t="s">
        <v>53</v>
      </c>
      <c r="F14" s="2">
        <v>31320</v>
      </c>
      <c r="G14" s="2" t="s">
        <v>14</v>
      </c>
      <c r="H14" s="2" t="s">
        <v>19</v>
      </c>
      <c r="I14" s="2" t="s">
        <v>1784</v>
      </c>
      <c r="K14" s="3">
        <v>3075</v>
      </c>
      <c r="L14" s="3">
        <v>0</v>
      </c>
    </row>
    <row r="15" spans="1:12">
      <c r="A15" s="2" t="s">
        <v>2087</v>
      </c>
      <c r="B15" s="6">
        <v>42436</v>
      </c>
      <c r="C15" s="2" t="s">
        <v>2088</v>
      </c>
      <c r="D15" s="2">
        <v>2</v>
      </c>
      <c r="E15" s="2" t="s">
        <v>65</v>
      </c>
      <c r="F15" s="2" t="s">
        <v>2095</v>
      </c>
      <c r="G15" s="2" t="s">
        <v>8</v>
      </c>
      <c r="H15" s="2" t="s">
        <v>19</v>
      </c>
      <c r="I15" s="2" t="s">
        <v>1784</v>
      </c>
      <c r="J15" s="3">
        <v>3030.01</v>
      </c>
      <c r="L15" s="3">
        <v>3030.01</v>
      </c>
    </row>
    <row r="16" spans="1:12">
      <c r="A16" s="2" t="s">
        <v>2089</v>
      </c>
      <c r="B16" s="6">
        <v>42445</v>
      </c>
      <c r="C16" s="2" t="s">
        <v>2090</v>
      </c>
      <c r="D16" s="2">
        <v>2</v>
      </c>
      <c r="E16" s="2" t="s">
        <v>65</v>
      </c>
      <c r="F16" s="2" t="s">
        <v>2096</v>
      </c>
      <c r="G16" s="2" t="s">
        <v>8</v>
      </c>
      <c r="H16" s="2" t="s">
        <v>19</v>
      </c>
      <c r="I16" s="2" t="s">
        <v>1784</v>
      </c>
      <c r="J16" s="3">
        <v>4000</v>
      </c>
      <c r="L16" s="3">
        <v>7030.01</v>
      </c>
    </row>
    <row r="17" spans="1:12">
      <c r="A17" s="2" t="s">
        <v>2091</v>
      </c>
      <c r="B17" s="6">
        <v>42446</v>
      </c>
      <c r="C17" s="2" t="s">
        <v>2092</v>
      </c>
      <c r="D17" s="2">
        <v>2</v>
      </c>
      <c r="E17" s="2" t="s">
        <v>65</v>
      </c>
      <c r="F17" s="2" t="s">
        <v>2097</v>
      </c>
      <c r="G17" s="2" t="s">
        <v>8</v>
      </c>
      <c r="H17" s="2" t="s">
        <v>19</v>
      </c>
      <c r="I17" s="2" t="s">
        <v>1784</v>
      </c>
      <c r="J17" s="3">
        <v>3030</v>
      </c>
      <c r="L17" s="3">
        <v>10060.01</v>
      </c>
    </row>
    <row r="18" spans="1:12">
      <c r="A18" s="2" t="s">
        <v>2093</v>
      </c>
      <c r="B18" s="6">
        <v>42447</v>
      </c>
      <c r="C18" s="2" t="s">
        <v>2094</v>
      </c>
      <c r="D18" s="2">
        <v>2</v>
      </c>
      <c r="E18" s="2" t="s">
        <v>65</v>
      </c>
      <c r="F18" s="2" t="s">
        <v>2098</v>
      </c>
      <c r="G18" s="2" t="s">
        <v>8</v>
      </c>
      <c r="H18" s="2" t="s">
        <v>19</v>
      </c>
      <c r="I18" s="2" t="s">
        <v>1784</v>
      </c>
      <c r="J18" s="3">
        <v>3030.01</v>
      </c>
      <c r="L18" s="3">
        <v>13090.02</v>
      </c>
    </row>
    <row r="19" spans="1:12">
      <c r="I19" s="2" t="s">
        <v>31</v>
      </c>
      <c r="J19" s="3">
        <v>16165.02</v>
      </c>
      <c r="K19" s="3">
        <v>3075</v>
      </c>
    </row>
    <row r="20" spans="1:12">
      <c r="I20" s="2" t="s">
        <v>32</v>
      </c>
      <c r="L20" s="3">
        <v>13090.02</v>
      </c>
    </row>
    <row r="23" spans="1:12">
      <c r="B23" s="6"/>
    </row>
    <row r="24" spans="1:12">
      <c r="B24" s="6"/>
    </row>
    <row r="25" spans="1:12">
      <c r="B25" s="6"/>
    </row>
    <row r="26" spans="1:12">
      <c r="B26" s="6"/>
    </row>
    <row r="27" spans="1:12">
      <c r="B27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L7"/>
  <sheetViews>
    <sheetView workbookViewId="0">
      <selection activeCell="L7" sqref="L7"/>
    </sheetView>
  </sheetViews>
  <sheetFormatPr baseColWidth="10" defaultRowHeight="11.25"/>
  <cols>
    <col min="1" max="1" width="11.42578125" style="84"/>
    <col min="2" max="2" width="8.7109375" style="84" bestFit="1" customWidth="1"/>
    <col min="3" max="3" width="9.28515625" style="84" bestFit="1" customWidth="1"/>
    <col min="4" max="4" width="2" style="84" bestFit="1" customWidth="1"/>
    <col min="5" max="5" width="7.85546875" style="84" bestFit="1" customWidth="1"/>
    <col min="6" max="6" width="8.28515625" style="84" bestFit="1" customWidth="1"/>
    <col min="7" max="7" width="15.85546875" style="84" bestFit="1" customWidth="1"/>
    <col min="8" max="8" width="11.5703125" style="84" bestFit="1" customWidth="1"/>
    <col min="9" max="9" width="32.5703125" style="84" bestFit="1" customWidth="1"/>
    <col min="10" max="10" width="7" style="84" bestFit="1" customWidth="1"/>
    <col min="11" max="11" width="1.85546875" style="84" bestFit="1" customWidth="1"/>
    <col min="12" max="12" width="7" style="84" bestFit="1" customWidth="1"/>
    <col min="13" max="16384" width="11.42578125" style="84"/>
  </cols>
  <sheetData>
    <row r="2" spans="1:12">
      <c r="A2" s="84" t="s">
        <v>1795</v>
      </c>
    </row>
    <row r="4" spans="1:12">
      <c r="I4" s="84" t="s">
        <v>4</v>
      </c>
      <c r="L4" s="84">
        <v>0</v>
      </c>
    </row>
    <row r="5" spans="1:12">
      <c r="A5" s="84" t="s">
        <v>1796</v>
      </c>
      <c r="B5" s="87">
        <v>42398</v>
      </c>
      <c r="C5" s="84" t="s">
        <v>1797</v>
      </c>
      <c r="D5" s="84">
        <v>2</v>
      </c>
      <c r="E5" s="84" t="s">
        <v>65</v>
      </c>
      <c r="F5" s="84" t="s">
        <v>1798</v>
      </c>
      <c r="G5" s="84" t="s">
        <v>8</v>
      </c>
      <c r="H5" s="84" t="s">
        <v>19</v>
      </c>
      <c r="I5" s="84" t="s">
        <v>1799</v>
      </c>
      <c r="J5" s="88">
        <v>3500</v>
      </c>
      <c r="L5" s="88">
        <v>3500</v>
      </c>
    </row>
    <row r="6" spans="1:12">
      <c r="I6" s="84" t="s">
        <v>31</v>
      </c>
      <c r="J6" s="88">
        <v>3500</v>
      </c>
      <c r="K6" s="84">
        <v>0</v>
      </c>
    </row>
    <row r="7" spans="1:12">
      <c r="I7" s="84" t="s">
        <v>32</v>
      </c>
      <c r="L7" s="88">
        <v>3500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TOKIO MARINE</vt:lpstr>
      <vt:lpstr>GNP</vt:lpstr>
      <vt:lpstr>QUALITAS</vt:lpstr>
      <vt:lpstr>AXA </vt:lpstr>
      <vt:lpstr>AXA 2</vt:lpstr>
      <vt:lpstr>EL POTOSI</vt:lpstr>
      <vt:lpstr>ZURICH</vt:lpstr>
      <vt:lpstr>SAN MIGUEL </vt:lpstr>
      <vt:lpstr>LA LAGUNA</vt:lpstr>
      <vt:lpstr>DALTON</vt:lpstr>
      <vt:lpstr>FAME </vt:lpstr>
      <vt:lpstr>MILAC</vt:lpstr>
      <vt:lpstr>HDI</vt:lpstr>
      <vt:lpstr>MNP CYA</vt:lpstr>
      <vt:lpstr>MEZA MUÑIZ</vt:lpstr>
      <vt:lpstr>MUNICIPO CYA</vt:lpstr>
      <vt:lpstr>SALOMON </vt:lpstr>
      <vt:lpstr>ANDRADE MIGUEL </vt:lpstr>
      <vt:lpstr>TOYOTA MOTORS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2016-04-05T15:39:23Z</cp:lastPrinted>
  <dcterms:created xsi:type="dcterms:W3CDTF">2016-02-03T15:21:07Z</dcterms:created>
  <dcterms:modified xsi:type="dcterms:W3CDTF">2017-01-04T18:25:17Z</dcterms:modified>
</cp:coreProperties>
</file>