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1.107.8.54\g\Grupo LMJS\CELAYA\Conciliacion de cuentas contables Celaya\CELAYA 2015\RETENCIONES\"/>
    </mc:Choice>
  </mc:AlternateContent>
  <bookViews>
    <workbookView xWindow="0" yWindow="0" windowWidth="28800" windowHeight="114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4" i="1" l="1"/>
  <c r="M110" i="1"/>
  <c r="M107" i="1"/>
  <c r="M103" i="1"/>
  <c r="M100" i="1"/>
  <c r="M96" i="1"/>
  <c r="M92" i="1"/>
  <c r="M88" i="1"/>
  <c r="M85" i="1"/>
  <c r="M81" i="1"/>
  <c r="M77" i="1"/>
  <c r="M60" i="1"/>
  <c r="M57" i="1"/>
  <c r="M54" i="1"/>
  <c r="M49" i="1"/>
  <c r="M45" i="1"/>
  <c r="M41" i="1"/>
  <c r="M35" i="1"/>
  <c r="M32" i="1"/>
  <c r="M29" i="1"/>
  <c r="M27" i="1"/>
  <c r="M19" i="1"/>
  <c r="M13" i="1"/>
  <c r="M9" i="1"/>
  <c r="L9" i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L64" i="1" s="1"/>
  <c r="L65" i="1" s="1"/>
  <c r="L66" i="1" s="1"/>
  <c r="L67" i="1" s="1"/>
  <c r="L68" i="1" s="1"/>
  <c r="L69" i="1" s="1"/>
  <c r="L70" i="1" s="1"/>
  <c r="L71" i="1" s="1"/>
  <c r="L72" i="1" s="1"/>
  <c r="L73" i="1" s="1"/>
  <c r="L74" i="1" s="1"/>
  <c r="L75" i="1" s="1"/>
  <c r="L76" i="1" s="1"/>
  <c r="L77" i="1" s="1"/>
  <c r="L78" i="1" s="1"/>
  <c r="L79" i="1" s="1"/>
  <c r="L80" i="1" s="1"/>
  <c r="L81" i="1" s="1"/>
  <c r="L82" i="1" s="1"/>
  <c r="L83" i="1" s="1"/>
  <c r="L84" i="1" s="1"/>
  <c r="L85" i="1" s="1"/>
  <c r="L86" i="1" s="1"/>
  <c r="L87" i="1" s="1"/>
  <c r="L88" i="1" s="1"/>
  <c r="L89" i="1" s="1"/>
  <c r="L90" i="1" s="1"/>
  <c r="L91" i="1" s="1"/>
  <c r="L92" i="1" s="1"/>
  <c r="L93" i="1" s="1"/>
  <c r="L94" i="1" s="1"/>
  <c r="L95" i="1" s="1"/>
  <c r="L96" i="1" s="1"/>
  <c r="L97" i="1" s="1"/>
  <c r="L98" i="1" s="1"/>
  <c r="L99" i="1" s="1"/>
  <c r="L100" i="1" s="1"/>
  <c r="L101" i="1" s="1"/>
  <c r="L102" i="1" s="1"/>
  <c r="L103" i="1" s="1"/>
  <c r="L104" i="1" s="1"/>
  <c r="L105" i="1" s="1"/>
  <c r="L106" i="1" s="1"/>
  <c r="L107" i="1" s="1"/>
  <c r="L108" i="1" s="1"/>
  <c r="L109" i="1" s="1"/>
  <c r="L110" i="1" s="1"/>
  <c r="L111" i="1" s="1"/>
  <c r="L112" i="1" s="1"/>
  <c r="L113" i="1" s="1"/>
  <c r="L114" i="1" s="1"/>
  <c r="L8" i="1"/>
  <c r="L7" i="1"/>
</calcChain>
</file>

<file path=xl/sharedStrings.xml><?xml version="1.0" encoding="utf-8"?>
<sst xmlns="http://schemas.openxmlformats.org/spreadsheetml/2006/main" count="628" uniqueCount="268">
  <si>
    <t>Poliza</t>
  </si>
  <si>
    <t>Fecha</t>
  </si>
  <si>
    <t>S</t>
  </si>
  <si>
    <t>Documento</t>
  </si>
  <si>
    <t>Usuario</t>
  </si>
  <si>
    <t>Descripción</t>
  </si>
  <si>
    <t>Debe</t>
  </si>
  <si>
    <t>Haber</t>
  </si>
  <si>
    <t>Saldo</t>
  </si>
  <si>
    <t>D  1,538</t>
  </si>
  <si>
    <t>RENTAENE14</t>
  </si>
  <si>
    <t>XA15007-0009574</t>
  </si>
  <si>
    <t>Compra  RENTA</t>
  </si>
  <si>
    <t>LJIMENEZ</t>
  </si>
  <si>
    <t>LJIMENEZ:LEAL CORONA JOSE ANTONIO</t>
  </si>
  <si>
    <t>D  1,539</t>
  </si>
  <si>
    <t>XA15007-0009575</t>
  </si>
  <si>
    <t>LJIMENEZ:MULDOON BABLOT CECILIA</t>
  </si>
  <si>
    <t>D  2,165</t>
  </si>
  <si>
    <t>XA15007-0009767</t>
  </si>
  <si>
    <t>LJIMENEZ:CAMPERO CRUZ ALFONSO</t>
  </si>
  <si>
    <t>D  1,390</t>
  </si>
  <si>
    <t>RENTAFEB14</t>
  </si>
  <si>
    <t>XA15007-0009763</t>
  </si>
  <si>
    <t>D  1,391</t>
  </si>
  <si>
    <t>XA15007-0009764</t>
  </si>
  <si>
    <t>D  1,586</t>
  </si>
  <si>
    <t>XA15007-0009768</t>
  </si>
  <si>
    <t>E    272</t>
  </si>
  <si>
    <t>IMP.CED.</t>
  </si>
  <si>
    <t>NA21003-0020232</t>
  </si>
  <si>
    <t>Poliza Contable de E</t>
  </si>
  <si>
    <t>IMPTO.CEDULAR</t>
  </si>
  <si>
    <t>D    166</t>
  </si>
  <si>
    <t>RENTAMAR14</t>
  </si>
  <si>
    <t>XA15007-0009801</t>
  </si>
  <si>
    <t>D    169</t>
  </si>
  <si>
    <t>XA15007-0009802</t>
  </si>
  <si>
    <t>D    186</t>
  </si>
  <si>
    <t>XA15007-0009808</t>
  </si>
  <si>
    <t>D    584</t>
  </si>
  <si>
    <t>ARHD000135</t>
  </si>
  <si>
    <t>XA12002-P006635</t>
  </si>
  <si>
    <t>Contrarecibo de Hono</t>
  </si>
  <si>
    <t>LJIMENEZ:RENDON DE LA HOZ JOSE DE L</t>
  </si>
  <si>
    <t>E    263</t>
  </si>
  <si>
    <t>IMPTO.CED</t>
  </si>
  <si>
    <t>NA21003-0020615</t>
  </si>
  <si>
    <t>MCANO</t>
  </si>
  <si>
    <t>IMPTO CED.</t>
  </si>
  <si>
    <t>E    264</t>
  </si>
  <si>
    <t>NA21003-0020616</t>
  </si>
  <si>
    <t>IMPTO.CED.</t>
  </si>
  <si>
    <t>D    690</t>
  </si>
  <si>
    <t>RENTAABR14</t>
  </si>
  <si>
    <t>XA15007-0009969</t>
  </si>
  <si>
    <t>D    694</t>
  </si>
  <si>
    <t>XA15007-0009971</t>
  </si>
  <si>
    <t>D    698</t>
  </si>
  <si>
    <t>XA15007-0009972</t>
  </si>
  <si>
    <t>D  1,726</t>
  </si>
  <si>
    <t>COMABRIL14</t>
  </si>
  <si>
    <t>XA15007-0010076</t>
  </si>
  <si>
    <t>D  1,728</t>
  </si>
  <si>
    <t>XA15007-0010077</t>
  </si>
  <si>
    <t>D    250</t>
  </si>
  <si>
    <t>XA12002-P006822</t>
  </si>
  <si>
    <t>LJIMENEZ:AGUILA MENDEZ PEDRO SERGIO</t>
  </si>
  <si>
    <t>D    691</t>
  </si>
  <si>
    <t>BAJA: LJIMENEZ:LEAL CORONA JOSE ANT</t>
  </si>
  <si>
    <t>D  1,833</t>
  </si>
  <si>
    <t>XA15007-0010088</t>
  </si>
  <si>
    <t>D  1,689</t>
  </si>
  <si>
    <t>RENTAMAY14</t>
  </si>
  <si>
    <t>XA15007-0010177</t>
  </si>
  <si>
    <t>D  1,691</t>
  </si>
  <si>
    <t>XA15007-0010178</t>
  </si>
  <si>
    <t>D    649</t>
  </si>
  <si>
    <t>RENTAJUN14</t>
  </si>
  <si>
    <t>XA15007-0010267</t>
  </si>
  <si>
    <t>D    650</t>
  </si>
  <si>
    <t>XA15007-0010268</t>
  </si>
  <si>
    <t>D    637</t>
  </si>
  <si>
    <t>XA15007-0010262</t>
  </si>
  <si>
    <t>D    412</t>
  </si>
  <si>
    <t>RENTAJUL14</t>
  </si>
  <si>
    <t>XA15007-0010404</t>
  </si>
  <si>
    <t>D    413</t>
  </si>
  <si>
    <t>XA15007-0010405</t>
  </si>
  <si>
    <t>D    710</t>
  </si>
  <si>
    <t>XA15007-0010416</t>
  </si>
  <si>
    <t>D    673</t>
  </si>
  <si>
    <t>XA15007-0010593</t>
  </si>
  <si>
    <t>CAMPERO CRUZ ALFONSO</t>
  </si>
  <si>
    <t>D    676</t>
  </si>
  <si>
    <t>BAJA: CAMPERO CRUZ ALFONSO</t>
  </si>
  <si>
    <t>D    677</t>
  </si>
  <si>
    <t>XA15007-0010594</t>
  </si>
  <si>
    <t>D    703</t>
  </si>
  <si>
    <t>XA15007-0010595</t>
  </si>
  <si>
    <t>D    709</t>
  </si>
  <si>
    <t>RENTAAGO14</t>
  </si>
  <si>
    <t>XA15007-0010598</t>
  </si>
  <si>
    <t>XA15007-0010599</t>
  </si>
  <si>
    <t>D  1,333</t>
  </si>
  <si>
    <t>RENTASEP14</t>
  </si>
  <si>
    <t>XA15007-0010711</t>
  </si>
  <si>
    <t>D  1,334</t>
  </si>
  <si>
    <t>XA15007-0010712</t>
  </si>
  <si>
    <t>D  1,415</t>
  </si>
  <si>
    <t>XA15007-0010735</t>
  </si>
  <si>
    <t>D  1,420</t>
  </si>
  <si>
    <t>XA15007-0010738</t>
  </si>
  <si>
    <t>D    894</t>
  </si>
  <si>
    <t>RENTAOCT14</t>
  </si>
  <si>
    <t>XA15007-0010850</t>
  </si>
  <si>
    <t>D    895</t>
  </si>
  <si>
    <t>XA15007-0010851</t>
  </si>
  <si>
    <t>D    896</t>
  </si>
  <si>
    <t>XA15007-0010852</t>
  </si>
  <si>
    <t>D    897</t>
  </si>
  <si>
    <t>XA15007-0010853</t>
  </si>
  <si>
    <t>D  1,037</t>
  </si>
  <si>
    <t>RENTANOV14</t>
  </si>
  <si>
    <t>XA15007-0010998</t>
  </si>
  <si>
    <t>D  1,038</t>
  </si>
  <si>
    <t>XA15007-0010999</t>
  </si>
  <si>
    <t>D  1,923</t>
  </si>
  <si>
    <t>XA15007-0011030</t>
  </si>
  <si>
    <t>D  1,927</t>
  </si>
  <si>
    <t>XA15007-0011031</t>
  </si>
  <si>
    <t>D  2,311</t>
  </si>
  <si>
    <t>XA12002-P008858</t>
  </si>
  <si>
    <t>D  2,344</t>
  </si>
  <si>
    <t>RENTADIC14</t>
  </si>
  <si>
    <t>XA15007-0011194</t>
  </si>
  <si>
    <t>D  2,348</t>
  </si>
  <si>
    <t>XA15007-0011195</t>
  </si>
  <si>
    <t>D  1,329</t>
  </si>
  <si>
    <t>XA15007-0011121</t>
  </si>
  <si>
    <t>D  1,480</t>
  </si>
  <si>
    <t>RENTAENE15</t>
  </si>
  <si>
    <t>XA15007-0011242</t>
  </si>
  <si>
    <t>D  1,486</t>
  </si>
  <si>
    <t>XA15007-0011243</t>
  </si>
  <si>
    <t>D  1,463</t>
  </si>
  <si>
    <t>XA15007-0011234</t>
  </si>
  <si>
    <t>D    114</t>
  </si>
  <si>
    <t>XA15007-0011338</t>
  </si>
  <si>
    <t>D    116</t>
  </si>
  <si>
    <t>RENTAFEB15</t>
  </si>
  <si>
    <t>XA15007-0011339</t>
  </si>
  <si>
    <t>D    117</t>
  </si>
  <si>
    <t>XA15007-0011340</t>
  </si>
  <si>
    <t>E    256</t>
  </si>
  <si>
    <t>NA21003-0023853</t>
  </si>
  <si>
    <t>D    579</t>
  </si>
  <si>
    <t>XA15001-0011546</t>
  </si>
  <si>
    <t>Compra con IVA</t>
  </si>
  <si>
    <t>D  1,656</t>
  </si>
  <si>
    <t>P000009925</t>
  </si>
  <si>
    <t>XA15001-0011594</t>
  </si>
  <si>
    <t>D  1,658</t>
  </si>
  <si>
    <t>P000009926</t>
  </si>
  <si>
    <t>XA15001-0011595</t>
  </si>
  <si>
    <t>E    230</t>
  </si>
  <si>
    <t>PGO.CEDULA</t>
  </si>
  <si>
    <t>NA21003-0024176</t>
  </si>
  <si>
    <t>PAGO IMPTO.CEDULAR</t>
  </si>
  <si>
    <t>D    211</t>
  </si>
  <si>
    <t>XA15001-0011695</t>
  </si>
  <si>
    <t>D    427</t>
  </si>
  <si>
    <t>P000010406</t>
  </si>
  <si>
    <t>XA15001-0011708</t>
  </si>
  <si>
    <t>D    428</t>
  </si>
  <si>
    <t>P000010407</t>
  </si>
  <si>
    <t>XA15001-0011709</t>
  </si>
  <si>
    <t>D  1,831</t>
  </si>
  <si>
    <t>XA15001-0011806</t>
  </si>
  <si>
    <t>D    833</t>
  </si>
  <si>
    <t>P000010603</t>
  </si>
  <si>
    <t>XA15001-0011837</t>
  </si>
  <si>
    <t>D    836</t>
  </si>
  <si>
    <t>P000010604</t>
  </si>
  <si>
    <t>XA15001-0011838</t>
  </si>
  <si>
    <t>E    222</t>
  </si>
  <si>
    <t>PGOCEDULAR</t>
  </si>
  <si>
    <t>NA21003-0024739</t>
  </si>
  <si>
    <t>PAGO CEDULAR MES ABRIL 2015</t>
  </si>
  <si>
    <t>D     42</t>
  </si>
  <si>
    <t>XA15001-0011918</t>
  </si>
  <si>
    <t>D  2,475</t>
  </si>
  <si>
    <t>CED SADFGT</t>
  </si>
  <si>
    <t>NA21001-0025081</t>
  </si>
  <si>
    <t>Poliza Contable de D</t>
  </si>
  <si>
    <t>PAGO CEDULAR MAYO 2015</t>
  </si>
  <si>
    <t>D  1,355</t>
  </si>
  <si>
    <t>P000010913</t>
  </si>
  <si>
    <t>XA15001-0012005</t>
  </si>
  <si>
    <t>D  1,360</t>
  </si>
  <si>
    <t>P000010914</t>
  </si>
  <si>
    <t>XA15001-0012006</t>
  </si>
  <si>
    <t>D  1,090</t>
  </si>
  <si>
    <t>XA15001-0012168</t>
  </si>
  <si>
    <t>D  1,289</t>
  </si>
  <si>
    <t>P000011119</t>
  </si>
  <si>
    <t>XA15001-0012182</t>
  </si>
  <si>
    <t>D  1,291</t>
  </si>
  <si>
    <t>XA15001-0012183</t>
  </si>
  <si>
    <t>D  2,550</t>
  </si>
  <si>
    <t>CED JUNIO</t>
  </si>
  <si>
    <t>NA21001-0025248</t>
  </si>
  <si>
    <t>PAGO IMPTO CEDULAR JUNIO 2015</t>
  </si>
  <si>
    <t>D    445</t>
  </si>
  <si>
    <t>XA15001-0012278</t>
  </si>
  <si>
    <t>LJIMENEZ:RENTA BODEGA CELAYA</t>
  </si>
  <si>
    <t>D  1,283</t>
  </si>
  <si>
    <t>RENTA-AGOS</t>
  </si>
  <si>
    <t>XA15001-0012334</t>
  </si>
  <si>
    <t>D  1,285</t>
  </si>
  <si>
    <t>XA15001-0012335</t>
  </si>
  <si>
    <t>D  2,280</t>
  </si>
  <si>
    <t>PAGO CED07</t>
  </si>
  <si>
    <t>NA21001-0025570</t>
  </si>
  <si>
    <t>PAGO DE IMPUESTO CEDULAR JUL 2</t>
  </si>
  <si>
    <t>D     83</t>
  </si>
  <si>
    <t>XA15001-0012373</t>
  </si>
  <si>
    <t>D     87</t>
  </si>
  <si>
    <t>REN-SEPTIE</t>
  </si>
  <si>
    <t>XA15001-0012377</t>
  </si>
  <si>
    <t>D  1,092</t>
  </si>
  <si>
    <t>XA15001-0012436</t>
  </si>
  <si>
    <t>D    180</t>
  </si>
  <si>
    <t>XA15001-0012602</t>
  </si>
  <si>
    <t>D    841</t>
  </si>
  <si>
    <t>OCTUBRE001</t>
  </si>
  <si>
    <t>XA15001-0012636</t>
  </si>
  <si>
    <t>D    844</t>
  </si>
  <si>
    <t>XA15001-0012637</t>
  </si>
  <si>
    <t>D  2,783</t>
  </si>
  <si>
    <t>A000000457</t>
  </si>
  <si>
    <t>XA15001-0012766</t>
  </si>
  <si>
    <t>LJIMENEZ:BAUMBERGUER DETRAZ PEDRO</t>
  </si>
  <si>
    <t>D     77</t>
  </si>
  <si>
    <t>XA15001-0012758</t>
  </si>
  <si>
    <t>LJIMENEZ:CAMPERO CRUZ ALFONSO RENTA</t>
  </si>
  <si>
    <t>D  1,755</t>
  </si>
  <si>
    <t>P000012384</t>
  </si>
  <si>
    <t>XA15001-0012851</t>
  </si>
  <si>
    <t>D  1,760</t>
  </si>
  <si>
    <t>P000012385</t>
  </si>
  <si>
    <t>XA15001-0012852</t>
  </si>
  <si>
    <t>D  1,046</t>
  </si>
  <si>
    <t>XA15001-0012971</t>
  </si>
  <si>
    <t>LJIMENEZ:CAMPERO CRUZ ALFONSO-RENTA</t>
  </si>
  <si>
    <t>D  1,051</t>
  </si>
  <si>
    <t>XA15001-0012974</t>
  </si>
  <si>
    <t>D  1,058</t>
  </si>
  <si>
    <t>P000012635</t>
  </si>
  <si>
    <t>XA15001-0012975</t>
  </si>
  <si>
    <t>LJIMENEZ:MULDOON BABLOT CECILIA-REN</t>
  </si>
  <si>
    <t>D  1,062</t>
  </si>
  <si>
    <t>P000012636</t>
  </si>
  <si>
    <t>XA15001-0012976</t>
  </si>
  <si>
    <t>LJIMENEZ:LEAL CORONA JOSE ANTONIO-R</t>
  </si>
  <si>
    <t>ALECSA CELAYA, SRL DE CV</t>
  </si>
  <si>
    <t xml:space="preserve">IMPUESTO CEDULAR </t>
  </si>
  <si>
    <t>2014 Y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</si>
</sst>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43" fontId="0" fillId="0" borderId="0" xfId="1" applyFont="1"/>
    <xf numFmtId="16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0" borderId="2" xfId="0" applyBorder="1"/>
    <xf numFmtId="14" fontId="0" fillId="0" borderId="2" xfId="0" applyNumberFormat="1" applyBorder="1"/>
    <xf numFmtId="43" fontId="0" fillId="0" borderId="1" xfId="1" applyFont="1" applyBorder="1"/>
    <xf numFmtId="43" fontId="0" fillId="0" borderId="0" xfId="1" applyFont="1" applyBorder="1"/>
    <xf numFmtId="43" fontId="0" fillId="0" borderId="2" xfId="1" applyFont="1" applyBorder="1"/>
    <xf numFmtId="1" fontId="2" fillId="0" borderId="0" xfId="1" applyNumberFormat="1" applyFont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2" fillId="0" borderId="2" xfId="1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4"/>
  <sheetViews>
    <sheetView tabSelected="1" workbookViewId="0">
      <pane ySplit="6" topLeftCell="A7" activePane="bottomLeft" state="frozenSplit"/>
      <selection pane="bottomLeft" activeCell="H18" sqref="H18"/>
    </sheetView>
  </sheetViews>
  <sheetFormatPr baseColWidth="10" defaultRowHeight="15" x14ac:dyDescent="0.25"/>
  <cols>
    <col min="5" max="5" width="16.5703125" bestFit="1" customWidth="1"/>
    <col min="8" max="8" width="39.85546875" bestFit="1" customWidth="1"/>
    <col min="9" max="9" width="11.42578125" style="2"/>
    <col min="10" max="10" width="4.140625" style="13" customWidth="1"/>
    <col min="11" max="13" width="11.42578125" style="2"/>
    <col min="14" max="14" width="4" style="17" customWidth="1"/>
  </cols>
  <sheetData>
    <row r="1" spans="1:15" x14ac:dyDescent="0.25">
      <c r="A1" t="s">
        <v>265</v>
      </c>
    </row>
    <row r="2" spans="1:15" x14ac:dyDescent="0.25">
      <c r="A2" t="s">
        <v>266</v>
      </c>
    </row>
    <row r="3" spans="1:15" x14ac:dyDescent="0.25">
      <c r="A3" t="s">
        <v>267</v>
      </c>
    </row>
    <row r="4" spans="1:15" x14ac:dyDescent="0.25">
      <c r="D4" s="3"/>
    </row>
    <row r="6" spans="1:15" x14ac:dyDescent="0.25">
      <c r="A6" t="s">
        <v>0</v>
      </c>
      <c r="B6" t="s">
        <v>1</v>
      </c>
      <c r="D6" t="s">
        <v>2</v>
      </c>
      <c r="E6" t="s">
        <v>3</v>
      </c>
      <c r="G6" t="s">
        <v>4</v>
      </c>
      <c r="H6" t="s">
        <v>5</v>
      </c>
      <c r="I6" s="2" t="s">
        <v>6</v>
      </c>
      <c r="K6" s="2" t="s">
        <v>7</v>
      </c>
      <c r="L6" s="2" t="s">
        <v>8</v>
      </c>
      <c r="M6" s="2">
        <v>-4878.2</v>
      </c>
    </row>
    <row r="7" spans="1:15" x14ac:dyDescent="0.25">
      <c r="A7" t="s">
        <v>9</v>
      </c>
      <c r="B7" s="1">
        <v>41640</v>
      </c>
      <c r="C7" t="s">
        <v>10</v>
      </c>
      <c r="D7">
        <v>1</v>
      </c>
      <c r="E7" t="s">
        <v>11</v>
      </c>
      <c r="F7" t="s">
        <v>12</v>
      </c>
      <c r="G7" t="s">
        <v>13</v>
      </c>
      <c r="H7" t="s">
        <v>14</v>
      </c>
      <c r="K7" s="2">
        <v>2142.86</v>
      </c>
      <c r="L7" s="2">
        <f>M6+I7-K7</f>
        <v>-7021.0599999999995</v>
      </c>
    </row>
    <row r="8" spans="1:15" x14ac:dyDescent="0.25">
      <c r="A8" t="s">
        <v>15</v>
      </c>
      <c r="B8" s="1">
        <v>41640</v>
      </c>
      <c r="C8" t="s">
        <v>10</v>
      </c>
      <c r="D8">
        <v>1</v>
      </c>
      <c r="E8" t="s">
        <v>16</v>
      </c>
      <c r="F8" t="s">
        <v>12</v>
      </c>
      <c r="G8" t="s">
        <v>13</v>
      </c>
      <c r="H8" t="s">
        <v>17</v>
      </c>
      <c r="K8" s="2">
        <v>2142.86</v>
      </c>
      <c r="L8" s="2">
        <f>L7+I8-K8</f>
        <v>-9163.92</v>
      </c>
    </row>
    <row r="9" spans="1:15" ht="15.75" thickBot="1" x14ac:dyDescent="0.3">
      <c r="A9" s="4" t="s">
        <v>18</v>
      </c>
      <c r="B9" s="5">
        <v>41670</v>
      </c>
      <c r="C9" s="4">
        <v>5</v>
      </c>
      <c r="D9" s="4">
        <v>1</v>
      </c>
      <c r="E9" s="4" t="s">
        <v>19</v>
      </c>
      <c r="F9" s="4" t="s">
        <v>12</v>
      </c>
      <c r="G9" s="4" t="s">
        <v>13</v>
      </c>
      <c r="H9" s="4" t="s">
        <v>20</v>
      </c>
      <c r="I9" s="10"/>
      <c r="J9" s="14"/>
      <c r="K9" s="10">
        <v>318.02</v>
      </c>
      <c r="L9" s="10">
        <f t="shared" ref="L9:L72" si="0">L8+I9-K9</f>
        <v>-9481.94</v>
      </c>
      <c r="M9" s="10">
        <f>SUM(K7:K9)</f>
        <v>4603.74</v>
      </c>
      <c r="N9" s="18">
        <v>1</v>
      </c>
      <c r="O9" s="4"/>
    </row>
    <row r="10" spans="1:15" x14ac:dyDescent="0.25">
      <c r="A10" t="s">
        <v>21</v>
      </c>
      <c r="B10" s="1">
        <v>41671</v>
      </c>
      <c r="C10" t="s">
        <v>22</v>
      </c>
      <c r="D10">
        <v>1</v>
      </c>
      <c r="E10" t="s">
        <v>23</v>
      </c>
      <c r="F10" t="s">
        <v>12</v>
      </c>
      <c r="G10" t="s">
        <v>13</v>
      </c>
      <c r="H10" t="s">
        <v>14</v>
      </c>
      <c r="K10" s="2">
        <v>2142.86</v>
      </c>
      <c r="L10" s="2">
        <f t="shared" si="0"/>
        <v>-11624.800000000001</v>
      </c>
    </row>
    <row r="11" spans="1:15" x14ac:dyDescent="0.25">
      <c r="A11" t="s">
        <v>24</v>
      </c>
      <c r="B11" s="1">
        <v>41671</v>
      </c>
      <c r="C11" t="s">
        <v>22</v>
      </c>
      <c r="D11">
        <v>1</v>
      </c>
      <c r="E11" t="s">
        <v>25</v>
      </c>
      <c r="F11" t="s">
        <v>12</v>
      </c>
      <c r="G11" t="s">
        <v>13</v>
      </c>
      <c r="H11" t="s">
        <v>17</v>
      </c>
      <c r="K11" s="2">
        <v>2142.86</v>
      </c>
      <c r="L11" s="2">
        <f t="shared" si="0"/>
        <v>-13767.660000000002</v>
      </c>
    </row>
    <row r="12" spans="1:15" x14ac:dyDescent="0.25">
      <c r="A12" s="6" t="s">
        <v>26</v>
      </c>
      <c r="B12" s="7">
        <v>41696</v>
      </c>
      <c r="C12" s="6">
        <v>4</v>
      </c>
      <c r="D12" s="6">
        <v>1</v>
      </c>
      <c r="E12" s="6" t="s">
        <v>27</v>
      </c>
      <c r="F12" s="6" t="s">
        <v>12</v>
      </c>
      <c r="G12" s="6" t="s">
        <v>13</v>
      </c>
      <c r="H12" s="6" t="s">
        <v>20</v>
      </c>
      <c r="I12" s="11"/>
      <c r="J12" s="15"/>
      <c r="K12" s="11">
        <v>318.02</v>
      </c>
      <c r="L12" s="11">
        <f t="shared" si="0"/>
        <v>-14085.680000000002</v>
      </c>
      <c r="M12" s="11"/>
      <c r="N12" s="19"/>
      <c r="O12" s="6"/>
    </row>
    <row r="13" spans="1:15" ht="15.75" thickBot="1" x14ac:dyDescent="0.3">
      <c r="A13" s="4" t="s">
        <v>28</v>
      </c>
      <c r="B13" s="5">
        <v>41698</v>
      </c>
      <c r="C13" s="4" t="s">
        <v>29</v>
      </c>
      <c r="D13" s="4">
        <v>1</v>
      </c>
      <c r="E13" s="4" t="s">
        <v>30</v>
      </c>
      <c r="F13" s="4" t="s">
        <v>31</v>
      </c>
      <c r="G13" s="4" t="s">
        <v>13</v>
      </c>
      <c r="H13" s="4" t="s">
        <v>32</v>
      </c>
      <c r="I13" s="10">
        <v>4928</v>
      </c>
      <c r="J13" s="14"/>
      <c r="K13" s="10"/>
      <c r="L13" s="10">
        <f t="shared" si="0"/>
        <v>-9157.6800000000021</v>
      </c>
      <c r="M13" s="10">
        <f>SUM(K10:K13)</f>
        <v>4603.74</v>
      </c>
      <c r="N13" s="18">
        <v>2</v>
      </c>
      <c r="O13" s="4"/>
    </row>
    <row r="14" spans="1:15" x14ac:dyDescent="0.25">
      <c r="A14" t="s">
        <v>33</v>
      </c>
      <c r="B14" s="1">
        <v>41699</v>
      </c>
      <c r="C14" t="s">
        <v>34</v>
      </c>
      <c r="D14">
        <v>1</v>
      </c>
      <c r="E14" t="s">
        <v>35</v>
      </c>
      <c r="F14" t="s">
        <v>12</v>
      </c>
      <c r="G14" t="s">
        <v>13</v>
      </c>
      <c r="H14" t="s">
        <v>14</v>
      </c>
      <c r="K14" s="2">
        <v>2142.86</v>
      </c>
      <c r="L14" s="2">
        <f t="shared" si="0"/>
        <v>-11300.540000000003</v>
      </c>
    </row>
    <row r="15" spans="1:15" x14ac:dyDescent="0.25">
      <c r="A15" t="s">
        <v>36</v>
      </c>
      <c r="B15" s="1">
        <v>41699</v>
      </c>
      <c r="C15" t="s">
        <v>34</v>
      </c>
      <c r="D15">
        <v>1</v>
      </c>
      <c r="E15" t="s">
        <v>37</v>
      </c>
      <c r="F15" t="s">
        <v>12</v>
      </c>
      <c r="G15" t="s">
        <v>13</v>
      </c>
      <c r="H15" t="s">
        <v>17</v>
      </c>
      <c r="K15" s="2">
        <v>2142.86</v>
      </c>
      <c r="L15" s="2">
        <f t="shared" si="0"/>
        <v>-13443.400000000003</v>
      </c>
    </row>
    <row r="16" spans="1:15" x14ac:dyDescent="0.25">
      <c r="A16" t="s">
        <v>38</v>
      </c>
      <c r="B16" s="1">
        <v>41703</v>
      </c>
      <c r="C16" t="s">
        <v>34</v>
      </c>
      <c r="D16">
        <v>1</v>
      </c>
      <c r="E16" t="s">
        <v>39</v>
      </c>
      <c r="F16" t="s">
        <v>12</v>
      </c>
      <c r="G16" t="s">
        <v>13</v>
      </c>
      <c r="H16" t="s">
        <v>20</v>
      </c>
      <c r="K16" s="2">
        <v>318.02</v>
      </c>
      <c r="L16" s="2">
        <f t="shared" si="0"/>
        <v>-13761.420000000004</v>
      </c>
    </row>
    <row r="17" spans="1:15" x14ac:dyDescent="0.25">
      <c r="A17" t="s">
        <v>40</v>
      </c>
      <c r="B17" s="1">
        <v>41710</v>
      </c>
      <c r="C17" t="s">
        <v>41</v>
      </c>
      <c r="D17">
        <v>1</v>
      </c>
      <c r="E17" t="s">
        <v>42</v>
      </c>
      <c r="F17" t="s">
        <v>43</v>
      </c>
      <c r="G17" t="s">
        <v>13</v>
      </c>
      <c r="H17" t="s">
        <v>44</v>
      </c>
      <c r="K17" s="2">
        <v>80.36</v>
      </c>
      <c r="L17" s="2">
        <f t="shared" si="0"/>
        <v>-13841.780000000004</v>
      </c>
    </row>
    <row r="18" spans="1:15" x14ac:dyDescent="0.25">
      <c r="A18" t="s">
        <v>45</v>
      </c>
      <c r="B18" s="1">
        <v>41729</v>
      </c>
      <c r="C18" t="s">
        <v>46</v>
      </c>
      <c r="D18">
        <v>1</v>
      </c>
      <c r="E18" t="s">
        <v>47</v>
      </c>
      <c r="F18" t="s">
        <v>31</v>
      </c>
      <c r="G18" t="s">
        <v>48</v>
      </c>
      <c r="H18" t="s">
        <v>49</v>
      </c>
      <c r="I18" s="2">
        <v>4603</v>
      </c>
      <c r="J18" s="13">
        <v>1</v>
      </c>
      <c r="L18" s="2">
        <f t="shared" si="0"/>
        <v>-9238.7800000000043</v>
      </c>
    </row>
    <row r="19" spans="1:15" ht="15.75" thickBot="1" x14ac:dyDescent="0.3">
      <c r="A19" s="4" t="s">
        <v>50</v>
      </c>
      <c r="B19" s="5">
        <v>41729</v>
      </c>
      <c r="C19" s="4" t="s">
        <v>46</v>
      </c>
      <c r="D19" s="4">
        <v>1</v>
      </c>
      <c r="E19" s="4" t="s">
        <v>51</v>
      </c>
      <c r="F19" s="4" t="s">
        <v>31</v>
      </c>
      <c r="G19" s="4" t="s">
        <v>48</v>
      </c>
      <c r="H19" s="4" t="s">
        <v>52</v>
      </c>
      <c r="I19" s="10">
        <v>4604</v>
      </c>
      <c r="J19" s="14">
        <v>2</v>
      </c>
      <c r="K19" s="10"/>
      <c r="L19" s="10">
        <f t="shared" si="0"/>
        <v>-4634.7800000000043</v>
      </c>
      <c r="M19" s="10">
        <f>SUM(K14:K19)</f>
        <v>4684.0999999999995</v>
      </c>
      <c r="N19" s="18"/>
      <c r="O19" s="4"/>
    </row>
    <row r="20" spans="1:15" x14ac:dyDescent="0.25">
      <c r="A20" t="s">
        <v>53</v>
      </c>
      <c r="B20" s="1">
        <v>41730</v>
      </c>
      <c r="C20" t="s">
        <v>54</v>
      </c>
      <c r="D20">
        <v>1</v>
      </c>
      <c r="E20" t="s">
        <v>55</v>
      </c>
      <c r="F20" t="s">
        <v>12</v>
      </c>
      <c r="G20" t="s">
        <v>13</v>
      </c>
      <c r="H20" t="s">
        <v>14</v>
      </c>
      <c r="K20" s="2">
        <v>0</v>
      </c>
      <c r="L20" s="2">
        <f t="shared" si="0"/>
        <v>-4634.7800000000043</v>
      </c>
    </row>
    <row r="21" spans="1:15" x14ac:dyDescent="0.25">
      <c r="A21" t="s">
        <v>56</v>
      </c>
      <c r="B21" s="1">
        <v>41730</v>
      </c>
      <c r="C21" t="s">
        <v>54</v>
      </c>
      <c r="D21">
        <v>1</v>
      </c>
      <c r="E21" t="s">
        <v>57</v>
      </c>
      <c r="F21" t="s">
        <v>12</v>
      </c>
      <c r="G21" t="s">
        <v>13</v>
      </c>
      <c r="H21" t="s">
        <v>14</v>
      </c>
      <c r="K21" s="2">
        <v>2142.86</v>
      </c>
      <c r="L21" s="2">
        <f t="shared" si="0"/>
        <v>-6777.6400000000049</v>
      </c>
    </row>
    <row r="22" spans="1:15" x14ac:dyDescent="0.25">
      <c r="A22" t="s">
        <v>58</v>
      </c>
      <c r="B22" s="1">
        <v>41730</v>
      </c>
      <c r="C22" t="s">
        <v>54</v>
      </c>
      <c r="D22">
        <v>1</v>
      </c>
      <c r="E22" t="s">
        <v>59</v>
      </c>
      <c r="F22" t="s">
        <v>12</v>
      </c>
      <c r="G22" t="s">
        <v>13</v>
      </c>
      <c r="H22" t="s">
        <v>17</v>
      </c>
      <c r="K22" s="2">
        <v>2142.86</v>
      </c>
      <c r="L22" s="2">
        <f t="shared" si="0"/>
        <v>-8920.5000000000055</v>
      </c>
    </row>
    <row r="23" spans="1:15" x14ac:dyDescent="0.25">
      <c r="A23" t="s">
        <v>60</v>
      </c>
      <c r="B23" s="1">
        <v>41730</v>
      </c>
      <c r="C23" t="s">
        <v>61</v>
      </c>
      <c r="D23">
        <v>1</v>
      </c>
      <c r="E23" t="s">
        <v>62</v>
      </c>
      <c r="F23" t="s">
        <v>12</v>
      </c>
      <c r="G23" t="s">
        <v>13</v>
      </c>
      <c r="H23" t="s">
        <v>14</v>
      </c>
      <c r="K23" s="2">
        <v>535.71</v>
      </c>
      <c r="L23" s="2">
        <f t="shared" si="0"/>
        <v>-9456.2100000000064</v>
      </c>
    </row>
    <row r="24" spans="1:15" x14ac:dyDescent="0.25">
      <c r="A24" t="s">
        <v>63</v>
      </c>
      <c r="B24" s="1">
        <v>41730</v>
      </c>
      <c r="C24" t="s">
        <v>61</v>
      </c>
      <c r="D24">
        <v>1</v>
      </c>
      <c r="E24" t="s">
        <v>64</v>
      </c>
      <c r="F24" t="s">
        <v>12</v>
      </c>
      <c r="G24" t="s">
        <v>13</v>
      </c>
      <c r="H24" t="s">
        <v>17</v>
      </c>
      <c r="K24" s="2">
        <v>535.71</v>
      </c>
      <c r="L24" s="2">
        <f t="shared" si="0"/>
        <v>-9991.9200000000055</v>
      </c>
    </row>
    <row r="25" spans="1:15" x14ac:dyDescent="0.25">
      <c r="A25" t="s">
        <v>65</v>
      </c>
      <c r="B25" s="1">
        <v>41733</v>
      </c>
      <c r="C25">
        <v>426</v>
      </c>
      <c r="D25">
        <v>1</v>
      </c>
      <c r="E25" t="s">
        <v>66</v>
      </c>
      <c r="F25" t="s">
        <v>43</v>
      </c>
      <c r="G25" t="s">
        <v>13</v>
      </c>
      <c r="H25" t="s">
        <v>67</v>
      </c>
      <c r="K25" s="2">
        <v>321.45999999999998</v>
      </c>
      <c r="L25" s="2">
        <f t="shared" si="0"/>
        <v>-10313.380000000005</v>
      </c>
    </row>
    <row r="26" spans="1:15" x14ac:dyDescent="0.25">
      <c r="A26" t="s">
        <v>68</v>
      </c>
      <c r="B26" s="1">
        <v>41740</v>
      </c>
      <c r="C26" t="s">
        <v>54</v>
      </c>
      <c r="D26">
        <v>1</v>
      </c>
      <c r="E26" t="s">
        <v>55</v>
      </c>
      <c r="F26" t="s">
        <v>12</v>
      </c>
      <c r="G26" t="s">
        <v>13</v>
      </c>
      <c r="H26" t="s">
        <v>69</v>
      </c>
      <c r="I26" s="2">
        <v>0</v>
      </c>
      <c r="L26" s="2">
        <f t="shared" si="0"/>
        <v>-10313.380000000005</v>
      </c>
    </row>
    <row r="27" spans="1:15" ht="15.75" thickBot="1" x14ac:dyDescent="0.3">
      <c r="A27" s="4" t="s">
        <v>70</v>
      </c>
      <c r="B27" s="5">
        <v>41759</v>
      </c>
      <c r="C27" s="4" t="s">
        <v>54</v>
      </c>
      <c r="D27" s="4">
        <v>1</v>
      </c>
      <c r="E27" s="4" t="s">
        <v>71</v>
      </c>
      <c r="F27" s="4" t="s">
        <v>12</v>
      </c>
      <c r="G27" s="4" t="s">
        <v>13</v>
      </c>
      <c r="H27" s="4" t="s">
        <v>20</v>
      </c>
      <c r="I27" s="10"/>
      <c r="J27" s="14"/>
      <c r="K27" s="10">
        <v>318.02</v>
      </c>
      <c r="L27" s="10">
        <f t="shared" si="0"/>
        <v>-10631.400000000005</v>
      </c>
      <c r="M27" s="10">
        <f>SUM(K20:K27)</f>
        <v>5996.6200000000008</v>
      </c>
      <c r="N27" s="18"/>
      <c r="O27" s="4"/>
    </row>
    <row r="28" spans="1:15" x14ac:dyDescent="0.25">
      <c r="A28" s="8" t="s">
        <v>72</v>
      </c>
      <c r="B28" s="9">
        <v>41760</v>
      </c>
      <c r="C28" s="8" t="s">
        <v>73</v>
      </c>
      <c r="D28" s="8">
        <v>1</v>
      </c>
      <c r="E28" s="8" t="s">
        <v>74</v>
      </c>
      <c r="F28" s="8" t="s">
        <v>12</v>
      </c>
      <c r="G28" s="8" t="s">
        <v>13</v>
      </c>
      <c r="H28" s="8" t="s">
        <v>14</v>
      </c>
      <c r="I28" s="12"/>
      <c r="J28" s="16"/>
      <c r="K28" s="12">
        <v>2678.57</v>
      </c>
      <c r="L28" s="12">
        <f t="shared" si="0"/>
        <v>-13309.970000000005</v>
      </c>
      <c r="M28" s="12"/>
      <c r="N28" s="20"/>
      <c r="O28" s="8"/>
    </row>
    <row r="29" spans="1:15" ht="15.75" thickBot="1" x14ac:dyDescent="0.3">
      <c r="A29" s="4" t="s">
        <v>75</v>
      </c>
      <c r="B29" s="5">
        <v>41760</v>
      </c>
      <c r="C29" s="4" t="s">
        <v>73</v>
      </c>
      <c r="D29" s="4">
        <v>1</v>
      </c>
      <c r="E29" s="4" t="s">
        <v>76</v>
      </c>
      <c r="F29" s="4" t="s">
        <v>12</v>
      </c>
      <c r="G29" s="4" t="s">
        <v>13</v>
      </c>
      <c r="H29" s="4" t="s">
        <v>17</v>
      </c>
      <c r="I29" s="10"/>
      <c r="J29" s="14"/>
      <c r="K29" s="10">
        <v>2678.57</v>
      </c>
      <c r="L29" s="10">
        <f t="shared" si="0"/>
        <v>-15988.540000000005</v>
      </c>
      <c r="M29" s="10">
        <f>SUM(K28:K29)</f>
        <v>5357.14</v>
      </c>
      <c r="N29" s="18"/>
      <c r="O29" s="4"/>
    </row>
    <row r="30" spans="1:15" x14ac:dyDescent="0.25">
      <c r="A30" t="s">
        <v>77</v>
      </c>
      <c r="B30" s="1">
        <v>41791</v>
      </c>
      <c r="C30" t="s">
        <v>78</v>
      </c>
      <c r="D30">
        <v>1</v>
      </c>
      <c r="E30" t="s">
        <v>79</v>
      </c>
      <c r="F30" t="s">
        <v>12</v>
      </c>
      <c r="G30" t="s">
        <v>13</v>
      </c>
      <c r="H30" t="s">
        <v>14</v>
      </c>
      <c r="K30" s="2">
        <v>2678.57</v>
      </c>
      <c r="L30" s="2">
        <f t="shared" si="0"/>
        <v>-18667.110000000004</v>
      </c>
    </row>
    <row r="31" spans="1:15" x14ac:dyDescent="0.25">
      <c r="A31" t="s">
        <v>80</v>
      </c>
      <c r="B31" s="1">
        <v>41791</v>
      </c>
      <c r="C31" t="s">
        <v>78</v>
      </c>
      <c r="D31">
        <v>1</v>
      </c>
      <c r="E31" t="s">
        <v>81</v>
      </c>
      <c r="F31" t="s">
        <v>12</v>
      </c>
      <c r="G31" t="s">
        <v>13</v>
      </c>
      <c r="H31" t="s">
        <v>17</v>
      </c>
      <c r="K31" s="2">
        <v>2678.57</v>
      </c>
      <c r="L31" s="2">
        <f t="shared" si="0"/>
        <v>-21345.680000000004</v>
      </c>
    </row>
    <row r="32" spans="1:15" ht="15.75" thickBot="1" x14ac:dyDescent="0.3">
      <c r="A32" s="6" t="s">
        <v>82</v>
      </c>
      <c r="B32" s="7">
        <v>41802</v>
      </c>
      <c r="C32" s="6">
        <v>154</v>
      </c>
      <c r="D32" s="6">
        <v>1</v>
      </c>
      <c r="E32" s="6" t="s">
        <v>83</v>
      </c>
      <c r="F32" s="6" t="s">
        <v>12</v>
      </c>
      <c r="G32" s="6" t="s">
        <v>13</v>
      </c>
      <c r="H32" s="6" t="s">
        <v>20</v>
      </c>
      <c r="I32" s="11"/>
      <c r="J32" s="15"/>
      <c r="K32" s="11">
        <v>318.02</v>
      </c>
      <c r="L32" s="11">
        <f t="shared" si="0"/>
        <v>-21663.700000000004</v>
      </c>
      <c r="M32" s="11">
        <f>SUM(K30:K32)</f>
        <v>5675.16</v>
      </c>
      <c r="N32" s="19"/>
      <c r="O32" s="6"/>
    </row>
    <row r="33" spans="1:15" x14ac:dyDescent="0.25">
      <c r="A33" s="8" t="s">
        <v>84</v>
      </c>
      <c r="B33" s="9">
        <v>41821</v>
      </c>
      <c r="C33" s="8" t="s">
        <v>85</v>
      </c>
      <c r="D33" s="8">
        <v>1</v>
      </c>
      <c r="E33" s="8" t="s">
        <v>86</v>
      </c>
      <c r="F33" s="8" t="s">
        <v>12</v>
      </c>
      <c r="G33" s="8" t="s">
        <v>13</v>
      </c>
      <c r="H33" s="8" t="s">
        <v>14</v>
      </c>
      <c r="I33" s="12"/>
      <c r="J33" s="16"/>
      <c r="K33" s="12">
        <v>2678.57</v>
      </c>
      <c r="L33" s="12">
        <f t="shared" si="0"/>
        <v>-24342.270000000004</v>
      </c>
      <c r="M33" s="12"/>
      <c r="N33" s="20"/>
      <c r="O33" s="8"/>
    </row>
    <row r="34" spans="1:15" x14ac:dyDescent="0.25">
      <c r="A34" t="s">
        <v>87</v>
      </c>
      <c r="B34" s="1">
        <v>41821</v>
      </c>
      <c r="C34" t="s">
        <v>85</v>
      </c>
      <c r="D34">
        <v>1</v>
      </c>
      <c r="E34" t="s">
        <v>88</v>
      </c>
      <c r="F34" t="s">
        <v>12</v>
      </c>
      <c r="G34" t="s">
        <v>13</v>
      </c>
      <c r="H34" t="s">
        <v>17</v>
      </c>
      <c r="K34" s="2">
        <v>2678.57</v>
      </c>
      <c r="L34" s="2">
        <f t="shared" si="0"/>
        <v>-27020.840000000004</v>
      </c>
    </row>
    <row r="35" spans="1:15" ht="15.75" thickBot="1" x14ac:dyDescent="0.3">
      <c r="A35" s="4" t="s">
        <v>89</v>
      </c>
      <c r="B35" s="5">
        <v>41831</v>
      </c>
      <c r="C35" s="4">
        <v>197</v>
      </c>
      <c r="D35" s="4">
        <v>1</v>
      </c>
      <c r="E35" s="4" t="s">
        <v>90</v>
      </c>
      <c r="F35" s="4" t="s">
        <v>12</v>
      </c>
      <c r="G35" s="4" t="s">
        <v>13</v>
      </c>
      <c r="H35" s="4" t="s">
        <v>20</v>
      </c>
      <c r="I35" s="10"/>
      <c r="J35" s="14"/>
      <c r="K35" s="10">
        <v>318.02</v>
      </c>
      <c r="L35" s="10">
        <f t="shared" si="0"/>
        <v>-27338.860000000004</v>
      </c>
      <c r="M35" s="10">
        <f>SUM(K33:K35)</f>
        <v>5675.16</v>
      </c>
      <c r="N35" s="18"/>
      <c r="O35" s="4"/>
    </row>
    <row r="36" spans="1:15" x14ac:dyDescent="0.25">
      <c r="A36" t="s">
        <v>91</v>
      </c>
      <c r="B36" s="1">
        <v>41863</v>
      </c>
      <c r="C36">
        <v>205</v>
      </c>
      <c r="D36">
        <v>1</v>
      </c>
      <c r="E36" t="s">
        <v>92</v>
      </c>
      <c r="F36" t="s">
        <v>12</v>
      </c>
      <c r="G36" t="s">
        <v>13</v>
      </c>
      <c r="H36" t="s">
        <v>93</v>
      </c>
      <c r="L36" s="2">
        <f t="shared" si="0"/>
        <v>-27338.860000000004</v>
      </c>
    </row>
    <row r="37" spans="1:15" x14ac:dyDescent="0.25">
      <c r="A37" t="s">
        <v>94</v>
      </c>
      <c r="B37" s="1">
        <v>41863</v>
      </c>
      <c r="C37">
        <v>205</v>
      </c>
      <c r="D37">
        <v>1</v>
      </c>
      <c r="E37" t="s">
        <v>92</v>
      </c>
      <c r="F37" t="s">
        <v>12</v>
      </c>
      <c r="G37" t="s">
        <v>13</v>
      </c>
      <c r="H37" t="s">
        <v>95</v>
      </c>
      <c r="L37" s="2">
        <f t="shared" si="0"/>
        <v>-27338.860000000004</v>
      </c>
    </row>
    <row r="38" spans="1:15" x14ac:dyDescent="0.25">
      <c r="A38" t="s">
        <v>96</v>
      </c>
      <c r="B38" s="1">
        <v>41863</v>
      </c>
      <c r="C38">
        <v>205</v>
      </c>
      <c r="D38">
        <v>1</v>
      </c>
      <c r="E38" t="s">
        <v>97</v>
      </c>
      <c r="F38" t="s">
        <v>12</v>
      </c>
      <c r="G38" t="s">
        <v>13</v>
      </c>
      <c r="H38" t="s">
        <v>20</v>
      </c>
      <c r="K38" s="2">
        <v>368.9</v>
      </c>
      <c r="L38" s="2">
        <f t="shared" si="0"/>
        <v>-27707.760000000006</v>
      </c>
    </row>
    <row r="39" spans="1:15" x14ac:dyDescent="0.25">
      <c r="A39" t="s">
        <v>98</v>
      </c>
      <c r="B39" s="1">
        <v>41864</v>
      </c>
      <c r="C39">
        <v>204</v>
      </c>
      <c r="D39">
        <v>1</v>
      </c>
      <c r="E39" t="s">
        <v>99</v>
      </c>
      <c r="F39" t="s">
        <v>12</v>
      </c>
      <c r="G39" t="s">
        <v>13</v>
      </c>
      <c r="H39" t="s">
        <v>20</v>
      </c>
      <c r="K39" s="2">
        <v>101.77</v>
      </c>
      <c r="L39" s="2">
        <f t="shared" si="0"/>
        <v>-27809.530000000006</v>
      </c>
    </row>
    <row r="40" spans="1:15" x14ac:dyDescent="0.25">
      <c r="A40" t="s">
        <v>100</v>
      </c>
      <c r="B40" s="1">
        <v>41864</v>
      </c>
      <c r="C40" t="s">
        <v>101</v>
      </c>
      <c r="D40">
        <v>1</v>
      </c>
      <c r="E40" t="s">
        <v>102</v>
      </c>
      <c r="F40" t="s">
        <v>12</v>
      </c>
      <c r="G40" t="s">
        <v>13</v>
      </c>
      <c r="H40" t="s">
        <v>17</v>
      </c>
      <c r="K40" s="2">
        <v>2678.57</v>
      </c>
      <c r="L40" s="2">
        <f t="shared" si="0"/>
        <v>-30488.100000000006</v>
      </c>
    </row>
    <row r="41" spans="1:15" ht="15.75" thickBot="1" x14ac:dyDescent="0.3">
      <c r="A41" s="4" t="s">
        <v>89</v>
      </c>
      <c r="B41" s="5">
        <v>41864</v>
      </c>
      <c r="C41" s="4" t="s">
        <v>101</v>
      </c>
      <c r="D41" s="4">
        <v>1</v>
      </c>
      <c r="E41" s="4" t="s">
        <v>103</v>
      </c>
      <c r="F41" s="4" t="s">
        <v>12</v>
      </c>
      <c r="G41" s="4" t="s">
        <v>13</v>
      </c>
      <c r="H41" s="4" t="s">
        <v>14</v>
      </c>
      <c r="I41" s="10"/>
      <c r="J41" s="14"/>
      <c r="K41" s="10">
        <v>2678.57</v>
      </c>
      <c r="L41" s="10">
        <f t="shared" si="0"/>
        <v>-33166.670000000006</v>
      </c>
      <c r="M41" s="10">
        <f>SUM(K38:K41)</f>
        <v>5827.81</v>
      </c>
      <c r="N41" s="18"/>
      <c r="O41" s="4"/>
    </row>
    <row r="42" spans="1:15" x14ac:dyDescent="0.25">
      <c r="A42" t="s">
        <v>104</v>
      </c>
      <c r="B42" s="1">
        <v>41883</v>
      </c>
      <c r="C42" t="s">
        <v>105</v>
      </c>
      <c r="D42">
        <v>1</v>
      </c>
      <c r="E42" t="s">
        <v>106</v>
      </c>
      <c r="F42" t="s">
        <v>12</v>
      </c>
      <c r="G42" t="s">
        <v>13</v>
      </c>
      <c r="H42" t="s">
        <v>14</v>
      </c>
      <c r="K42" s="2">
        <v>2678.57</v>
      </c>
      <c r="L42" s="2">
        <f t="shared" si="0"/>
        <v>-35845.240000000005</v>
      </c>
    </row>
    <row r="43" spans="1:15" x14ac:dyDescent="0.25">
      <c r="A43" t="s">
        <v>107</v>
      </c>
      <c r="B43" s="1">
        <v>41883</v>
      </c>
      <c r="C43" t="s">
        <v>105</v>
      </c>
      <c r="D43">
        <v>1</v>
      </c>
      <c r="E43" t="s">
        <v>108</v>
      </c>
      <c r="F43" t="s">
        <v>12</v>
      </c>
      <c r="G43" t="s">
        <v>13</v>
      </c>
      <c r="H43" t="s">
        <v>17</v>
      </c>
      <c r="K43" s="2">
        <v>2678.57</v>
      </c>
      <c r="L43" s="2">
        <f t="shared" si="0"/>
        <v>-38523.810000000005</v>
      </c>
    </row>
    <row r="44" spans="1:15" x14ac:dyDescent="0.25">
      <c r="A44" s="6" t="s">
        <v>109</v>
      </c>
      <c r="B44" s="7">
        <v>41905</v>
      </c>
      <c r="C44" s="6">
        <v>209</v>
      </c>
      <c r="D44" s="6">
        <v>1</v>
      </c>
      <c r="E44" s="6" t="s">
        <v>110</v>
      </c>
      <c r="F44" s="6" t="s">
        <v>12</v>
      </c>
      <c r="G44" s="6" t="s">
        <v>13</v>
      </c>
      <c r="H44" s="6" t="s">
        <v>20</v>
      </c>
      <c r="I44" s="11"/>
      <c r="J44" s="15"/>
      <c r="K44" s="11">
        <v>368.9</v>
      </c>
      <c r="L44" s="11">
        <f t="shared" si="0"/>
        <v>-38892.710000000006</v>
      </c>
      <c r="M44" s="11"/>
      <c r="N44" s="19"/>
      <c r="O44" s="6"/>
    </row>
    <row r="45" spans="1:15" ht="15.75" thickBot="1" x14ac:dyDescent="0.3">
      <c r="A45" s="4" t="s">
        <v>111</v>
      </c>
      <c r="B45" s="5">
        <v>41905</v>
      </c>
      <c r="C45" s="4">
        <v>210</v>
      </c>
      <c r="D45" s="4">
        <v>1</v>
      </c>
      <c r="E45" s="4" t="s">
        <v>112</v>
      </c>
      <c r="F45" s="4" t="s">
        <v>12</v>
      </c>
      <c r="G45" s="4" t="s">
        <v>13</v>
      </c>
      <c r="H45" s="4" t="s">
        <v>20</v>
      </c>
      <c r="I45" s="10"/>
      <c r="J45" s="14"/>
      <c r="K45" s="10">
        <v>101.77</v>
      </c>
      <c r="L45" s="10">
        <f t="shared" si="0"/>
        <v>-38994.480000000003</v>
      </c>
      <c r="M45" s="10">
        <f>SUM(K42:K45)</f>
        <v>5827.81</v>
      </c>
      <c r="N45" s="18"/>
      <c r="O45" s="4"/>
    </row>
    <row r="46" spans="1:15" x14ac:dyDescent="0.25">
      <c r="A46" t="s">
        <v>113</v>
      </c>
      <c r="B46" s="1">
        <v>41913</v>
      </c>
      <c r="C46" t="s">
        <v>114</v>
      </c>
      <c r="D46">
        <v>1</v>
      </c>
      <c r="E46" t="s">
        <v>115</v>
      </c>
      <c r="F46" t="s">
        <v>12</v>
      </c>
      <c r="G46" t="s">
        <v>13</v>
      </c>
      <c r="H46" t="s">
        <v>14</v>
      </c>
      <c r="K46" s="2">
        <v>2678.57</v>
      </c>
      <c r="L46" s="2">
        <f t="shared" si="0"/>
        <v>-41673.050000000003</v>
      </c>
    </row>
    <row r="47" spans="1:15" x14ac:dyDescent="0.25">
      <c r="A47" t="s">
        <v>116</v>
      </c>
      <c r="B47" s="1">
        <v>41913</v>
      </c>
      <c r="C47" t="s">
        <v>114</v>
      </c>
      <c r="D47">
        <v>1</v>
      </c>
      <c r="E47" t="s">
        <v>117</v>
      </c>
      <c r="F47" t="s">
        <v>12</v>
      </c>
      <c r="G47" t="s">
        <v>13</v>
      </c>
      <c r="H47" t="s">
        <v>17</v>
      </c>
      <c r="K47" s="2">
        <v>2678.57</v>
      </c>
      <c r="L47" s="2">
        <f t="shared" si="0"/>
        <v>-44351.62</v>
      </c>
    </row>
    <row r="48" spans="1:15" x14ac:dyDescent="0.25">
      <c r="A48" s="6" t="s">
        <v>118</v>
      </c>
      <c r="B48" s="7">
        <v>41927</v>
      </c>
      <c r="C48" s="6">
        <v>216</v>
      </c>
      <c r="D48" s="6">
        <v>1</v>
      </c>
      <c r="E48" s="6" t="s">
        <v>119</v>
      </c>
      <c r="F48" s="6" t="s">
        <v>12</v>
      </c>
      <c r="G48" s="6" t="s">
        <v>13</v>
      </c>
      <c r="H48" s="6" t="s">
        <v>20</v>
      </c>
      <c r="I48" s="11"/>
      <c r="J48" s="15"/>
      <c r="K48" s="11">
        <v>368.9</v>
      </c>
      <c r="L48" s="11">
        <f t="shared" si="0"/>
        <v>-44720.520000000004</v>
      </c>
      <c r="M48" s="11"/>
      <c r="N48" s="19"/>
      <c r="O48" s="6"/>
    </row>
    <row r="49" spans="1:15" ht="15.75" thickBot="1" x14ac:dyDescent="0.3">
      <c r="A49" s="4" t="s">
        <v>120</v>
      </c>
      <c r="B49" s="5">
        <v>41927</v>
      </c>
      <c r="C49" s="4">
        <v>215</v>
      </c>
      <c r="D49" s="4">
        <v>1</v>
      </c>
      <c r="E49" s="4" t="s">
        <v>121</v>
      </c>
      <c r="F49" s="4" t="s">
        <v>12</v>
      </c>
      <c r="G49" s="4" t="s">
        <v>13</v>
      </c>
      <c r="H49" s="4" t="s">
        <v>20</v>
      </c>
      <c r="I49" s="10"/>
      <c r="J49" s="14"/>
      <c r="K49" s="10">
        <v>101.77</v>
      </c>
      <c r="L49" s="10">
        <f t="shared" si="0"/>
        <v>-44822.29</v>
      </c>
      <c r="M49" s="10">
        <f>SUM(K46:K49)</f>
        <v>5827.81</v>
      </c>
      <c r="N49" s="18"/>
      <c r="O49" s="4"/>
    </row>
    <row r="50" spans="1:15" x14ac:dyDescent="0.25">
      <c r="A50" t="s">
        <v>122</v>
      </c>
      <c r="B50" s="1">
        <v>41944</v>
      </c>
      <c r="C50" t="s">
        <v>123</v>
      </c>
      <c r="D50">
        <v>1</v>
      </c>
      <c r="E50" t="s">
        <v>124</v>
      </c>
      <c r="F50" t="s">
        <v>12</v>
      </c>
      <c r="G50" t="s">
        <v>13</v>
      </c>
      <c r="H50" t="s">
        <v>14</v>
      </c>
      <c r="K50" s="2">
        <v>2678.57</v>
      </c>
      <c r="L50" s="2">
        <f t="shared" si="0"/>
        <v>-47500.86</v>
      </c>
    </row>
    <row r="51" spans="1:15" x14ac:dyDescent="0.25">
      <c r="A51" t="s">
        <v>125</v>
      </c>
      <c r="B51" s="1">
        <v>41944</v>
      </c>
      <c r="C51" t="s">
        <v>123</v>
      </c>
      <c r="D51">
        <v>1</v>
      </c>
      <c r="E51" t="s">
        <v>126</v>
      </c>
      <c r="F51" t="s">
        <v>12</v>
      </c>
      <c r="G51" t="s">
        <v>13</v>
      </c>
      <c r="H51" t="s">
        <v>17</v>
      </c>
      <c r="K51" s="2">
        <v>2678.57</v>
      </c>
      <c r="L51" s="2">
        <f t="shared" si="0"/>
        <v>-50179.43</v>
      </c>
    </row>
    <row r="52" spans="1:15" x14ac:dyDescent="0.25">
      <c r="A52" t="s">
        <v>127</v>
      </c>
      <c r="B52" s="1">
        <v>41970</v>
      </c>
      <c r="C52">
        <v>220</v>
      </c>
      <c r="D52">
        <v>1</v>
      </c>
      <c r="E52" t="s">
        <v>128</v>
      </c>
      <c r="F52" t="s">
        <v>12</v>
      </c>
      <c r="G52" t="s">
        <v>13</v>
      </c>
      <c r="H52" t="s">
        <v>20</v>
      </c>
      <c r="K52" s="2">
        <v>101.77</v>
      </c>
      <c r="L52" s="2">
        <f t="shared" si="0"/>
        <v>-50281.2</v>
      </c>
    </row>
    <row r="53" spans="1:15" x14ac:dyDescent="0.25">
      <c r="A53" s="6" t="s">
        <v>129</v>
      </c>
      <c r="B53" s="7">
        <v>41970</v>
      </c>
      <c r="C53" s="6">
        <v>221</v>
      </c>
      <c r="D53" s="6">
        <v>1</v>
      </c>
      <c r="E53" s="6" t="s">
        <v>130</v>
      </c>
      <c r="F53" s="6" t="s">
        <v>12</v>
      </c>
      <c r="G53" s="6" t="s">
        <v>13</v>
      </c>
      <c r="H53" s="6" t="s">
        <v>20</v>
      </c>
      <c r="I53" s="11"/>
      <c r="J53" s="15"/>
      <c r="K53" s="11">
        <v>368.9</v>
      </c>
      <c r="L53" s="11">
        <f t="shared" si="0"/>
        <v>-50650.1</v>
      </c>
      <c r="M53" s="11"/>
      <c r="N53" s="19"/>
      <c r="O53" s="6"/>
    </row>
    <row r="54" spans="1:15" ht="15.75" thickBot="1" x14ac:dyDescent="0.3">
      <c r="A54" s="4" t="s">
        <v>131</v>
      </c>
      <c r="B54" s="5">
        <v>41973</v>
      </c>
      <c r="C54" s="4">
        <v>10</v>
      </c>
      <c r="D54" s="4">
        <v>1</v>
      </c>
      <c r="E54" s="4" t="s">
        <v>132</v>
      </c>
      <c r="F54" s="4" t="s">
        <v>43</v>
      </c>
      <c r="G54" s="4" t="s">
        <v>13</v>
      </c>
      <c r="H54" s="4" t="s">
        <v>67</v>
      </c>
      <c r="I54" s="10"/>
      <c r="J54" s="14"/>
      <c r="K54" s="10">
        <v>321.43</v>
      </c>
      <c r="L54" s="10">
        <f t="shared" si="0"/>
        <v>-50971.53</v>
      </c>
      <c r="M54" s="10">
        <f>SUM(K50:K54)</f>
        <v>6149.2400000000007</v>
      </c>
      <c r="N54" s="18"/>
      <c r="O54" s="4"/>
    </row>
    <row r="55" spans="1:15" x14ac:dyDescent="0.25">
      <c r="A55" t="s">
        <v>133</v>
      </c>
      <c r="B55" s="1">
        <v>41974</v>
      </c>
      <c r="C55" t="s">
        <v>134</v>
      </c>
      <c r="D55">
        <v>1</v>
      </c>
      <c r="E55" t="s">
        <v>135</v>
      </c>
      <c r="F55" t="s">
        <v>12</v>
      </c>
      <c r="G55" t="s">
        <v>13</v>
      </c>
      <c r="H55" t="s">
        <v>14</v>
      </c>
      <c r="K55" s="2">
        <v>2678.57</v>
      </c>
      <c r="L55" s="2">
        <f t="shared" si="0"/>
        <v>-53650.1</v>
      </c>
    </row>
    <row r="56" spans="1:15" x14ac:dyDescent="0.25">
      <c r="A56" t="s">
        <v>136</v>
      </c>
      <c r="B56" s="1">
        <v>41974</v>
      </c>
      <c r="C56" t="s">
        <v>134</v>
      </c>
      <c r="D56">
        <v>1</v>
      </c>
      <c r="E56" t="s">
        <v>137</v>
      </c>
      <c r="F56" t="s">
        <v>12</v>
      </c>
      <c r="G56" t="s">
        <v>13</v>
      </c>
      <c r="H56" t="s">
        <v>17</v>
      </c>
      <c r="K56" s="2">
        <v>2678.57</v>
      </c>
      <c r="L56" s="2">
        <f t="shared" si="0"/>
        <v>-56328.67</v>
      </c>
    </row>
    <row r="57" spans="1:15" ht="15.75" thickBot="1" x14ac:dyDescent="0.3">
      <c r="A57" s="4" t="s">
        <v>138</v>
      </c>
      <c r="B57" s="5">
        <v>41991</v>
      </c>
      <c r="C57" s="4">
        <v>229</v>
      </c>
      <c r="D57" s="4">
        <v>1</v>
      </c>
      <c r="E57" s="4" t="s">
        <v>139</v>
      </c>
      <c r="F57" s="4" t="s">
        <v>12</v>
      </c>
      <c r="G57" s="4" t="s">
        <v>13</v>
      </c>
      <c r="H57" s="4" t="s">
        <v>20</v>
      </c>
      <c r="I57" s="10"/>
      <c r="J57" s="14"/>
      <c r="K57" s="10">
        <v>368.9</v>
      </c>
      <c r="L57" s="10">
        <f t="shared" si="0"/>
        <v>-56697.57</v>
      </c>
      <c r="M57" s="10">
        <f>SUM(K55:K57)</f>
        <v>5726.04</v>
      </c>
      <c r="N57" s="18"/>
      <c r="O57" s="4"/>
    </row>
    <row r="58" spans="1:15" x14ac:dyDescent="0.25">
      <c r="A58" t="s">
        <v>140</v>
      </c>
      <c r="B58" s="1">
        <v>42006</v>
      </c>
      <c r="C58" t="s">
        <v>141</v>
      </c>
      <c r="D58">
        <v>1</v>
      </c>
      <c r="E58" t="s">
        <v>142</v>
      </c>
      <c r="F58" t="s">
        <v>12</v>
      </c>
      <c r="G58" t="s">
        <v>13</v>
      </c>
      <c r="H58" t="s">
        <v>14</v>
      </c>
      <c r="K58" s="2">
        <v>2678.57</v>
      </c>
      <c r="L58" s="2">
        <f t="shared" si="0"/>
        <v>-59376.14</v>
      </c>
    </row>
    <row r="59" spans="1:15" x14ac:dyDescent="0.25">
      <c r="A59" t="s">
        <v>143</v>
      </c>
      <c r="B59" s="1">
        <v>42006</v>
      </c>
      <c r="C59" t="s">
        <v>141</v>
      </c>
      <c r="D59">
        <v>1</v>
      </c>
      <c r="E59" t="s">
        <v>144</v>
      </c>
      <c r="F59" t="s">
        <v>12</v>
      </c>
      <c r="G59" t="s">
        <v>13</v>
      </c>
      <c r="H59" t="s">
        <v>17</v>
      </c>
      <c r="K59" s="2">
        <v>2678.57</v>
      </c>
      <c r="L59" s="2">
        <f t="shared" si="0"/>
        <v>-62054.71</v>
      </c>
    </row>
    <row r="60" spans="1:15" ht="15.75" thickBot="1" x14ac:dyDescent="0.3">
      <c r="A60" s="4" t="s">
        <v>145</v>
      </c>
      <c r="B60" s="5">
        <v>42027</v>
      </c>
      <c r="C60" s="4">
        <v>232</v>
      </c>
      <c r="D60" s="4">
        <v>1</v>
      </c>
      <c r="E60" s="4" t="s">
        <v>146</v>
      </c>
      <c r="F60" s="4" t="s">
        <v>12</v>
      </c>
      <c r="G60" s="4" t="s">
        <v>13</v>
      </c>
      <c r="H60" s="4" t="s">
        <v>20</v>
      </c>
      <c r="I60" s="10"/>
      <c r="J60" s="14"/>
      <c r="K60" s="10">
        <v>368.9</v>
      </c>
      <c r="L60" s="10">
        <f t="shared" si="0"/>
        <v>-62423.61</v>
      </c>
      <c r="M60" s="10">
        <f>SUM(K58:K60)</f>
        <v>5726.04</v>
      </c>
      <c r="N60" s="18"/>
      <c r="O60" s="4"/>
    </row>
    <row r="61" spans="1:15" x14ac:dyDescent="0.25">
      <c r="A61" t="s">
        <v>147</v>
      </c>
      <c r="B61" s="1">
        <v>42038</v>
      </c>
      <c r="C61">
        <v>236</v>
      </c>
      <c r="D61">
        <v>1</v>
      </c>
      <c r="E61" t="s">
        <v>148</v>
      </c>
      <c r="F61" t="s">
        <v>12</v>
      </c>
      <c r="G61" t="s">
        <v>13</v>
      </c>
      <c r="H61" t="s">
        <v>20</v>
      </c>
      <c r="K61" s="2">
        <v>368.9</v>
      </c>
      <c r="L61" s="2">
        <f t="shared" si="0"/>
        <v>-62792.51</v>
      </c>
    </row>
    <row r="62" spans="1:15" x14ac:dyDescent="0.25">
      <c r="A62" t="s">
        <v>149</v>
      </c>
      <c r="B62" s="1">
        <v>42038</v>
      </c>
      <c r="C62" t="s">
        <v>150</v>
      </c>
      <c r="D62">
        <v>1</v>
      </c>
      <c r="E62" t="s">
        <v>151</v>
      </c>
      <c r="F62" t="s">
        <v>12</v>
      </c>
      <c r="G62" t="s">
        <v>13</v>
      </c>
      <c r="H62" t="s">
        <v>14</v>
      </c>
      <c r="K62" s="2">
        <v>2678.57</v>
      </c>
      <c r="L62" s="2">
        <f t="shared" si="0"/>
        <v>-65471.08</v>
      </c>
    </row>
    <row r="63" spans="1:15" x14ac:dyDescent="0.25">
      <c r="A63" t="s">
        <v>152</v>
      </c>
      <c r="B63" s="1">
        <v>42038</v>
      </c>
      <c r="C63" t="s">
        <v>150</v>
      </c>
      <c r="D63">
        <v>1</v>
      </c>
      <c r="E63" t="s">
        <v>153</v>
      </c>
      <c r="F63" t="s">
        <v>12</v>
      </c>
      <c r="G63" t="s">
        <v>13</v>
      </c>
      <c r="H63" t="s">
        <v>17</v>
      </c>
      <c r="K63" s="2">
        <v>2678.57</v>
      </c>
      <c r="L63" s="2">
        <f t="shared" si="0"/>
        <v>-68149.650000000009</v>
      </c>
    </row>
    <row r="64" spans="1:15" x14ac:dyDescent="0.25">
      <c r="A64" t="s">
        <v>154</v>
      </c>
      <c r="B64" s="1">
        <v>42063</v>
      </c>
      <c r="C64" t="s">
        <v>46</v>
      </c>
      <c r="D64">
        <v>1</v>
      </c>
      <c r="E64" t="s">
        <v>155</v>
      </c>
      <c r="F64" t="s">
        <v>31</v>
      </c>
      <c r="G64" t="s">
        <v>13</v>
      </c>
      <c r="H64" t="s">
        <v>49</v>
      </c>
      <c r="I64" s="2">
        <v>92</v>
      </c>
      <c r="L64" s="2">
        <f t="shared" si="0"/>
        <v>-68057.650000000009</v>
      </c>
    </row>
    <row r="65" spans="1:15" x14ac:dyDescent="0.25">
      <c r="A65" t="s">
        <v>154</v>
      </c>
      <c r="B65" s="1">
        <v>42063</v>
      </c>
      <c r="C65" t="s">
        <v>46</v>
      </c>
      <c r="D65">
        <v>1</v>
      </c>
      <c r="E65" t="s">
        <v>155</v>
      </c>
      <c r="F65" t="s">
        <v>31</v>
      </c>
      <c r="G65" t="s">
        <v>13</v>
      </c>
      <c r="H65" t="s">
        <v>49</v>
      </c>
      <c r="I65" s="2">
        <v>367</v>
      </c>
      <c r="L65" s="2">
        <f t="shared" si="0"/>
        <v>-67690.650000000009</v>
      </c>
    </row>
    <row r="66" spans="1:15" x14ac:dyDescent="0.25">
      <c r="A66" t="s">
        <v>154</v>
      </c>
      <c r="B66" s="1">
        <v>42063</v>
      </c>
      <c r="C66" t="s">
        <v>46</v>
      </c>
      <c r="D66">
        <v>1</v>
      </c>
      <c r="E66" t="s">
        <v>155</v>
      </c>
      <c r="F66" t="s">
        <v>31</v>
      </c>
      <c r="G66" t="s">
        <v>13</v>
      </c>
      <c r="H66" t="s">
        <v>49</v>
      </c>
      <c r="I66" s="2">
        <v>5726</v>
      </c>
      <c r="L66" s="2">
        <f t="shared" si="0"/>
        <v>-61964.650000000009</v>
      </c>
    </row>
    <row r="67" spans="1:15" x14ac:dyDescent="0.25">
      <c r="A67" t="s">
        <v>154</v>
      </c>
      <c r="B67" s="1">
        <v>42063</v>
      </c>
      <c r="C67" t="s">
        <v>46</v>
      </c>
      <c r="D67">
        <v>1</v>
      </c>
      <c r="E67" t="s">
        <v>155</v>
      </c>
      <c r="F67" t="s">
        <v>31</v>
      </c>
      <c r="G67" t="s">
        <v>13</v>
      </c>
      <c r="H67" t="s">
        <v>49</v>
      </c>
      <c r="I67" s="2">
        <v>6087</v>
      </c>
      <c r="L67" s="2">
        <f t="shared" si="0"/>
        <v>-55877.650000000009</v>
      </c>
    </row>
    <row r="68" spans="1:15" x14ac:dyDescent="0.25">
      <c r="A68" t="s">
        <v>154</v>
      </c>
      <c r="B68" s="1">
        <v>42063</v>
      </c>
      <c r="C68" t="s">
        <v>46</v>
      </c>
      <c r="D68">
        <v>1</v>
      </c>
      <c r="E68" t="s">
        <v>155</v>
      </c>
      <c r="F68" t="s">
        <v>31</v>
      </c>
      <c r="G68" t="s">
        <v>13</v>
      </c>
      <c r="H68" t="s">
        <v>49</v>
      </c>
      <c r="I68" s="2">
        <v>6287</v>
      </c>
      <c r="L68" s="2">
        <f t="shared" si="0"/>
        <v>-49590.650000000009</v>
      </c>
    </row>
    <row r="69" spans="1:15" x14ac:dyDescent="0.25">
      <c r="A69" t="s">
        <v>154</v>
      </c>
      <c r="B69" s="1">
        <v>42063</v>
      </c>
      <c r="C69" t="s">
        <v>46</v>
      </c>
      <c r="D69">
        <v>1</v>
      </c>
      <c r="E69" t="s">
        <v>155</v>
      </c>
      <c r="F69" t="s">
        <v>31</v>
      </c>
      <c r="G69" t="s">
        <v>13</v>
      </c>
      <c r="H69" t="s">
        <v>49</v>
      </c>
      <c r="I69" s="2">
        <v>6367</v>
      </c>
      <c r="L69" s="2">
        <f t="shared" si="0"/>
        <v>-43223.650000000009</v>
      </c>
    </row>
    <row r="70" spans="1:15" x14ac:dyDescent="0.25">
      <c r="A70" t="s">
        <v>154</v>
      </c>
      <c r="B70" s="1">
        <v>42063</v>
      </c>
      <c r="C70" t="s">
        <v>46</v>
      </c>
      <c r="D70">
        <v>1</v>
      </c>
      <c r="E70" t="s">
        <v>155</v>
      </c>
      <c r="F70" t="s">
        <v>31</v>
      </c>
      <c r="G70" t="s">
        <v>13</v>
      </c>
      <c r="H70" t="s">
        <v>49</v>
      </c>
      <c r="I70" s="2">
        <v>6272</v>
      </c>
      <c r="L70" s="2">
        <f t="shared" si="0"/>
        <v>-36951.650000000009</v>
      </c>
    </row>
    <row r="71" spans="1:15" x14ac:dyDescent="0.25">
      <c r="A71" t="s">
        <v>154</v>
      </c>
      <c r="B71" s="1">
        <v>42063</v>
      </c>
      <c r="C71" t="s">
        <v>46</v>
      </c>
      <c r="D71">
        <v>1</v>
      </c>
      <c r="E71" t="s">
        <v>155</v>
      </c>
      <c r="F71" t="s">
        <v>31</v>
      </c>
      <c r="G71" t="s">
        <v>13</v>
      </c>
      <c r="H71" t="s">
        <v>49</v>
      </c>
      <c r="I71" s="2">
        <v>6054</v>
      </c>
      <c r="L71" s="2">
        <f t="shared" si="0"/>
        <v>-30897.650000000009</v>
      </c>
    </row>
    <row r="72" spans="1:15" x14ac:dyDescent="0.25">
      <c r="A72" t="s">
        <v>154</v>
      </c>
      <c r="B72" s="1">
        <v>42063</v>
      </c>
      <c r="C72" t="s">
        <v>46</v>
      </c>
      <c r="D72">
        <v>1</v>
      </c>
      <c r="E72" t="s">
        <v>155</v>
      </c>
      <c r="F72" t="s">
        <v>31</v>
      </c>
      <c r="G72" t="s">
        <v>13</v>
      </c>
      <c r="H72" t="s">
        <v>49</v>
      </c>
      <c r="I72" s="2">
        <v>5855</v>
      </c>
      <c r="L72" s="2">
        <f t="shared" si="0"/>
        <v>-25042.650000000009</v>
      </c>
    </row>
    <row r="73" spans="1:15" x14ac:dyDescent="0.25">
      <c r="A73" t="s">
        <v>154</v>
      </c>
      <c r="B73" s="1">
        <v>42063</v>
      </c>
      <c r="C73" t="s">
        <v>46</v>
      </c>
      <c r="D73">
        <v>1</v>
      </c>
      <c r="E73" t="s">
        <v>155</v>
      </c>
      <c r="F73" t="s">
        <v>31</v>
      </c>
      <c r="G73" t="s">
        <v>13</v>
      </c>
      <c r="H73" t="s">
        <v>49</v>
      </c>
      <c r="I73" s="2">
        <v>6371</v>
      </c>
      <c r="L73" s="2">
        <f t="shared" ref="L73:L114" si="1">L72+I73-K73</f>
        <v>-18671.650000000009</v>
      </c>
    </row>
    <row r="74" spans="1:15" x14ac:dyDescent="0.25">
      <c r="A74" t="s">
        <v>154</v>
      </c>
      <c r="B74" s="1">
        <v>42063</v>
      </c>
      <c r="C74" t="s">
        <v>46</v>
      </c>
      <c r="D74">
        <v>1</v>
      </c>
      <c r="E74" t="s">
        <v>155</v>
      </c>
      <c r="F74" t="s">
        <v>31</v>
      </c>
      <c r="G74" t="s">
        <v>13</v>
      </c>
      <c r="H74" t="s">
        <v>49</v>
      </c>
      <c r="I74" s="2">
        <v>6171</v>
      </c>
      <c r="L74" s="2">
        <f t="shared" si="1"/>
        <v>-12500.650000000009</v>
      </c>
    </row>
    <row r="75" spans="1:15" x14ac:dyDescent="0.25">
      <c r="A75" t="s">
        <v>154</v>
      </c>
      <c r="B75" s="1">
        <v>42063</v>
      </c>
      <c r="C75" t="s">
        <v>46</v>
      </c>
      <c r="D75">
        <v>1</v>
      </c>
      <c r="E75" t="s">
        <v>155</v>
      </c>
      <c r="F75" t="s">
        <v>31</v>
      </c>
      <c r="G75" t="s">
        <v>13</v>
      </c>
      <c r="H75" t="s">
        <v>49</v>
      </c>
      <c r="I75" s="2">
        <v>334</v>
      </c>
      <c r="L75" s="2">
        <f t="shared" si="1"/>
        <v>-12166.650000000009</v>
      </c>
    </row>
    <row r="76" spans="1:15" x14ac:dyDescent="0.25">
      <c r="A76" s="6" t="s">
        <v>154</v>
      </c>
      <c r="B76" s="7">
        <v>42063</v>
      </c>
      <c r="C76" s="6" t="s">
        <v>46</v>
      </c>
      <c r="D76" s="6">
        <v>1</v>
      </c>
      <c r="E76" s="6" t="s">
        <v>155</v>
      </c>
      <c r="F76" s="6" t="s">
        <v>31</v>
      </c>
      <c r="G76" s="6" t="s">
        <v>13</v>
      </c>
      <c r="H76" s="6" t="s">
        <v>49</v>
      </c>
      <c r="I76" s="11">
        <v>5311</v>
      </c>
      <c r="J76" s="15"/>
      <c r="K76" s="11"/>
      <c r="L76" s="11">
        <f t="shared" si="1"/>
        <v>-6855.6500000000087</v>
      </c>
      <c r="M76" s="11"/>
      <c r="N76" s="19"/>
      <c r="O76" s="6"/>
    </row>
    <row r="77" spans="1:15" ht="15.75" thickBot="1" x14ac:dyDescent="0.3">
      <c r="A77" s="4" t="s">
        <v>154</v>
      </c>
      <c r="B77" s="5">
        <v>42063</v>
      </c>
      <c r="C77" s="4" t="s">
        <v>46</v>
      </c>
      <c r="D77" s="4">
        <v>1</v>
      </c>
      <c r="E77" s="4" t="s">
        <v>155</v>
      </c>
      <c r="F77" s="4" t="s">
        <v>31</v>
      </c>
      <c r="G77" s="4" t="s">
        <v>13</v>
      </c>
      <c r="H77" s="4" t="s">
        <v>49</v>
      </c>
      <c r="I77" s="10">
        <v>6493</v>
      </c>
      <c r="J77" s="14"/>
      <c r="K77" s="10"/>
      <c r="L77" s="10">
        <f t="shared" si="1"/>
        <v>-362.65000000000873</v>
      </c>
      <c r="M77" s="10">
        <f>SUM(K61:K63)</f>
        <v>5726.0400000000009</v>
      </c>
      <c r="N77" s="18"/>
      <c r="O77" s="4"/>
    </row>
    <row r="78" spans="1:15" x14ac:dyDescent="0.25">
      <c r="A78" t="s">
        <v>156</v>
      </c>
      <c r="B78" s="1">
        <v>42072</v>
      </c>
      <c r="C78">
        <v>239</v>
      </c>
      <c r="D78">
        <v>1</v>
      </c>
      <c r="E78" t="s">
        <v>157</v>
      </c>
      <c r="F78" t="s">
        <v>158</v>
      </c>
      <c r="G78" t="s">
        <v>13</v>
      </c>
      <c r="H78" t="s">
        <v>20</v>
      </c>
      <c r="K78" s="2">
        <v>368.9</v>
      </c>
      <c r="L78" s="2">
        <f t="shared" si="1"/>
        <v>-731.55000000000871</v>
      </c>
    </row>
    <row r="79" spans="1:15" x14ac:dyDescent="0.25">
      <c r="A79" t="s">
        <v>159</v>
      </c>
      <c r="B79" s="1">
        <v>42089</v>
      </c>
      <c r="C79" t="s">
        <v>160</v>
      </c>
      <c r="D79">
        <v>1</v>
      </c>
      <c r="E79" t="s">
        <v>161</v>
      </c>
      <c r="F79" t="s">
        <v>158</v>
      </c>
      <c r="G79" t="s">
        <v>13</v>
      </c>
      <c r="H79" t="s">
        <v>17</v>
      </c>
      <c r="K79" s="2">
        <v>2678.57</v>
      </c>
      <c r="L79" s="2">
        <f t="shared" si="1"/>
        <v>-3410.120000000009</v>
      </c>
    </row>
    <row r="80" spans="1:15" x14ac:dyDescent="0.25">
      <c r="A80" t="s">
        <v>162</v>
      </c>
      <c r="B80" s="1">
        <v>42089</v>
      </c>
      <c r="C80" t="s">
        <v>163</v>
      </c>
      <c r="D80">
        <v>1</v>
      </c>
      <c r="E80" t="s">
        <v>164</v>
      </c>
      <c r="F80" t="s">
        <v>158</v>
      </c>
      <c r="G80" t="s">
        <v>13</v>
      </c>
      <c r="H80" t="s">
        <v>14</v>
      </c>
      <c r="K80" s="2">
        <v>2678.57</v>
      </c>
      <c r="L80" s="2">
        <f t="shared" si="1"/>
        <v>-6088.6900000000096</v>
      </c>
    </row>
    <row r="81" spans="1:15" ht="15.75" thickBot="1" x14ac:dyDescent="0.3">
      <c r="A81" s="4" t="s">
        <v>165</v>
      </c>
      <c r="B81" s="5">
        <v>42094</v>
      </c>
      <c r="C81" s="4" t="s">
        <v>166</v>
      </c>
      <c r="D81" s="4">
        <v>1</v>
      </c>
      <c r="E81" s="4" t="s">
        <v>167</v>
      </c>
      <c r="F81" s="4" t="s">
        <v>31</v>
      </c>
      <c r="G81" s="4" t="s">
        <v>13</v>
      </c>
      <c r="H81" s="4" t="s">
        <v>168</v>
      </c>
      <c r="I81" s="10">
        <v>5726</v>
      </c>
      <c r="J81" s="14"/>
      <c r="K81" s="10"/>
      <c r="L81" s="10">
        <f t="shared" si="1"/>
        <v>-362.6900000000096</v>
      </c>
      <c r="M81" s="10">
        <f>SUM(K78:K80)</f>
        <v>5726.0400000000009</v>
      </c>
      <c r="N81" s="18"/>
      <c r="O81" s="4"/>
    </row>
    <row r="82" spans="1:15" x14ac:dyDescent="0.25">
      <c r="A82" t="s">
        <v>169</v>
      </c>
      <c r="B82" s="1">
        <v>42101</v>
      </c>
      <c r="C82">
        <v>242</v>
      </c>
      <c r="D82">
        <v>1</v>
      </c>
      <c r="E82" t="s">
        <v>170</v>
      </c>
      <c r="F82" t="s">
        <v>158</v>
      </c>
      <c r="G82" t="s">
        <v>13</v>
      </c>
      <c r="H82" t="s">
        <v>20</v>
      </c>
      <c r="K82" s="2">
        <v>368.89</v>
      </c>
      <c r="L82" s="2">
        <f t="shared" si="1"/>
        <v>-731.58000000000959</v>
      </c>
    </row>
    <row r="83" spans="1:15" x14ac:dyDescent="0.25">
      <c r="A83" t="s">
        <v>171</v>
      </c>
      <c r="B83" s="1">
        <v>42104</v>
      </c>
      <c r="C83" t="s">
        <v>172</v>
      </c>
      <c r="D83">
        <v>1</v>
      </c>
      <c r="E83" t="s">
        <v>173</v>
      </c>
      <c r="F83" t="s">
        <v>158</v>
      </c>
      <c r="G83" t="s">
        <v>13</v>
      </c>
      <c r="H83" t="s">
        <v>14</v>
      </c>
      <c r="K83" s="2">
        <v>2678.57</v>
      </c>
      <c r="L83" s="2">
        <f t="shared" si="1"/>
        <v>-3410.1500000000096</v>
      </c>
    </row>
    <row r="84" spans="1:15" x14ac:dyDescent="0.25">
      <c r="A84" t="s">
        <v>174</v>
      </c>
      <c r="B84" s="1">
        <v>42104</v>
      </c>
      <c r="C84" t="s">
        <v>175</v>
      </c>
      <c r="D84">
        <v>1</v>
      </c>
      <c r="E84" t="s">
        <v>176</v>
      </c>
      <c r="F84" t="s">
        <v>158</v>
      </c>
      <c r="G84" t="s">
        <v>13</v>
      </c>
      <c r="H84" t="s">
        <v>17</v>
      </c>
      <c r="K84" s="2">
        <v>2678.57</v>
      </c>
      <c r="L84" s="2">
        <f t="shared" si="1"/>
        <v>-6088.7200000000103</v>
      </c>
    </row>
    <row r="85" spans="1:15" ht="15.75" thickBot="1" x14ac:dyDescent="0.3">
      <c r="A85" s="4" t="s">
        <v>177</v>
      </c>
      <c r="B85" s="5">
        <v>42124</v>
      </c>
      <c r="C85" s="4">
        <v>245</v>
      </c>
      <c r="D85" s="4">
        <v>1</v>
      </c>
      <c r="E85" s="4" t="s">
        <v>178</v>
      </c>
      <c r="F85" s="4" t="s">
        <v>158</v>
      </c>
      <c r="G85" s="4" t="s">
        <v>13</v>
      </c>
      <c r="H85" s="4" t="s">
        <v>20</v>
      </c>
      <c r="I85" s="10"/>
      <c r="J85" s="14"/>
      <c r="K85" s="10">
        <v>368.9</v>
      </c>
      <c r="L85" s="10">
        <f t="shared" si="1"/>
        <v>-6457.6200000000099</v>
      </c>
      <c r="M85" s="10">
        <f>SUM(K82:K85)</f>
        <v>6094.93</v>
      </c>
      <c r="N85" s="18"/>
      <c r="O85" s="4"/>
    </row>
    <row r="86" spans="1:15" x14ac:dyDescent="0.25">
      <c r="A86" t="s">
        <v>179</v>
      </c>
      <c r="B86" s="1">
        <v>42140</v>
      </c>
      <c r="C86" t="s">
        <v>180</v>
      </c>
      <c r="D86">
        <v>1</v>
      </c>
      <c r="E86" t="s">
        <v>181</v>
      </c>
      <c r="F86" t="s">
        <v>158</v>
      </c>
      <c r="G86" t="s">
        <v>13</v>
      </c>
      <c r="H86" t="s">
        <v>14</v>
      </c>
      <c r="K86" s="2">
        <v>2678.57</v>
      </c>
      <c r="L86" s="2">
        <f t="shared" si="1"/>
        <v>-9136.1900000000096</v>
      </c>
    </row>
    <row r="87" spans="1:15" x14ac:dyDescent="0.25">
      <c r="A87" t="s">
        <v>182</v>
      </c>
      <c r="B87" s="1">
        <v>42140</v>
      </c>
      <c r="C87" t="s">
        <v>183</v>
      </c>
      <c r="D87">
        <v>1</v>
      </c>
      <c r="E87" t="s">
        <v>184</v>
      </c>
      <c r="F87" t="s">
        <v>158</v>
      </c>
      <c r="G87" t="s">
        <v>13</v>
      </c>
      <c r="H87" t="s">
        <v>17</v>
      </c>
      <c r="K87" s="2">
        <v>2678.57</v>
      </c>
      <c r="L87" s="2">
        <f t="shared" si="1"/>
        <v>-11814.760000000009</v>
      </c>
    </row>
    <row r="88" spans="1:15" ht="15.75" thickBot="1" x14ac:dyDescent="0.3">
      <c r="A88" s="4" t="s">
        <v>185</v>
      </c>
      <c r="B88" s="5">
        <v>42145</v>
      </c>
      <c r="C88" s="4" t="s">
        <v>186</v>
      </c>
      <c r="D88" s="4">
        <v>1</v>
      </c>
      <c r="E88" s="4" t="s">
        <v>187</v>
      </c>
      <c r="F88" s="4" t="s">
        <v>31</v>
      </c>
      <c r="G88" s="4" t="s">
        <v>13</v>
      </c>
      <c r="H88" s="4" t="s">
        <v>188</v>
      </c>
      <c r="I88" s="10">
        <v>6095</v>
      </c>
      <c r="J88" s="14"/>
      <c r="K88" s="10"/>
      <c r="L88" s="10">
        <f t="shared" si="1"/>
        <v>-5719.7600000000093</v>
      </c>
      <c r="M88" s="10">
        <f>SUM(K86:K87)</f>
        <v>5357.14</v>
      </c>
      <c r="N88" s="18"/>
      <c r="O88" s="4"/>
    </row>
    <row r="89" spans="1:15" x14ac:dyDescent="0.25">
      <c r="A89" t="s">
        <v>189</v>
      </c>
      <c r="B89" s="1">
        <v>42156</v>
      </c>
      <c r="C89">
        <v>248</v>
      </c>
      <c r="D89">
        <v>1</v>
      </c>
      <c r="E89" t="s">
        <v>190</v>
      </c>
      <c r="F89" t="s">
        <v>158</v>
      </c>
      <c r="G89" t="s">
        <v>13</v>
      </c>
      <c r="H89" t="s">
        <v>20</v>
      </c>
      <c r="K89" s="2">
        <v>368.9</v>
      </c>
      <c r="L89" s="2">
        <f t="shared" si="1"/>
        <v>-6088.6600000000089</v>
      </c>
    </row>
    <row r="90" spans="1:15" x14ac:dyDescent="0.25">
      <c r="A90" t="s">
        <v>191</v>
      </c>
      <c r="B90" s="1">
        <v>42173</v>
      </c>
      <c r="C90" t="s">
        <v>192</v>
      </c>
      <c r="D90">
        <v>1</v>
      </c>
      <c r="E90" t="s">
        <v>193</v>
      </c>
      <c r="F90" t="s">
        <v>194</v>
      </c>
      <c r="G90" t="s">
        <v>13</v>
      </c>
      <c r="H90" t="s">
        <v>195</v>
      </c>
      <c r="I90" s="2">
        <v>5357</v>
      </c>
      <c r="L90" s="2">
        <f t="shared" si="1"/>
        <v>-731.66000000000895</v>
      </c>
    </row>
    <row r="91" spans="1:15" x14ac:dyDescent="0.25">
      <c r="A91" s="6" t="s">
        <v>196</v>
      </c>
      <c r="B91" s="7">
        <v>42177</v>
      </c>
      <c r="C91" s="6" t="s">
        <v>197</v>
      </c>
      <c r="D91" s="6">
        <v>1</v>
      </c>
      <c r="E91" s="6" t="s">
        <v>198</v>
      </c>
      <c r="F91" s="6" t="s">
        <v>158</v>
      </c>
      <c r="G91" s="6" t="s">
        <v>13</v>
      </c>
      <c r="H91" s="6" t="s">
        <v>14</v>
      </c>
      <c r="I91" s="11"/>
      <c r="J91" s="15"/>
      <c r="K91" s="11">
        <v>2678.57</v>
      </c>
      <c r="L91" s="11">
        <f t="shared" si="1"/>
        <v>-3410.2300000000091</v>
      </c>
      <c r="M91" s="11"/>
      <c r="N91" s="19"/>
      <c r="O91" s="6"/>
    </row>
    <row r="92" spans="1:15" ht="15.75" thickBot="1" x14ac:dyDescent="0.3">
      <c r="A92" s="4" t="s">
        <v>199</v>
      </c>
      <c r="B92" s="5">
        <v>42177</v>
      </c>
      <c r="C92" s="4" t="s">
        <v>200</v>
      </c>
      <c r="D92" s="4">
        <v>1</v>
      </c>
      <c r="E92" s="4" t="s">
        <v>201</v>
      </c>
      <c r="F92" s="4" t="s">
        <v>158</v>
      </c>
      <c r="G92" s="4" t="s">
        <v>13</v>
      </c>
      <c r="H92" s="4" t="s">
        <v>17</v>
      </c>
      <c r="I92" s="10"/>
      <c r="J92" s="14"/>
      <c r="K92" s="10">
        <v>2678.57</v>
      </c>
      <c r="L92" s="10">
        <f t="shared" si="1"/>
        <v>-6088.8000000000093</v>
      </c>
      <c r="M92" s="10">
        <f>SUM(K89:K92)</f>
        <v>5726.0400000000009</v>
      </c>
      <c r="N92" s="18"/>
      <c r="O92" s="4"/>
    </row>
    <row r="93" spans="1:15" x14ac:dyDescent="0.25">
      <c r="A93" t="s">
        <v>202</v>
      </c>
      <c r="B93" s="1">
        <v>42201</v>
      </c>
      <c r="C93">
        <v>253</v>
      </c>
      <c r="D93">
        <v>1</v>
      </c>
      <c r="E93" t="s">
        <v>203</v>
      </c>
      <c r="F93" t="s">
        <v>158</v>
      </c>
      <c r="G93" t="s">
        <v>13</v>
      </c>
      <c r="H93" t="s">
        <v>20</v>
      </c>
      <c r="K93" s="2">
        <v>368.9</v>
      </c>
      <c r="L93" s="2">
        <f t="shared" si="1"/>
        <v>-6457.7000000000089</v>
      </c>
    </row>
    <row r="94" spans="1:15" x14ac:dyDescent="0.25">
      <c r="A94" t="s">
        <v>204</v>
      </c>
      <c r="B94" s="1">
        <v>42205</v>
      </c>
      <c r="C94" t="s">
        <v>205</v>
      </c>
      <c r="D94">
        <v>1</v>
      </c>
      <c r="E94" t="s">
        <v>206</v>
      </c>
      <c r="F94" t="s">
        <v>158</v>
      </c>
      <c r="G94" t="s">
        <v>13</v>
      </c>
      <c r="H94" t="s">
        <v>17</v>
      </c>
      <c r="K94" s="2">
        <v>2678.57</v>
      </c>
      <c r="L94" s="2">
        <f t="shared" si="1"/>
        <v>-9136.2700000000095</v>
      </c>
    </row>
    <row r="95" spans="1:15" x14ac:dyDescent="0.25">
      <c r="A95" t="s">
        <v>207</v>
      </c>
      <c r="B95" s="1">
        <v>42205</v>
      </c>
      <c r="C95">
        <v>911120</v>
      </c>
      <c r="D95">
        <v>1</v>
      </c>
      <c r="E95" t="s">
        <v>208</v>
      </c>
      <c r="F95" t="s">
        <v>158</v>
      </c>
      <c r="G95" t="s">
        <v>13</v>
      </c>
      <c r="H95" t="s">
        <v>14</v>
      </c>
      <c r="K95" s="2">
        <v>2678.57</v>
      </c>
      <c r="L95" s="2">
        <f t="shared" si="1"/>
        <v>-11814.840000000009</v>
      </c>
    </row>
    <row r="96" spans="1:15" ht="15.75" thickBot="1" x14ac:dyDescent="0.3">
      <c r="A96" s="4" t="s">
        <v>209</v>
      </c>
      <c r="B96" s="5">
        <v>42216</v>
      </c>
      <c r="C96" s="4" t="s">
        <v>210</v>
      </c>
      <c r="D96" s="4">
        <v>1</v>
      </c>
      <c r="E96" s="4" t="s">
        <v>211</v>
      </c>
      <c r="F96" s="4" t="s">
        <v>194</v>
      </c>
      <c r="G96" s="4" t="s">
        <v>13</v>
      </c>
      <c r="H96" s="4" t="s">
        <v>212</v>
      </c>
      <c r="I96" s="10">
        <v>5791</v>
      </c>
      <c r="J96" s="14"/>
      <c r="K96" s="10"/>
      <c r="L96" s="10">
        <f t="shared" si="1"/>
        <v>-6023.8400000000092</v>
      </c>
      <c r="M96" s="10">
        <f>SUM(K93:K95)</f>
        <v>5726.0400000000009</v>
      </c>
      <c r="N96" s="18"/>
      <c r="O96" s="4"/>
    </row>
    <row r="97" spans="1:15" x14ac:dyDescent="0.25">
      <c r="A97" t="s">
        <v>213</v>
      </c>
      <c r="B97" s="1">
        <v>42223</v>
      </c>
      <c r="C97">
        <v>260</v>
      </c>
      <c r="D97">
        <v>1</v>
      </c>
      <c r="E97" t="s">
        <v>214</v>
      </c>
      <c r="F97" t="s">
        <v>158</v>
      </c>
      <c r="G97" t="s">
        <v>13</v>
      </c>
      <c r="H97" t="s">
        <v>215</v>
      </c>
      <c r="K97" s="2">
        <v>368.9</v>
      </c>
      <c r="L97" s="2">
        <f t="shared" si="1"/>
        <v>-6392.7400000000089</v>
      </c>
    </row>
    <row r="98" spans="1:15" x14ac:dyDescent="0.25">
      <c r="A98" t="s">
        <v>216</v>
      </c>
      <c r="B98" s="1">
        <v>42236</v>
      </c>
      <c r="C98" t="s">
        <v>217</v>
      </c>
      <c r="D98">
        <v>1</v>
      </c>
      <c r="E98" t="s">
        <v>218</v>
      </c>
      <c r="F98" t="s">
        <v>158</v>
      </c>
      <c r="G98" t="s">
        <v>13</v>
      </c>
      <c r="H98" t="s">
        <v>14</v>
      </c>
      <c r="K98" s="2">
        <v>2678.57</v>
      </c>
      <c r="L98" s="2">
        <f t="shared" si="1"/>
        <v>-9071.3100000000086</v>
      </c>
    </row>
    <row r="99" spans="1:15" x14ac:dyDescent="0.25">
      <c r="A99" s="6" t="s">
        <v>219</v>
      </c>
      <c r="B99" s="7">
        <v>42236</v>
      </c>
      <c r="C99" s="6" t="s">
        <v>217</v>
      </c>
      <c r="D99" s="6">
        <v>1</v>
      </c>
      <c r="E99" s="6" t="s">
        <v>220</v>
      </c>
      <c r="F99" s="6" t="s">
        <v>158</v>
      </c>
      <c r="G99" s="6" t="s">
        <v>13</v>
      </c>
      <c r="H99" s="6" t="s">
        <v>17</v>
      </c>
      <c r="I99" s="11"/>
      <c r="J99" s="15"/>
      <c r="K99" s="11">
        <v>2678.57</v>
      </c>
      <c r="L99" s="11">
        <f t="shared" si="1"/>
        <v>-11749.880000000008</v>
      </c>
      <c r="M99" s="11"/>
      <c r="N99" s="19"/>
      <c r="O99" s="6"/>
    </row>
    <row r="100" spans="1:15" ht="15.75" thickBot="1" x14ac:dyDescent="0.3">
      <c r="A100" s="4" t="s">
        <v>221</v>
      </c>
      <c r="B100" s="5">
        <v>42247</v>
      </c>
      <c r="C100" s="4" t="s">
        <v>222</v>
      </c>
      <c r="D100" s="4">
        <v>1</v>
      </c>
      <c r="E100" s="4" t="s">
        <v>223</v>
      </c>
      <c r="F100" s="4" t="s">
        <v>194</v>
      </c>
      <c r="G100" s="4" t="s">
        <v>13</v>
      </c>
      <c r="H100" s="4" t="s">
        <v>224</v>
      </c>
      <c r="I100" s="10">
        <v>5726</v>
      </c>
      <c r="J100" s="14"/>
      <c r="K100" s="10"/>
      <c r="L100" s="10">
        <f t="shared" si="1"/>
        <v>-6023.8800000000083</v>
      </c>
      <c r="M100" s="10">
        <f>SUM(K97:K99)</f>
        <v>5726.0400000000009</v>
      </c>
      <c r="N100" s="18"/>
      <c r="O100" s="4"/>
    </row>
    <row r="101" spans="1:15" x14ac:dyDescent="0.25">
      <c r="A101" t="s">
        <v>225</v>
      </c>
      <c r="B101" s="1">
        <v>42249</v>
      </c>
      <c r="C101">
        <v>270</v>
      </c>
      <c r="D101">
        <v>1</v>
      </c>
      <c r="E101" t="s">
        <v>226</v>
      </c>
      <c r="F101" t="s">
        <v>158</v>
      </c>
      <c r="G101" t="s">
        <v>13</v>
      </c>
      <c r="H101" t="s">
        <v>20</v>
      </c>
      <c r="K101" s="2">
        <v>368.9</v>
      </c>
      <c r="L101" s="2">
        <f t="shared" si="1"/>
        <v>-6392.7800000000079</v>
      </c>
    </row>
    <row r="102" spans="1:15" x14ac:dyDescent="0.25">
      <c r="A102" s="6" t="s">
        <v>227</v>
      </c>
      <c r="B102" s="7">
        <v>42249</v>
      </c>
      <c r="C102" s="6" t="s">
        <v>228</v>
      </c>
      <c r="D102" s="6">
        <v>1</v>
      </c>
      <c r="E102" s="6" t="s">
        <v>229</v>
      </c>
      <c r="F102" s="6" t="s">
        <v>158</v>
      </c>
      <c r="G102" s="6" t="s">
        <v>13</v>
      </c>
      <c r="H102" s="6" t="s">
        <v>14</v>
      </c>
      <c r="I102" s="11"/>
      <c r="J102" s="15"/>
      <c r="K102" s="11">
        <v>2678.57</v>
      </c>
      <c r="L102" s="11">
        <f t="shared" si="1"/>
        <v>-9071.3500000000076</v>
      </c>
      <c r="M102" s="11"/>
      <c r="N102" s="19"/>
      <c r="O102" s="6"/>
    </row>
    <row r="103" spans="1:15" ht="15.75" thickBot="1" x14ac:dyDescent="0.3">
      <c r="A103" s="4" t="s">
        <v>230</v>
      </c>
      <c r="B103" s="5">
        <v>42265</v>
      </c>
      <c r="C103" s="4">
        <v>21</v>
      </c>
      <c r="D103" s="4">
        <v>1</v>
      </c>
      <c r="E103" s="4" t="s">
        <v>231</v>
      </c>
      <c r="F103" s="4" t="s">
        <v>158</v>
      </c>
      <c r="G103" s="4" t="s">
        <v>13</v>
      </c>
      <c r="H103" s="4" t="s">
        <v>67</v>
      </c>
      <c r="I103" s="10"/>
      <c r="J103" s="14"/>
      <c r="K103" s="10">
        <v>321.43</v>
      </c>
      <c r="L103" s="10">
        <f t="shared" si="1"/>
        <v>-9392.7800000000079</v>
      </c>
      <c r="M103" s="10">
        <f>SUM(K101:K103)</f>
        <v>3368.9</v>
      </c>
      <c r="N103" s="18"/>
      <c r="O103" s="4"/>
    </row>
    <row r="104" spans="1:15" x14ac:dyDescent="0.25">
      <c r="A104" t="s">
        <v>232</v>
      </c>
      <c r="B104" s="1">
        <v>42280</v>
      </c>
      <c r="C104">
        <v>275</v>
      </c>
      <c r="D104">
        <v>1</v>
      </c>
      <c r="E104" t="s">
        <v>233</v>
      </c>
      <c r="F104" t="s">
        <v>158</v>
      </c>
      <c r="G104" t="s">
        <v>13</v>
      </c>
      <c r="H104" t="s">
        <v>20</v>
      </c>
      <c r="K104" s="2">
        <v>368.9</v>
      </c>
      <c r="L104" s="2">
        <f t="shared" si="1"/>
        <v>-9761.6800000000076</v>
      </c>
    </row>
    <row r="105" spans="1:15" x14ac:dyDescent="0.25">
      <c r="A105" t="s">
        <v>234</v>
      </c>
      <c r="B105" s="1">
        <v>42290</v>
      </c>
      <c r="C105" t="s">
        <v>235</v>
      </c>
      <c r="D105">
        <v>1</v>
      </c>
      <c r="E105" t="s">
        <v>236</v>
      </c>
      <c r="F105" t="s">
        <v>158</v>
      </c>
      <c r="G105" t="s">
        <v>13</v>
      </c>
      <c r="H105" t="s">
        <v>17</v>
      </c>
      <c r="K105" s="2">
        <v>2678.57</v>
      </c>
      <c r="L105" s="2">
        <f t="shared" si="1"/>
        <v>-12440.250000000007</v>
      </c>
    </row>
    <row r="106" spans="1:15" x14ac:dyDescent="0.25">
      <c r="A106" s="6" t="s">
        <v>237</v>
      </c>
      <c r="B106" s="7">
        <v>42290</v>
      </c>
      <c r="C106" s="6" t="s">
        <v>235</v>
      </c>
      <c r="D106" s="6">
        <v>1</v>
      </c>
      <c r="E106" s="6" t="s">
        <v>238</v>
      </c>
      <c r="F106" s="6" t="s">
        <v>158</v>
      </c>
      <c r="G106" s="6" t="s">
        <v>13</v>
      </c>
      <c r="H106" s="6" t="s">
        <v>14</v>
      </c>
      <c r="I106" s="11"/>
      <c r="J106" s="15"/>
      <c r="K106" s="11">
        <v>2678.57</v>
      </c>
      <c r="L106" s="11">
        <f t="shared" si="1"/>
        <v>-15118.820000000007</v>
      </c>
      <c r="M106" s="11"/>
      <c r="N106" s="19"/>
      <c r="O106" s="6"/>
    </row>
    <row r="107" spans="1:15" ht="15.75" thickBot="1" x14ac:dyDescent="0.3">
      <c r="A107" s="4" t="s">
        <v>239</v>
      </c>
      <c r="B107" s="5">
        <v>42307</v>
      </c>
      <c r="C107" s="4" t="s">
        <v>240</v>
      </c>
      <c r="D107" s="4">
        <v>1</v>
      </c>
      <c r="E107" s="4" t="s">
        <v>241</v>
      </c>
      <c r="F107" s="4" t="s">
        <v>158</v>
      </c>
      <c r="G107" s="4" t="s">
        <v>13</v>
      </c>
      <c r="H107" s="4" t="s">
        <v>242</v>
      </c>
      <c r="I107" s="10"/>
      <c r="J107" s="14"/>
      <c r="K107" s="10">
        <v>42.4</v>
      </c>
      <c r="L107" s="10">
        <f t="shared" si="1"/>
        <v>-15161.220000000007</v>
      </c>
      <c r="M107" s="10">
        <f>SUM(K104:K107)</f>
        <v>5768.4400000000005</v>
      </c>
      <c r="N107" s="18"/>
      <c r="O107" s="4"/>
    </row>
    <row r="108" spans="1:15" x14ac:dyDescent="0.25">
      <c r="A108" t="s">
        <v>243</v>
      </c>
      <c r="B108" s="1">
        <v>42311</v>
      </c>
      <c r="C108">
        <v>282</v>
      </c>
      <c r="D108">
        <v>1</v>
      </c>
      <c r="E108" t="s">
        <v>244</v>
      </c>
      <c r="F108" t="s">
        <v>158</v>
      </c>
      <c r="G108" t="s">
        <v>13</v>
      </c>
      <c r="H108" t="s">
        <v>245</v>
      </c>
      <c r="K108" s="2">
        <v>368.9</v>
      </c>
      <c r="L108" s="2">
        <f t="shared" si="1"/>
        <v>-15530.120000000006</v>
      </c>
    </row>
    <row r="109" spans="1:15" x14ac:dyDescent="0.25">
      <c r="A109" t="s">
        <v>246</v>
      </c>
      <c r="B109" s="1">
        <v>42332</v>
      </c>
      <c r="C109" t="s">
        <v>247</v>
      </c>
      <c r="D109">
        <v>1</v>
      </c>
      <c r="E109" t="s">
        <v>248</v>
      </c>
      <c r="F109" t="s">
        <v>158</v>
      </c>
      <c r="G109" t="s">
        <v>13</v>
      </c>
      <c r="H109" t="s">
        <v>17</v>
      </c>
      <c r="K109" s="2">
        <v>2678.57</v>
      </c>
      <c r="L109" s="2">
        <f t="shared" si="1"/>
        <v>-18208.690000000006</v>
      </c>
    </row>
    <row r="110" spans="1:15" ht="15.75" thickBot="1" x14ac:dyDescent="0.3">
      <c r="A110" s="4" t="s">
        <v>249</v>
      </c>
      <c r="B110" s="5">
        <v>42332</v>
      </c>
      <c r="C110" s="4" t="s">
        <v>250</v>
      </c>
      <c r="D110" s="4">
        <v>1</v>
      </c>
      <c r="E110" s="4" t="s">
        <v>251</v>
      </c>
      <c r="F110" s="4" t="s">
        <v>158</v>
      </c>
      <c r="G110" s="4" t="s">
        <v>13</v>
      </c>
      <c r="H110" s="4" t="s">
        <v>14</v>
      </c>
      <c r="I110" s="10"/>
      <c r="J110" s="14"/>
      <c r="K110" s="10">
        <v>2678.57</v>
      </c>
      <c r="L110" s="10">
        <f t="shared" si="1"/>
        <v>-20887.260000000006</v>
      </c>
      <c r="M110" s="10">
        <f>SUM(K108:K110)</f>
        <v>5726.0400000000009</v>
      </c>
      <c r="N110" s="18"/>
      <c r="O110" s="4"/>
    </row>
    <row r="111" spans="1:15" x14ac:dyDescent="0.25">
      <c r="A111" t="s">
        <v>252</v>
      </c>
      <c r="B111" s="1">
        <v>42352</v>
      </c>
      <c r="C111">
        <v>290</v>
      </c>
      <c r="D111">
        <v>1</v>
      </c>
      <c r="E111" t="s">
        <v>253</v>
      </c>
      <c r="F111" t="s">
        <v>158</v>
      </c>
      <c r="G111" t="s">
        <v>13</v>
      </c>
      <c r="H111" t="s">
        <v>254</v>
      </c>
      <c r="K111" s="2">
        <v>368.9</v>
      </c>
      <c r="L111" s="2">
        <f t="shared" si="1"/>
        <v>-21256.160000000007</v>
      </c>
    </row>
    <row r="112" spans="1:15" x14ac:dyDescent="0.25">
      <c r="A112" t="s">
        <v>255</v>
      </c>
      <c r="B112" s="1">
        <v>42352</v>
      </c>
      <c r="C112">
        <v>29</v>
      </c>
      <c r="D112">
        <v>1</v>
      </c>
      <c r="E112" t="s">
        <v>256</v>
      </c>
      <c r="F112" t="s">
        <v>158</v>
      </c>
      <c r="G112" t="s">
        <v>13</v>
      </c>
      <c r="H112" t="s">
        <v>67</v>
      </c>
      <c r="K112" s="2">
        <v>321.43</v>
      </c>
      <c r="L112" s="2">
        <f t="shared" si="1"/>
        <v>-21577.590000000007</v>
      </c>
    </row>
    <row r="113" spans="1:13" x14ac:dyDescent="0.25">
      <c r="A113" t="s">
        <v>257</v>
      </c>
      <c r="B113" s="1">
        <v>42352</v>
      </c>
      <c r="C113" t="s">
        <v>258</v>
      </c>
      <c r="D113">
        <v>1</v>
      </c>
      <c r="E113" t="s">
        <v>259</v>
      </c>
      <c r="F113" t="s">
        <v>158</v>
      </c>
      <c r="G113" t="s">
        <v>13</v>
      </c>
      <c r="H113" t="s">
        <v>260</v>
      </c>
      <c r="K113" s="2">
        <v>2678.57</v>
      </c>
      <c r="L113" s="2">
        <f t="shared" si="1"/>
        <v>-24256.160000000007</v>
      </c>
    </row>
    <row r="114" spans="1:13" x14ac:dyDescent="0.25">
      <c r="A114" t="s">
        <v>261</v>
      </c>
      <c r="B114" s="1">
        <v>42352</v>
      </c>
      <c r="C114" t="s">
        <v>262</v>
      </c>
      <c r="D114">
        <v>1</v>
      </c>
      <c r="E114" t="s">
        <v>263</v>
      </c>
      <c r="F114" t="s">
        <v>158</v>
      </c>
      <c r="G114" t="s">
        <v>13</v>
      </c>
      <c r="H114" t="s">
        <v>264</v>
      </c>
      <c r="K114" s="2">
        <v>2678.57</v>
      </c>
      <c r="L114" s="2">
        <f t="shared" si="1"/>
        <v>-26934.730000000007</v>
      </c>
      <c r="M114" s="2">
        <f>SUM(K111:K114)</f>
        <v>6047.47</v>
      </c>
    </row>
  </sheetData>
  <pageMargins left="0.70866141732283472" right="0.70866141732283472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cp:lastPrinted>2016-02-09T00:49:14Z</cp:lastPrinted>
  <dcterms:created xsi:type="dcterms:W3CDTF">2016-02-08T19:08:42Z</dcterms:created>
  <dcterms:modified xsi:type="dcterms:W3CDTF">2016-02-09T00:58:18Z</dcterms:modified>
</cp:coreProperties>
</file>