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CELAYA 2015\OBSOLETO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definedNames>
    <definedName name="_xlnm._FilterDatabase" localSheetId="0" hidden="1">Hoja1!$A$1:$P$102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83" i="2"/>
</calcChain>
</file>

<file path=xl/sharedStrings.xml><?xml version="1.0" encoding="utf-8"?>
<sst xmlns="http://schemas.openxmlformats.org/spreadsheetml/2006/main" count="942" uniqueCount="412">
  <si>
    <t>BLANCO/GRIS</t>
  </si>
  <si>
    <t>NO</t>
  </si>
  <si>
    <t>PLATA/GRIS</t>
  </si>
  <si>
    <t>DEMO</t>
  </si>
  <si>
    <t>AZUL METALIC/GRIS</t>
  </si>
  <si>
    <t>DORADO/GRIS</t>
  </si>
  <si>
    <t>GRIS/GRIS</t>
  </si>
  <si>
    <t>NEGRO/GRIS O</t>
  </si>
  <si>
    <t>PLATA/NEGRO</t>
  </si>
  <si>
    <t>BLANCO/BEIGE</t>
  </si>
  <si>
    <t>PARISIAN NIG/BEIGE</t>
  </si>
  <si>
    <t>PLATA METALI/GRIS C</t>
  </si>
  <si>
    <t>PREDRAWN GRA/GRIS</t>
  </si>
  <si>
    <t>PLATA METALI/GRIS</t>
  </si>
  <si>
    <t>SUPER BLANCO/GRIS C</t>
  </si>
  <si>
    <t>ALERTA</t>
  </si>
  <si>
    <t>DIAS</t>
  </si>
  <si>
    <t>DESDE</t>
  </si>
  <si>
    <t>FACTURACION</t>
  </si>
  <si>
    <t>SUPER BLANCO/IVORY</t>
  </si>
  <si>
    <t>SLATE METALL/GRIS</t>
  </si>
  <si>
    <t>ARENA/IVORY</t>
  </si>
  <si>
    <t>ROJO/GRIS</t>
  </si>
  <si>
    <t>PLATA METALI/BLUE</t>
  </si>
  <si>
    <t>BLUE CRUSH M/STEEL</t>
  </si>
  <si>
    <t>BLANCO/GRIS O</t>
  </si>
  <si>
    <t>BLANCO APERL/BLACK</t>
  </si>
  <si>
    <t>BLANCO/NEGRO</t>
  </si>
  <si>
    <t>BLANCO/CEMENT</t>
  </si>
  <si>
    <t>PRIUS</t>
  </si>
  <si>
    <t>PLATA METALI/FB10</t>
  </si>
  <si>
    <t>BLANCO/FB10</t>
  </si>
  <si>
    <t>SEA GLASS PE/FB10</t>
  </si>
  <si>
    <t>PLATA/GRIS C</t>
  </si>
  <si>
    <t>BLANCO APERL/GRIS C</t>
  </si>
  <si>
    <t>BLACK/BEIGE</t>
  </si>
  <si>
    <t>BLANCO APERL/TERRAC</t>
  </si>
  <si>
    <t>FACTURACION   DEMO</t>
  </si>
  <si>
    <t>PLATA CLARO/GRIS/T</t>
  </si>
  <si>
    <t>BLANCO/GRIS/T</t>
  </si>
  <si>
    <t>MAGNETIC GRA/GRIS</t>
  </si>
  <si>
    <t>MAGNETIC GRA/GRIS/T</t>
  </si>
  <si>
    <t>ROJO/TERRAC</t>
  </si>
  <si>
    <t>ROJO METALIC/BEIGE</t>
  </si>
  <si>
    <t>GRIS OBSCURO/GRIS C</t>
  </si>
  <si>
    <t>CREME BRULEE/BEIGE</t>
  </si>
  <si>
    <t>PLATA METALI/PIEL N</t>
  </si>
  <si>
    <t>MAZDA 3</t>
  </si>
  <si>
    <t>GRIS O/PIEL N</t>
  </si>
  <si>
    <t>GRIS OBSCURO/GRIS O</t>
  </si>
  <si>
    <t>AZUL/NEGRO</t>
  </si>
  <si>
    <t>ROJO/NEGRO</t>
  </si>
  <si>
    <t>BLUE CRUSH M/NEGRO</t>
  </si>
  <si>
    <t>GRIS/GRIS O</t>
  </si>
  <si>
    <t>SUPER BLANCO/GRIS</t>
  </si>
  <si>
    <t>STERLING/GRIS C</t>
  </si>
  <si>
    <t>AZUL PACIFIC/NEGRO</t>
  </si>
  <si>
    <t>NEGRO/NEGRO</t>
  </si>
  <si>
    <t>BLACK  SAND/GRIS</t>
  </si>
  <si>
    <t>GRAFITO/AZUL M</t>
  </si>
  <si>
    <t>ZEAL RED MC/AZUL M</t>
  </si>
  <si>
    <t>NEGRO/AZUL M</t>
  </si>
  <si>
    <t>0101-TCN16</t>
  </si>
  <si>
    <t>NUEVO</t>
  </si>
  <si>
    <t>MHKMF53E2GK000171</t>
  </si>
  <si>
    <t>0204-TCN16</t>
  </si>
  <si>
    <t>MHKMF53E4GK000866</t>
  </si>
  <si>
    <t>AVANZA H</t>
  </si>
  <si>
    <t>0109-TCN16</t>
  </si>
  <si>
    <t>MHKMF53F9GK000340</t>
  </si>
  <si>
    <t>0202-TCN16</t>
  </si>
  <si>
    <t>MHKMF53E3GK000647</t>
  </si>
  <si>
    <t>0203-TCN16</t>
  </si>
  <si>
    <t>MHKMF53E0GK000749</t>
  </si>
  <si>
    <t>0209-TCN16</t>
  </si>
  <si>
    <t>MHKMF53EXGK000712</t>
  </si>
  <si>
    <t>0120-TCN16</t>
  </si>
  <si>
    <t>4T1BF1FK5GU147192</t>
  </si>
  <si>
    <t>0121-TCN16</t>
  </si>
  <si>
    <t>4T1BK1FK9GU030159</t>
  </si>
  <si>
    <t>0062-TCN16</t>
  </si>
  <si>
    <t>4T1BF1FK4GU514096</t>
  </si>
  <si>
    <t>0099-TCN16</t>
  </si>
  <si>
    <t>4T1BF1FK9GU518676</t>
  </si>
  <si>
    <t>0106-TCN16</t>
  </si>
  <si>
    <t>4T1BF1FK4GU126074</t>
  </si>
  <si>
    <t>0228-TCN15</t>
  </si>
  <si>
    <t>4T1BK1FK1FU554906</t>
  </si>
  <si>
    <t>0418-TCN15</t>
  </si>
  <si>
    <t>4T1BK1FK6FU560555</t>
  </si>
  <si>
    <t>COROLLA</t>
  </si>
  <si>
    <t>0750-TCN15</t>
  </si>
  <si>
    <t>5YFBURHE4FP315349</t>
  </si>
  <si>
    <t>0758-TCN15</t>
  </si>
  <si>
    <t>5YFBURHE3FP342235</t>
  </si>
  <si>
    <t>0759-TCN15</t>
  </si>
  <si>
    <t>5YFBURHE5FP336257</t>
  </si>
  <si>
    <t>0823-TCN15</t>
  </si>
  <si>
    <t>5YFBURHE5FP345489</t>
  </si>
  <si>
    <t>0498-TCN15</t>
  </si>
  <si>
    <t>5YFBURHE1FP269222</t>
  </si>
  <si>
    <t>0892-TCN15</t>
  </si>
  <si>
    <t>5YFBURHE6GP366479</t>
  </si>
  <si>
    <t>0061-TCN16</t>
  </si>
  <si>
    <t>5YFBURHE4GP381921</t>
  </si>
  <si>
    <t>0123-TCN16</t>
  </si>
  <si>
    <t>5YFBURHEXGP378828</t>
  </si>
  <si>
    <t>0126-TCN16</t>
  </si>
  <si>
    <t>5YFBURHE3GP398693</t>
  </si>
  <si>
    <t>0128-TCN16</t>
  </si>
  <si>
    <t>5YFBURHE3GP382820</t>
  </si>
  <si>
    <t>0352-TCN15</t>
  </si>
  <si>
    <t>5YFBURHE5FP232108</t>
  </si>
  <si>
    <t>0614-TCN15</t>
  </si>
  <si>
    <t>5YFBURHE7FP295386</t>
  </si>
  <si>
    <t>0629-TCN15</t>
  </si>
  <si>
    <t>5YFBURHE5FP293684</t>
  </si>
  <si>
    <t>0752-TCN15</t>
  </si>
  <si>
    <t>5YFBURHE6FP336607</t>
  </si>
  <si>
    <t>0789-TCN15</t>
  </si>
  <si>
    <t>5YFBURHEXFP344340</t>
  </si>
  <si>
    <t>0845-TCN15</t>
  </si>
  <si>
    <t>5YFBURHE7FP346871</t>
  </si>
  <si>
    <t>0046-TCN16</t>
  </si>
  <si>
    <t>5YFBURHE0GP369104</t>
  </si>
  <si>
    <t>0185-TCN16</t>
  </si>
  <si>
    <t>5YFBURHE2GP417797</t>
  </si>
  <si>
    <t>0124-TCN16</t>
  </si>
  <si>
    <t>5YFBURHE2GP377656</t>
  </si>
  <si>
    <t>0833-TCN15</t>
  </si>
  <si>
    <t>JTFSX23P9F6160190</t>
  </si>
  <si>
    <t>0963-TCN15</t>
  </si>
  <si>
    <t>JTFSX23P0F6163849</t>
  </si>
  <si>
    <t>0978-TCN15</t>
  </si>
  <si>
    <t>JTFSX23P5F6164303</t>
  </si>
  <si>
    <t>0999-TCN15</t>
  </si>
  <si>
    <t>JTFSX23P7F6164688</t>
  </si>
  <si>
    <t>1000-TCN15</t>
  </si>
  <si>
    <t>JTFSX23P7F6164948</t>
  </si>
  <si>
    <t>1001-TCN15</t>
  </si>
  <si>
    <t>JTFSX23P0F6164967</t>
  </si>
  <si>
    <t>0998-TCN15</t>
  </si>
  <si>
    <t>JTFPX22P5F0061456</t>
  </si>
  <si>
    <t>0925-TCN15</t>
  </si>
  <si>
    <t>5TDKKRFHXFS106479</t>
  </si>
  <si>
    <t>0197-TCN16</t>
  </si>
  <si>
    <t>MR0EX8DD8G0165285</t>
  </si>
  <si>
    <t>0208-TCN16</t>
  </si>
  <si>
    <t>MR0EX8DD0G0243204</t>
  </si>
  <si>
    <t>0183-TCN16</t>
  </si>
  <si>
    <t>MR0EX8CB3G1390949</t>
  </si>
  <si>
    <t>0206-TCN16</t>
  </si>
  <si>
    <t>MR0EX8CB5G1391312</t>
  </si>
  <si>
    <t>0207-TCN16</t>
  </si>
  <si>
    <t>MR0EX8DD9G0166025</t>
  </si>
  <si>
    <t>0626-TCN15</t>
  </si>
  <si>
    <t>JTDKN3DU2F1930994</t>
  </si>
  <si>
    <t>0869-TCN15</t>
  </si>
  <si>
    <t>JTDKN3DU5F1972379</t>
  </si>
  <si>
    <t>0960-TCN15</t>
  </si>
  <si>
    <t>JTDKN3DU6F1984931</t>
  </si>
  <si>
    <t>0961-TCN15</t>
  </si>
  <si>
    <t>JTDKN3DU6F1987831</t>
  </si>
  <si>
    <t>0761-TCN15</t>
  </si>
  <si>
    <t>JTDKN3DU5F1954142</t>
  </si>
  <si>
    <t>0948-TCN15</t>
  </si>
  <si>
    <t>JTDKN3DU7F1980063</t>
  </si>
  <si>
    <t>0962-TCN15</t>
  </si>
  <si>
    <t>JTDKN3DU1F1986487</t>
  </si>
  <si>
    <t>0975-TCN15</t>
  </si>
  <si>
    <t>JTDKN3DU9F1982672</t>
  </si>
  <si>
    <t>0753-TCN15</t>
  </si>
  <si>
    <t>JTDKN3DUXF1957585</t>
  </si>
  <si>
    <t>0849-TCN15</t>
  </si>
  <si>
    <t>JTDKN3DU9F1965208</t>
  </si>
  <si>
    <t>0388-TCN15</t>
  </si>
  <si>
    <t>2T3DF4EV3FW269979</t>
  </si>
  <si>
    <t>0814-TCN15</t>
  </si>
  <si>
    <t>2T3RF4EV4FW346980</t>
  </si>
  <si>
    <t>0980-TCN15</t>
  </si>
  <si>
    <t>2T3RF4EV6FW394903</t>
  </si>
  <si>
    <t>0987-TCN15</t>
  </si>
  <si>
    <t>2T3RF4EV6FW391578</t>
  </si>
  <si>
    <t>0631-TCN15</t>
  </si>
  <si>
    <t>2T3RF4EV9FW317460</t>
  </si>
  <si>
    <t>0940-TCN15</t>
  </si>
  <si>
    <t>2T3RF4EV5FW368728</t>
  </si>
  <si>
    <t>0959-TCN15</t>
  </si>
  <si>
    <t>2T3RF4EV8FW385846</t>
  </si>
  <si>
    <t>USADO</t>
  </si>
  <si>
    <t>0964-TCN15</t>
  </si>
  <si>
    <t>2T3DF4EVXFW379833</t>
  </si>
  <si>
    <t>0824-TCN15</t>
  </si>
  <si>
    <t>5TDZK3DC1FS628565</t>
  </si>
  <si>
    <t>0584-TCN15</t>
  </si>
  <si>
    <t>5TDKK3DC7FS586470</t>
  </si>
  <si>
    <t>0956-TCN15</t>
  </si>
  <si>
    <t>5TDYK3DC5FS658163</t>
  </si>
  <si>
    <t>0966-TCN15</t>
  </si>
  <si>
    <t>5TDYK3DC9FS661261</t>
  </si>
  <si>
    <t>0976-TCN15</t>
  </si>
  <si>
    <t>5TDYK3DC7FS664904</t>
  </si>
  <si>
    <t>0756-TCN15</t>
  </si>
  <si>
    <t>5TDYK3DC6FS626127</t>
  </si>
  <si>
    <t>0762-TCN15</t>
  </si>
  <si>
    <t>5TDYK3DC7FS618456</t>
  </si>
  <si>
    <t>SILVERAD</t>
  </si>
  <si>
    <t>YARIS PR</t>
  </si>
  <si>
    <t>0109-TCU15</t>
  </si>
  <si>
    <t>JTDKT9D3XCD508434</t>
  </si>
  <si>
    <t>GRAND VI</t>
  </si>
  <si>
    <t>0113-TCU15</t>
  </si>
  <si>
    <t>JS3TE04V3C4100905</t>
  </si>
  <si>
    <t>0117-TCU15</t>
  </si>
  <si>
    <t>JM1BL1W54B1491243</t>
  </si>
  <si>
    <t>VERSA SE</t>
  </si>
  <si>
    <t>0120-TCU15</t>
  </si>
  <si>
    <t>3N1CN7AD7CL830753</t>
  </si>
  <si>
    <t>PRIUS PR</t>
  </si>
  <si>
    <t>0122-TCU15</t>
  </si>
  <si>
    <t>JTDKN3DUXA5151120</t>
  </si>
  <si>
    <t>ATTITUDE</t>
  </si>
  <si>
    <t>0087-TCU15</t>
  </si>
  <si>
    <t>KMHCU4BD3DU292603</t>
  </si>
  <si>
    <t>FRONTIER</t>
  </si>
  <si>
    <t>0115-TCU15</t>
  </si>
  <si>
    <t>3N6AD33C4GK807072</t>
  </si>
  <si>
    <t>0126-TCU15</t>
  </si>
  <si>
    <t>3GCNC9CX9DG345233</t>
  </si>
  <si>
    <t>0128-TCU15</t>
  </si>
  <si>
    <t>5YFBURHE4EP007659</t>
  </si>
  <si>
    <t>0100-TCU15</t>
  </si>
  <si>
    <t>5TDKK3DCXBS162727</t>
  </si>
  <si>
    <t>0205-TCN16</t>
  </si>
  <si>
    <t>3TMAZ5CNXGM006992</t>
  </si>
  <si>
    <t>0586-TCN15</t>
  </si>
  <si>
    <t>VNKKTUD38FA036086</t>
  </si>
  <si>
    <t>0997-TCN15</t>
  </si>
  <si>
    <t>VNKKTUD33FA054608</t>
  </si>
  <si>
    <t>0135-TCN16</t>
  </si>
  <si>
    <t>VNKKTUD3XFA053827</t>
  </si>
  <si>
    <t>0650-TCN15</t>
  </si>
  <si>
    <t>VNKKTUD33FA036108</t>
  </si>
  <si>
    <t>0129-TCN16</t>
  </si>
  <si>
    <t>3MYDLAYV5GY111272</t>
  </si>
  <si>
    <t>0835-TCN15</t>
  </si>
  <si>
    <t>JTDBT9K3XF1439835</t>
  </si>
  <si>
    <t>0093-TCN16</t>
  </si>
  <si>
    <t>JTDBT9K38G1443173</t>
  </si>
  <si>
    <t>0094-TCN16</t>
  </si>
  <si>
    <t>JTDBT9K35G1443177</t>
  </si>
  <si>
    <t>0091-TCN16</t>
  </si>
  <si>
    <t>JTDBT9K3XG1442929</t>
  </si>
  <si>
    <t>0092-TCN16</t>
  </si>
  <si>
    <t>JTDBT9K37G1443150</t>
  </si>
  <si>
    <t>0131-TCN16</t>
  </si>
  <si>
    <t>JTDBT9K34G1443607</t>
  </si>
  <si>
    <t>0132-TCN16</t>
  </si>
  <si>
    <t>JTDBT9K39G1443912</t>
  </si>
  <si>
    <t>0133-TCN16</t>
  </si>
  <si>
    <t>JTDBT9K33G1442271</t>
  </si>
  <si>
    <t>0139-TCN16</t>
  </si>
  <si>
    <t>JTDBT9K30G1443703</t>
  </si>
  <si>
    <t>0435-TCN15</t>
  </si>
  <si>
    <t>JTDBT9K32F1436931</t>
  </si>
  <si>
    <t>0009-TCN16</t>
  </si>
  <si>
    <t>JTDBT9K36G1441647</t>
  </si>
  <si>
    <t>0097-TCN16</t>
  </si>
  <si>
    <t>JTDBT9K31G1443130</t>
  </si>
  <si>
    <t>0201-TCN16</t>
  </si>
  <si>
    <t>JTDBT9K39G1443831</t>
  </si>
  <si>
    <t>0063-TCN16</t>
  </si>
  <si>
    <t>3MYDLAYV0GY108926</t>
  </si>
  <si>
    <t>0198-TCN16</t>
  </si>
  <si>
    <t>3MYDLAYV5GY118528</t>
  </si>
  <si>
    <t>0194-TCN16</t>
  </si>
  <si>
    <t>3MYDLAYV8GY118541</t>
  </si>
  <si>
    <t>CAMRY</t>
  </si>
  <si>
    <t>HIACE</t>
  </si>
  <si>
    <t>HIGHLANDER</t>
  </si>
  <si>
    <t>HILUX</t>
  </si>
  <si>
    <t>RAV4</t>
  </si>
  <si>
    <t>SIENNA</t>
  </si>
  <si>
    <t>TACOMA</t>
  </si>
  <si>
    <t>YARIS</t>
  </si>
  <si>
    <t>F</t>
  </si>
  <si>
    <t>TRANSITO</t>
  </si>
  <si>
    <t>=======================================================================================================================================================================================================================================</t>
  </si>
  <si>
    <t>ALECSA CELAYA S. DE R.L. DE C.V.                                                                                                                                  PAGINA: 1</t>
  </si>
  <si>
    <t>ALECSA CELAYA S DE RL DE CV</t>
  </si>
  <si>
    <t xml:space="preserve">                                                                                   ENTREGAS CLASIFICADAS POR TIPO DE OPERACION</t>
  </si>
  <si>
    <t xml:space="preserve">                                                                                      ENTRE 24/11/15      Y  24/11/15</t>
  </si>
  <si>
    <t>FECHA    INVENTARIO  TIPO FOLIO VALE                                 CLIENTE                         MODELO                                                     SERIE                                        ANTICIPOS STATUS</t>
  </si>
  <si>
    <t xml:space="preserve">               IMPORTE            IVA           ISAN         PRECIO          COSTO          DESC.       SUBSIDIO   BONIFICACION       G. ADMON         SEGURO        ACCESOR   G. EXTENDIDA   UTILIDAD PVA       UTILIDAD      %   DIAS</t>
  </si>
  <si>
    <t>24/11/15 0081-TCU15  ALTA NA13001-0009749   Vale de salida           CONTRERAS LARA EMMANUEL         U-AUTO              CAMRY XLE V6                           4T1BK3EK8-AU596897   RHRM   CONTA   2010     505,000.00</t>
  </si>
  <si>
    <t xml:space="preserve">            165,000.00      22,758.62           0.00     142,241.38     140,150.76           0.00           0.00           0.00           0.00           0.00           0.00           0.00           0.00       2,090.62   1.47  82.00</t>
  </si>
  <si>
    <t>24/11/15 0085-TCN16  BAJA NA13001-0009648   Vale de salida           LOPEZ GONZALEZ ALEJANDRO        7495                HILUX PICK UP D CAB SR A/C             MR0EX8DD6-G0165298   LEHP   CONTA   2016     658,700.00</t>
  </si>
  <si>
    <t xml:space="preserve">           -326,100.00     -44,979.31     -13,386.70    -267,733.99    -243,507.45           0.00           0.00           0.00           0.00           0.00      -5,603.45           0.00      -5,603.45     -29,829.99 -11.14 -13.00</t>
  </si>
  <si>
    <t>24/11/15 0085-TCN16  ALTA NA13001-0009767   Vale de salida           LOPEZ GONZALEZ ALEJANDRO        7495                HILUX PICK UP D CAB SR A/C             MR0EX8DD6-G0165298   LEHP   CONTA   2016     658,700.00</t>
  </si>
  <si>
    <t xml:space="preserve">            326,100.00      44,979.31      13,386.70     267,733.99     243,507.45           0.00           0.00           0.00           0.00       9,759.63       5,603.45           0.00       8,531.34      32,757.88  12.24  13.00</t>
  </si>
  <si>
    <t>24/11/15 0087-TCN16  BAJA NA13001-0009551   Vale de salida           DIAZ RUIZ JOSE DE LA LUZ        7495                HILUX PICK UP D CAB SR A/C             MR0EX8DD5-G0165292   LEHP   CONTA   2016     326,100.00</t>
  </si>
  <si>
    <t xml:space="preserve">           -326,100.00     -44,979.31     -13,386.70    -267,733.99    -243,507.45           0.00           0.00           0.00           0.00           0.00           0.00           0.00           0.00     -24,226.54  -9.05  -2.00</t>
  </si>
  <si>
    <t>24/11/15 0087-TCN16  ALTA NA13001-0009761   Vale de salida           DIAZ RUIZ JOSE DE LA LUZ        7495                HILUX PICK UP D CAB SR A/C             MR0EX8DD5-G0165292   LEHP   CONTA   2016     326,100.00</t>
  </si>
  <si>
    <t xml:space="preserve">            326,100.00      44,979.31      13,386.70     267,733.99     243,507.45           0.00           0.00           0.00           0.00      10,217.92           0.00           0.00       3,065.38      27,291.92  10.19   2.00</t>
  </si>
  <si>
    <t>24/11/15 0096-TCN16  BAJA NA13001-0009668   Vale de salida           FLORES HURTADO LEONEL           1092                YARIS SEDAN PREMIUM MT                 JTDBT9K39-G1443103   DGD    CONTA   2016     191,100.00</t>
  </si>
  <si>
    <t xml:space="preserve">           -191,100.00     -26,358.62           0.00    -164,741.38    -148,993.00           0.00           0.00           0.00           0.00           0.00           0.00           0.00           0.00     -15,748.38  -9.56 -12.00</t>
  </si>
  <si>
    <t>24/11/15 0096-TCN16  ALTA NA13001-0009765   Vale de salida           FLORES HURTADO LEONEL           1092                YARIS SEDAN PREMIUM MT                 JTDBT9K39-G1443103   DGD    CONTA   2016     191,100.00</t>
  </si>
  <si>
    <t xml:space="preserve">            191,100.00      26,358.62           0.00     164,741.38     148,993.00           0.00           0.00           0.00           0.00       5,110.32           0.00           0.00       1,533.10      17,281.48  10.49  12.00</t>
  </si>
  <si>
    <t>24/11/15 0104-TCN16  BAJA NA13001-0009711   Vale de salida           ARMENTA GAMEZ MARIA  DOLORES    8127                TUNDRA 4X4 DOBLE CABINA EQUIPA         5TFHY5F14-GX505498   MHQ    CONTA   2016     718,797.00</t>
  </si>
  <si>
    <t xml:space="preserve">           -704,500.00     -97,172.41     -28,920.36    -578,407.23    -511,483.22           0.00           0.00           0.00           0.00     -29,549.01           0.00           0.00      -8,864.70     -75,788.71 -13.10  -4.00</t>
  </si>
  <si>
    <t>24/11/15 0104-TCN16  ALTA NA13001-0009763   Vale de salida           ARMENTA GAMEZ MARIA  DOLORES    8127                TUNDRA 4X4 DOBLE CABINA EQUIPA         5TFHY5F14-GX505498   MHQ    CONTA   2016     718,797.00</t>
  </si>
  <si>
    <t xml:space="preserve">            704,500.00      97,172.41      28,920.36     578,407.23     511,483.22           0.00           0.00           0.00           0.00      29,549.01           0.00      12,325.00      14,410.95      81,334.96  14.06   4.00</t>
  </si>
  <si>
    <t>24/11/15 0132-TCU15  ALTA NA13001-0009776   Vale de salida           ROSILLO LOPEZ SALVADOR          U-TOY               TACOMA 4X4                             3TMLU4EN1-EM138387   JCGA   CONTA   2014     340,000.00</t>
  </si>
  <si>
    <t xml:space="preserve">            340,000.00       6,206.90           0.00     333,793.10     295,000.00           0.00           0.00           0.00           0.00           0.00           0.00           0.00           0.00      38,793.10  11.62   1.00</t>
  </si>
  <si>
    <t>24/11/15 0151-TCN16  BAJA NA13001-0009707   Vale de salida           RODRIGUEZ OLIVARES BONIFACIO    7401                TACOMA DOB CAB TRD SPORT               3TMAZ5CN2-GM004492   LEHP   CONTA   2016     452,100.00</t>
  </si>
  <si>
    <t xml:space="preserve">           -452,100.00     -62,358.62     -18,559.11    -371,182.27    -329,126.98           0.00           0.00           0.00           0.00     -19,258.92           0.00           0.00      -5,777.68     -47,832.97 -12.89  -3.00</t>
  </si>
  <si>
    <t>24/11/15 0151-TCN16  ALTA NA13001-0009758   Vale de salida           RODRIGUEZ OLIVARES BONIFACIO    7401                TACOMA DOB CAB TRD SPORT               3TMAZ5CN2-GM004492   LEHP   CONTA   2016     452,100.00</t>
  </si>
  <si>
    <t xml:space="preserve">            452,100.00      62,358.62      18,559.11     371,182.27     329,126.98           0.00           0.00           0.00           0.00      19,258.92       3,017.24           0.00       8,794.92      50,850.21  13.70   3.00</t>
  </si>
  <si>
    <t>24/11/15 0168-TCN16  BAJA NA13001-0009738   Vale de salida           GOMEZ CORONADO PAOLA CRISTINA   1062                YARIS XLE R AT                          3MYDLAYV-GY115961   DGD    CONTA   2016     477,600.00</t>
  </si>
  <si>
    <t xml:space="preserve">           -238,800.00     -32,937.93           0.00    -205,862.07    -186,526.04           0.00           0.00           0.00           0.00           0.00           0.00           0.00           0.00     -19,336.03  -9.39  -7.00</t>
  </si>
  <si>
    <t>24/11/15 0168-TCN16  ALTA NA13001-0009766   Vale de salida           GOMEZ CORONADO PAOLA CRISTINA   1062                YARIS XLE R AT                          3MYDLAYV-GY115961   DGD    CONTA   2016     477,600.00</t>
  </si>
  <si>
    <t xml:space="preserve">            238,800.00      32,937.93           0.00     205,862.07     186,526.04           0.00           0.00           0.00           0.00       9,822.24           0.00           0.00       2,946.67      22,282.70  10.82   7.00</t>
  </si>
  <si>
    <t>24/11/15 0173-TCN16  ALTA NA13001-0009772   Vale de salida           RODRIGUEZ LOPEZ MARIA CANDELAR  7494                HILUX PICK UP CHASSIS CAB              MR0EX8CB5-G1391472   VMMRL  CONTA   2016     251,900.00</t>
  </si>
  <si>
    <t xml:space="preserve">            251,900.00      34,744.83      10,340.72     206,814.45     195,364.54           0.00           0.00           0.00           0.00           0.00           0.00           0.00           0.00      11,449.91   5.54  11.00</t>
  </si>
  <si>
    <t>24/11/15 0175-TCN16  ALTA NA13001-0009753   Vale de salida           ALVARADO TAPIA JAIME            7495                HILUX PICK UP D CAB SR A/C             MR0EX8DD7-G0243118   LEHP   CONTA   2016     326,100.00</t>
  </si>
  <si>
    <t xml:space="preserve">            326,100.00      44,979.31      13,386.70     267,733.99     243,507.45           0.00           0.00           0.00           0.00           0.00           0.00           0.00           0.00      24,226.54   9.05   7.00</t>
  </si>
  <si>
    <t>24/11/15 0188-TCN16  ALTA NA13001-0009769   Vale de salida           TRANSPORTES Y SERVICIOS EL CUE  7493                HILUX PICK UP BASIC CAB L4 16V         MR0EX8CB4-G1390927   MCV    CONTA   2016     272,800.00</t>
  </si>
  <si>
    <t xml:space="preserve">            272,800.00      37,627.59      11,198.69     223,973.72     206,605.27           0.00           0.00           0.00           0.00           0.00           0.00           0.00           0.00      17,368.45   7.75   1.00</t>
  </si>
  <si>
    <t>24/11/15 0196-TCN16  ALTA NA13001-0009774   Vale de salida           MARTINEZ SERRANO MOISES         7495                HILUX PICK UP D CAB SR A/C             MR0EX8DD7-G0165844   LRGG   CONTA   2016     352,825.24</t>
  </si>
  <si>
    <t xml:space="preserve">            326,100.00      44,979.31      13,386.70     267,733.99     243,817.79           0.00           0.00           0.00           0.00           0.00       2,155.17           0.00       2,155.17      26,071.37   9.74   0.00</t>
  </si>
  <si>
    <t>24/11/15 0199-TCN16  ALTA NA13001-0009768   Vale de salida           GARCIA PARAMO JUAN CARLOS       2202                AVANZA HI 4AT                          MHKMF53F8-GK001088   MHQ    CONTA   2016     219,800.00</t>
  </si>
  <si>
    <t xml:space="preserve">            219,800.00      30,317.24           0.00     189,482.76     171,880.93           0.00           0.00           0.00           0.00           0.00           0.00           0.00           0.00      17,601.83   9.29   1.00</t>
  </si>
  <si>
    <t>24/11/15 0788-TCN15  BAJA NA13001-0009670   Vale de salida           FINKLEA RALPH PAUL              1083                YARIS PREMIUM AUT  HB                  VNKKTUD30-FA049298   DGD    CONTA   2015     889,900.00</t>
  </si>
  <si>
    <t xml:space="preserve">           -217,000.00     -29,931.03           0.00    -187,068.97    -176,821.84           0.00           0.00           0.00           0.00           0.00           0.00           0.00           0.00     -10,247.13  -5.48-111.00</t>
  </si>
  <si>
    <t>24/11/15 0788-TCN15  ALTA NA13001-0009762   Vale de salida           FINKLEA RALPH PAUL              1083                YARIS PREMIUM AUT  HB                  VNKKTUD30-FA049298   DGD    CONTA   2015     889,900.00</t>
  </si>
  <si>
    <t xml:space="preserve">            217,000.00      29,931.03           0.00     187,068.97     176,821.84           0.00           0.00           0.00           0.00       5,321.28           0.00           0.00       1,596.38      11,843.51   6.33 111.00</t>
  </si>
  <si>
    <t>24/11/15 0952-TCN15  BAJA NA13001-0009550   Vale de salida           ORELLANA ORTIZ MARIA GUADALUPE  4493                RAV4 4X2  SUV  LE                      2T3ZF4EV3-FW222098   LEHP   CONTA   2015     341,100.00</t>
  </si>
  <si>
    <t xml:space="preserve">           -321,100.00     -44,289.66      -3,336.66    -273,473.68    -247,798.31           0.00           0.00      -6,465.52           0.00           0.00           0.00           0.00           0.00     -32,140.89 -11.75 -14.00</t>
  </si>
  <si>
    <t>24/11/15 0952-TCN15  ALTA NA13001-0009760   Vale de salida           ORELLANA ORTIZ MARIA GUADALUPE  4493                RAV4 4X2  SUV  LE                      2T3ZF4EV3-FW222098   LEHP   CONTA   2015     341,100.00</t>
  </si>
  <si>
    <t xml:space="preserve">            321,100.00      44,289.66       3,336.66     273,473.68     247,798.31           0.00           0.00       6,465.52           0.00      16,172.95           0.00           0.00       4,851.89      36,992.78  13.53  14.00</t>
  </si>
  <si>
    <t>24/11/15 0982-TCN15  BAJA NA13001-0009669   Vale de salida           BAUTISTA MAYA ANGEL             4497                RAV4 L4 AWD LIMITED                    2T3DF4EV1-FW397590   LEHP   CONTA   2015     811,800.00</t>
  </si>
  <si>
    <t xml:space="preserve">           -405,900.00     -55,986.21     -13,175.77    -336,738.02    -305,275.85           0.00           0.00           0.00           0.00           0.00           0.00           0.00           0.00     -31,462.17  -9.34  -5.00</t>
  </si>
  <si>
    <t>ALECSA CELAYA S. DE R.L. DE C.V.                                                                                                                                  PAGINA: 2</t>
  </si>
  <si>
    <t>24/11/15 0982-TCN15  ALTA NA13001-0009764   Vale de salida           BAUTISTA MAYA ANGEL             4497                RAV4 L4 AWD LIMITED                    2T3DF4EV1-FW397590   LEHP   CONTA   2015     811,800.00</t>
  </si>
  <si>
    <t xml:space="preserve">            405,900.00      55,986.21      13,175.77     336,738.02     305,275.85           0.00           0.00           0.00           0.00      17,753.77           0.00           0.00       5,326.13      36,788.30  10.92   5.00</t>
  </si>
  <si>
    <t>24/11/15 0996-TCN15  ALTA NA13001-0009775   Vale de salida           CERVANTES ORTEGA MA CARMEN      1081                YARIS PREMIUM MT                       VNKKTUD3X-FA053858   VMMRL  CONTA   2015     207,200.00</t>
  </si>
  <si>
    <t xml:space="preserve">            207,200.00      28,579.31           0.00     178,620.69     168,242.16           0.00           0.00           0.00           0.00           0.00           0.00           0.00           0.00      10,378.53   5.81   1.00</t>
  </si>
  <si>
    <t>-     8   2,108,900.00     250,193.11      48,312.81   1,810,394.08   1,664,568.90           0.00           0.00           0.00           0.00      74,158.11       5,172.41      12,325.00      32,966.10     178,791.28   9.88  13.00</t>
  </si>
  <si>
    <t>24/11/15 0038-TCN16  BAJA NA13001-0009719   Vale de salida           PREMIER SEEDS MEXICANA S.A. DE  7495                HILUX PICK UP D CAB SR A/C             MR0EX8DD9-G0164811   MCV    TOY     2016     658,700.01</t>
  </si>
  <si>
    <t xml:space="preserve">           -326,100.00     -44,979.31     -13,386.70    -267,733.99    -247,307.45           0.00           0.00           0.00           0.00     -38,355.90      -5,603.45           0.00     -14,041.75     -34,468.29 -12.87   0.00</t>
  </si>
  <si>
    <t>24/11/15 0038-TCN16  ALTA NA13001-0009755   Vale de salida           PREMIER SEEDS MEXICANA S.A. DE  7495                HILUX PICK UP D CAB SR A/C             MR0EX8DD9-G0164811   MCV    TOY     2016     658,700.01</t>
  </si>
  <si>
    <t xml:space="preserve">            326,100.00      44,979.31      13,386.70     267,733.99     247,307.45           0.00           0.00           0.00           0.00      38,355.90      11,206.90           0.00      19,645.20      40,071.74  14.97   0.00</t>
  </si>
  <si>
    <t>24/11/15 0075-TCN16  BAJA NA13001-0009539   Vale de salida           PREMIER SEEDS MEXICANA, S.A. D  7495                HILUX PICK UP D CAB SR A/C             MR0EX8DD8-G0164928   MCV    TOY     2016     332,600.00</t>
  </si>
  <si>
    <t xml:space="preserve">           -326,100.00     -44,979.31     -13,386.70    -267,733.99    -243,507.45           0.00           0.00           0.00           0.00     -41,015.04           0.00      -7,359.48     -12,335.07     -36,561.61 -13.66  -2.00</t>
  </si>
  <si>
    <t>24/11/15 0075-TCN16  ALTA NA13001-0009754   Vale de salida           PREMIER SEEDS MEXICANA, S.A. D  7495                HILUX PICK UP D CAB SR A/C             MR0EX8DD8-G0164928   MCV    TOY     2016     332,600.00</t>
  </si>
  <si>
    <t xml:space="preserve">            326,100.00      44,979.31      13,386.70     267,733.99     243,507.45           0.00           0.00           0.00           0.00      41,015.04       5,603.45       7,359.48      17,938.52      42,165.06  15.75   2.00</t>
  </si>
  <si>
    <t>24/11/15 0108-TCN16  ALTA NA13001-0009752   Vale de salida           HERNANDEZ SOSA EDITH            1062                YARIS R                                 3MYDLAYV-GY114603   LCR    TOY     2016   1,126,800.00</t>
  </si>
  <si>
    <t xml:space="preserve">            238,800.00      32,937.93           0.00     205,862.07     185,215.70           0.00           0.00           0.00           0.00      26,850.36           0.00       7,000.00       9,057.08      29,703.45  14.43  22.00</t>
  </si>
  <si>
    <t>24/11/15 0114-TCN15  ALTA NA13001-0009778   Vale de salida           ESCOTO IBARRA MARTIN            U-TOY               SIENNA XLE                             5TDYK3DC6-FS537805   RHRM   TOY     2015   1,490,300.00</t>
  </si>
  <si>
    <t xml:space="preserve">            485,000.00      66,896.55      22,070.07     396,033.38     371,599.41           0.00           0.00           0.00           0.00      47,947.52           0.00           0.00      10,548.45      34,982.42   8.83 377.00</t>
  </si>
  <si>
    <t>24/11/15 0114-TCU15  ALTA NA13001-0009750   Vale de salida           PAZOS LOZANO ALBERTO            U-AUTO              MATRIX XR AT                           2T1KE42E5-9C004185   JCGA   TOY     2009     435,000.00</t>
  </si>
  <si>
    <t xml:space="preserve">            145,000.00       2,068.97           0.00     142,931.03     131,743.01           0.00           0.00           0.00           0.00      11,288.71           0.00           0.00       2,483.52      13,671.54   9.57  20.00</t>
  </si>
  <si>
    <t>24/11/15 0127-TCU15  ALTA NA13001-0009779   Vale de salida           DEL RAZO HERNANDEZ JESICA DAFN  U-TOY               YARIS SEDAN PREMIUM AT                 JTDBT9K31-E1433260   JRCR   TOY     2014     660,000.00</t>
  </si>
  <si>
    <t xml:space="preserve">            165,000.00       2,758.62           0.00     162,241.38     145,000.00           0.00           0.00           0.00           0.00      32,766.73           0.00           0.00       7,208.68      24,450.06  15.07  13.00</t>
  </si>
  <si>
    <t>24/11/15 0129-TCU15  ALTA NA13001-0009777   Vale de salida           LOPEZ ROBLES FABIAN             U-TOY               AVANZA HI 4AT                          MHKMC13F8-CK002298   GCG    TOY     2012      60,000.00</t>
  </si>
  <si>
    <t xml:space="preserve">            145,000.00       3,724.14           0.00     141,275.86     118,000.00           0.00           0.00           0.00           0.00           0.00           0.00           0.00           0.00      23,275.86  16.48   4.00</t>
  </si>
  <si>
    <t>24/11/15 0169-TCN16  BAJA NA13001-0009727   Vale de salida           GONZALEZ NITO ROSA FABIOLA      1062                YARIS XLE R AT                         3MYDLAYV9-GY112490   MCV    TOY     2016     477,600.00</t>
  </si>
  <si>
    <t xml:space="preserve">           -238,800.00     -32,937.93           0.00    -205,862.07    -186,527.03           0.00           0.00           0.00           0.00           0.00           0.00           0.00           0.00     -19,335.04  -9.39  -6.00</t>
  </si>
  <si>
    <t>24/11/15 0169-TCN16  ALTA NA13001-0009757   Vale de salida           GONZALEZ NITO ROSA FABIOLA      1062                YARIS XLE R AT                         3MYDLAYV9-GY112490   MCV    TOY     2016     477,600.00</t>
  </si>
  <si>
    <t xml:space="preserve">            238,800.00      32,937.93           0.00     205,862.07     186,527.03           0.00           0.00           0.00           0.00      33,475.02           0.00           0.00       7,364.50      26,699.54  12.97   6.00</t>
  </si>
  <si>
    <t>24/11/15 0176-TCN16  ALTA NA13001-0009747   Vale de salida           RECUPERADORA Y RECICLADORA  RA  7495                HILUX PICK UP D CAB SR A/C             MR0EX8DD0-G0243025   RZM    TOY     2016     326,530.00</t>
  </si>
  <si>
    <t xml:space="preserve">            326,100.00      44,979.31      13,386.70     267,733.99     243,507.45           0.00           0.00           0.00           0.00      51,656.76           0.00       7,359.48      14,676.25      38,902.79  14.53   1.00</t>
  </si>
  <si>
    <t>24/11/15 0180-TCN16  BAJA NA13001-0009732   Vale de salida           TOYOTA FINANCIAL SERVICES MEXI  7495                HILUX PICK UP D CAB SR A/C             MR0EX8DD6-G0165611   RGT    TOY     2016     332,600.00</t>
  </si>
  <si>
    <t xml:space="preserve">           -326,100.00     -44,979.31     -13,386.70    -267,733.99    -243,507.45           0.00           0.00           0.00           0.00     -45,995.83           0.00           0.00      -9,129.08     -33,355.62 -12.46  -1.00</t>
  </si>
  <si>
    <t>24/11/15 0180-TCN16  ALTA NA13001-0009756   Vale de salida           TOYOTA FINANCIAL SERVICES MEXI  7495                HILUX PICK UP D CAB SR A/C             MR0EX8DD6-G0165611   RGT    TOY     2016     332,600.00</t>
  </si>
  <si>
    <t xml:space="preserve">            326,100.00      44,979.31      13,386.70     267,733.99     243,507.45           0.00           0.00           0.00           0.00      45,995.83       5,603.45           0.00      14,732.53      38,959.07  14.55   1.00</t>
  </si>
  <si>
    <t>24/11/15 0184-TCN16  ALTA NA13001-0009745   Vale de salida           RECUPERADORA Y RECICLADORA  RA  7493                HILUX PICK UP BASIC CAB L4 16V         MR0EX8CB5-G1391441   RZM    TOY     2016     272,800.00</t>
  </si>
  <si>
    <t xml:space="preserve">            272,800.00      37,627.59      11,198.69     223,973.72     206,605.27           0.00           0.00           0.00           0.00      45,127.73           0.00       7,359.48      13,239.87      30,608.32  13.67   3.00</t>
  </si>
  <si>
    <t>24/11/15 0186-TCN16  ALTA NA13001-0009771   Vale de salida           FRIAS GARCIA JOSE FRANCISCO     1092                YARIS SEDAN PREMIUM MT                 JTDBT9K37-G1443889   LCR    TOY     2016     191,100.00</t>
  </si>
  <si>
    <t xml:space="preserve">            191,100.00      26,358.62           0.00     164,741.38     149,613.69           0.00           0.00           0.00           0.00      12,564.36           0.00       7,000.00       5,914.16      21,041.85  12.77   0.00</t>
  </si>
  <si>
    <t>24/11/15 0190-TCN16  ALTA NA13001-0009751   Vale de salida           SIERRA LOPEZ ALBERTO            2202                AVANZA HI 4AT                          MHKMF53F0-GK001182   RZM    TOY     2016     219,800.00</t>
  </si>
  <si>
    <t xml:space="preserve">            219,800.00      30,317.24           0.00     189,482.76     171,880.93           0.00           0.00           0.00           0.00      38,877.45           0.00       7,000.00      11,703.04      29,304.87  15.47   0.00</t>
  </si>
  <si>
    <t>24/11/15 0195-TCN16  ALTA NA13001-0009748   Vale de salida           NUBBA COMERCIAL SA DE CV        7493                HILUX PICK UP BASIC CAB L4 16V         MR0EX8CB6-G1391013   RZM    TOY     2016     272,800.00</t>
  </si>
  <si>
    <t xml:space="preserve">            272,800.00      37,627.59      11,198.69     223,973.72     206,605.27           0.00           0.00           0.00           0.00      52,543.61           0.00       7,359.48      14,871.36      32,239.81  14.39   1.00</t>
  </si>
  <si>
    <t>24/11/15 0200-TCN16  ALTA NA13001-0009780   Vale de salida           NAVARRETE GUEVARA MARICRUZ      1781                COROLLA S MT                           5YFBURHE8-GP407632   LCR    TOY     2016      42,705.00</t>
  </si>
  <si>
    <t xml:space="preserve">            284,700.00      39,268.97       2,571.31     242,859.72     217,499.32           0.00           0.00           0.00           0.00      43,246.93           0.00       7,000.00      12,664.32      38,024.72  15.66   0.00</t>
  </si>
  <si>
    <t>24/11/15 0527-TCN15  BAJA NA13001-0009695   Vale de salida           CORTES BAÑUELOS ERNESTO         5396                SIENNA XLE                              5TDYK3DC-FS533507   LRGG   TOY     2015     513,761.00</t>
  </si>
  <si>
    <t xml:space="preserve">           -500,600.00     -69,048.28     -23,824.19    -407,727.53    -366,800.23           0.00           0.00           0.00           0.00        -741.93           0.00      -9,449.14      -4,415.34     -45,342.64 -11.12-237.00</t>
  </si>
  <si>
    <t>24/11/15 0527-TCN15  ALTA NA13001-0009759   Vale de salida           CORTES BAÑUELOS ERNESTO         5396                SIENNA XLE                              5TDYK3DC-FS533507   LRGG   TOY     2015     513,761.00</t>
  </si>
  <si>
    <t xml:space="preserve">            500,600.00      69,048.28      23,824.19     407,727.53     366,800.23           0.00           0.00           0.00           0.00         741.93       1,896.55           0.00       2,059.77      42,987.07  10.54 237.00</t>
  </si>
  <si>
    <t>ALECSA CELAYA S. DE R.L. DE C.V.                                                                                                                                  PAGINA: 3</t>
  </si>
  <si>
    <t>24/11/15 0582-TCN15  ALTA NA13001-0009773   Vale de salida           MORALES AGUIRRE JOSE JUAN       1794                COROLLA LE AT                          5YFBURHE9-FP275088   LCR    TOY     2015     550,100.00</t>
  </si>
  <si>
    <t xml:space="preserve">            279,000.00      38,482.76       2,451.46     238,065.78     207,461.08           0.00           0.00           0.00           0.00           0.00           0.00           0.00           0.00      30,604.70  12.86 232.00</t>
  </si>
  <si>
    <t>24/11/15 0989-TCN15  ALTA NA13001-0009781   Vale de salida           LARA FLORES ENGRACIA ERIKA      2594                CAMRY XLE                              4T1BF1FK6-FU910612   JRCR   TOY     2015     368,100.00</t>
  </si>
  <si>
    <t xml:space="preserve">            368,100.00      50,772.41       9,756.26     307,571.33     280,846.39           0.00           0.00           0.00           0.00           0.00           0.00           0.00           0.00      26,724.94   8.69   0.00</t>
  </si>
  <si>
    <t>24/11/15 0993-TCN15  ALTA NA13001-0009746   Vale de salida           CARDENAS MANRIQUEZ MARCELA      4492                RAV4 L4 AWD XLE                        2T3RF4EV8-FW398872   LEHP   TOY     2015     433,919.83</t>
  </si>
  <si>
    <t xml:space="preserve">            359,100.00      49,531.03       9,050.93     300,518.04     277,798.31           0.00           0.00           0.00           0.00      53,062.32      23,629.31       9,449.13      39,555.13      62,274.86  20.72   0.00</t>
  </si>
  <si>
    <t>24/11/15 0994-TCN15  ALTA NA13001-0009770   Vale de salida           MENDEZ MORENO ALBA              1083                YARIS PREMIUM AUT  HB                  VNKKTUD38-FA055429   MHQ    TOY     2015     217,000.00</t>
  </si>
  <si>
    <t xml:space="preserve">            217,000.00      29,931.03           0.00     187,068.97     177,707.68           0.00           0.00           0.00           0.00      46,233.67           0.00       7,000.00      13,321.41      22,682.70  12.13   0.00</t>
  </si>
  <si>
    <t>24/11/15 0995-TCN15  ALTA NA13001-0009782   Vale de salida           HERNANDEZ MATA ALEJANDRO        1081                YARIS PREMIUM MT                        VNKKTUD3-FA053687   MHQ    TOY     2015     207,200.00</t>
  </si>
  <si>
    <t xml:space="preserve">            207,200.00      28,579.31           0.00     178,620.69     168,242.16           0.00           0.00           0.00           0.00      46,568.60           0.00       7,000.00      13,395.09      23,773.62  13.31   0.00</t>
  </si>
  <si>
    <t>-    16   4,176,500.00     521,862.07      81,684.11   3,572,953.82   3,259,325.67           0.00           0.00           0.00           0.00     542,209.77      42,336.21      64,078.43     190,457.64     504,085.79  14.11  42.06</t>
  </si>
  <si>
    <t>-    24   6,285,400.00     772,055.18     129,996.92   5,383,347.90   4,923,894.57           0.00           0.00           0.00           0.00     616,367.88      47,508.62      76,403.43     223,423.74     682,877.07  12.68  32.38</t>
  </si>
  <si>
    <t xml:space="preserve">   -----------------------------------------------------</t>
  </si>
  <si>
    <t xml:space="preserve">   |                                                   |</t>
  </si>
  <si>
    <t xml:space="preserve">   |              R  E  S  U  M  E  N                  |</t>
  </si>
  <si>
    <t xml:space="preserve">   |         NUEVOS                 19                 |</t>
  </si>
  <si>
    <t xml:space="preserve">   |         USADOS                  5                 |</t>
  </si>
  <si>
    <t xml:space="preserve">   |               -------------------                 |</t>
  </si>
  <si>
    <t xml:space="preserve">   |          TOTAL                 24                 |</t>
  </si>
  <si>
    <t xml:space="preserve">   |      TRASPASOS                  0                 |</t>
  </si>
  <si>
    <t xml:space="preserve">   |      FLOTILLAS                  0                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</si>
</sst>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35"/>
  <sheetViews>
    <sheetView tabSelected="1" workbookViewId="0">
      <selection activeCell="P103" sqref="P103"/>
    </sheetView>
  </sheetViews>
  <sheetFormatPr baseColWidth="10" defaultRowHeight="15" x14ac:dyDescent="0.25"/>
  <cols>
    <col min="4" max="5" width="11.42578125" customWidth="1"/>
    <col min="6" max="6" width="20.85546875" customWidth="1"/>
    <col min="7" max="8" width="11.42578125" customWidth="1"/>
    <col min="9" max="9" width="4" customWidth="1"/>
    <col min="10" max="10" width="7.7109375" customWidth="1"/>
    <col min="11" max="11" width="5.5703125" customWidth="1"/>
    <col min="12" max="12" width="3.85546875" customWidth="1"/>
    <col min="13" max="13" width="6.7109375" customWidth="1"/>
    <col min="14" max="14" width="6.5703125" customWidth="1"/>
    <col min="15" max="15" width="20.5703125" customWidth="1"/>
  </cols>
  <sheetData>
    <row r="1" spans="1:16" x14ac:dyDescent="0.25">
      <c r="A1" s="2">
        <v>42255</v>
      </c>
      <c r="B1" t="s">
        <v>221</v>
      </c>
      <c r="C1" t="s">
        <v>222</v>
      </c>
      <c r="D1">
        <v>2013</v>
      </c>
      <c r="E1" t="s">
        <v>189</v>
      </c>
      <c r="F1" t="s">
        <v>223</v>
      </c>
      <c r="G1" t="s">
        <v>50</v>
      </c>
      <c r="H1" s="1">
        <v>158000</v>
      </c>
      <c r="I1">
        <v>78</v>
      </c>
      <c r="K1">
        <v>2</v>
      </c>
      <c r="M1" t="s">
        <v>16</v>
      </c>
      <c r="N1" t="s">
        <v>17</v>
      </c>
      <c r="O1" t="s">
        <v>18</v>
      </c>
      <c r="P1" t="s">
        <v>285</v>
      </c>
    </row>
    <row r="2" spans="1:16" hidden="1" x14ac:dyDescent="0.25">
      <c r="A2" s="2">
        <v>42332</v>
      </c>
      <c r="B2" t="s">
        <v>67</v>
      </c>
      <c r="C2" t="s">
        <v>70</v>
      </c>
      <c r="D2">
        <v>2016</v>
      </c>
      <c r="E2" t="s">
        <v>63</v>
      </c>
      <c r="F2" t="s">
        <v>71</v>
      </c>
      <c r="G2" t="s">
        <v>4</v>
      </c>
      <c r="H2" s="1">
        <v>166217.14000000001</v>
      </c>
      <c r="I2">
        <v>1</v>
      </c>
      <c r="J2">
        <v>0</v>
      </c>
      <c r="L2" t="s">
        <v>1</v>
      </c>
      <c r="P2" t="s">
        <v>285</v>
      </c>
    </row>
    <row r="3" spans="1:16" hidden="1" x14ac:dyDescent="0.25">
      <c r="A3" s="2">
        <v>42332</v>
      </c>
      <c r="B3" t="s">
        <v>67</v>
      </c>
      <c r="C3" t="s">
        <v>72</v>
      </c>
      <c r="D3">
        <v>2016</v>
      </c>
      <c r="E3" t="s">
        <v>63</v>
      </c>
      <c r="F3" t="s">
        <v>73</v>
      </c>
      <c r="G3" t="s">
        <v>5</v>
      </c>
      <c r="H3" s="1">
        <v>166217.14000000001</v>
      </c>
      <c r="I3">
        <v>1</v>
      </c>
      <c r="J3">
        <v>0</v>
      </c>
      <c r="L3" t="s">
        <v>1</v>
      </c>
      <c r="P3" t="s">
        <v>285</v>
      </c>
    </row>
    <row r="4" spans="1:16" hidden="1" x14ac:dyDescent="0.25">
      <c r="A4" s="2">
        <v>42332</v>
      </c>
      <c r="B4" t="s">
        <v>67</v>
      </c>
      <c r="C4" t="s">
        <v>74</v>
      </c>
      <c r="D4">
        <v>2016</v>
      </c>
      <c r="E4" t="s">
        <v>63</v>
      </c>
      <c r="F4" t="s">
        <v>75</v>
      </c>
      <c r="G4" t="s">
        <v>6</v>
      </c>
      <c r="H4" s="1">
        <v>166527.48000000001</v>
      </c>
      <c r="I4">
        <v>1</v>
      </c>
      <c r="J4">
        <v>0</v>
      </c>
      <c r="L4" t="s">
        <v>1</v>
      </c>
      <c r="P4" t="s">
        <v>286</v>
      </c>
    </row>
    <row r="5" spans="1:16" hidden="1" x14ac:dyDescent="0.25">
      <c r="A5" s="2">
        <v>41976</v>
      </c>
      <c r="B5" s="2" t="s">
        <v>277</v>
      </c>
      <c r="C5" t="s">
        <v>86</v>
      </c>
      <c r="D5">
        <v>2015</v>
      </c>
      <c r="E5" t="s">
        <v>63</v>
      </c>
      <c r="F5" t="s">
        <v>87</v>
      </c>
      <c r="G5" t="s">
        <v>12</v>
      </c>
      <c r="H5" s="1">
        <v>316936.19</v>
      </c>
      <c r="I5">
        <v>357</v>
      </c>
      <c r="J5">
        <v>0</v>
      </c>
      <c r="L5" t="s">
        <v>1</v>
      </c>
      <c r="P5" t="s">
        <v>285</v>
      </c>
    </row>
    <row r="6" spans="1:16" x14ac:dyDescent="0.25">
      <c r="A6" s="2">
        <v>42032</v>
      </c>
      <c r="B6" s="2" t="s">
        <v>277</v>
      </c>
      <c r="C6" t="s">
        <v>88</v>
      </c>
      <c r="D6">
        <v>2015</v>
      </c>
      <c r="E6" t="s">
        <v>63</v>
      </c>
      <c r="F6" t="s">
        <v>89</v>
      </c>
      <c r="G6" t="s">
        <v>13</v>
      </c>
      <c r="H6" s="1">
        <v>317099.98</v>
      </c>
      <c r="I6">
        <v>301</v>
      </c>
      <c r="J6">
        <v>0</v>
      </c>
      <c r="L6" t="s">
        <v>1</v>
      </c>
      <c r="P6" t="s">
        <v>285</v>
      </c>
    </row>
    <row r="7" spans="1:16" hidden="1" x14ac:dyDescent="0.25">
      <c r="A7" s="2">
        <v>42283</v>
      </c>
      <c r="B7" s="2" t="s">
        <v>277</v>
      </c>
      <c r="C7" t="s">
        <v>80</v>
      </c>
      <c r="D7">
        <v>2016</v>
      </c>
      <c r="E7" t="s">
        <v>63</v>
      </c>
      <c r="F7" t="s">
        <v>81</v>
      </c>
      <c r="G7" t="s">
        <v>9</v>
      </c>
      <c r="H7" s="1">
        <v>285737.68</v>
      </c>
      <c r="I7">
        <v>50</v>
      </c>
      <c r="J7">
        <v>0</v>
      </c>
      <c r="L7" t="s">
        <v>1</v>
      </c>
      <c r="P7" t="s">
        <v>285</v>
      </c>
    </row>
    <row r="8" spans="1:16" hidden="1" x14ac:dyDescent="0.25">
      <c r="A8" s="2">
        <v>42300</v>
      </c>
      <c r="B8" s="2" t="s">
        <v>277</v>
      </c>
      <c r="C8" t="s">
        <v>82</v>
      </c>
      <c r="D8">
        <v>2016</v>
      </c>
      <c r="E8" t="s">
        <v>285</v>
      </c>
      <c r="F8" t="s">
        <v>83</v>
      </c>
      <c r="G8" t="s">
        <v>10</v>
      </c>
      <c r="H8" s="1">
        <v>285737.68</v>
      </c>
      <c r="I8">
        <v>33</v>
      </c>
      <c r="J8">
        <v>0</v>
      </c>
      <c r="L8" t="s">
        <v>1</v>
      </c>
      <c r="P8" t="s">
        <v>285</v>
      </c>
    </row>
    <row r="9" spans="1:16" hidden="1" x14ac:dyDescent="0.25">
      <c r="A9" s="2">
        <v>42303</v>
      </c>
      <c r="B9" s="2" t="s">
        <v>277</v>
      </c>
      <c r="C9" t="s">
        <v>84</v>
      </c>
      <c r="D9">
        <v>2016</v>
      </c>
      <c r="E9" t="s">
        <v>63</v>
      </c>
      <c r="F9" t="s">
        <v>85</v>
      </c>
      <c r="G9" t="s">
        <v>11</v>
      </c>
      <c r="H9" s="1">
        <v>266517.95</v>
      </c>
      <c r="I9">
        <v>30</v>
      </c>
      <c r="J9">
        <v>0</v>
      </c>
      <c r="L9" t="s">
        <v>1</v>
      </c>
      <c r="P9" t="s">
        <v>285</v>
      </c>
    </row>
    <row r="10" spans="1:16" hidden="1" x14ac:dyDescent="0.25">
      <c r="A10" s="2">
        <v>42305</v>
      </c>
      <c r="B10" s="2" t="s">
        <v>277</v>
      </c>
      <c r="C10" t="s">
        <v>76</v>
      </c>
      <c r="D10">
        <v>2016</v>
      </c>
      <c r="E10" t="s">
        <v>63</v>
      </c>
      <c r="F10" t="s">
        <v>77</v>
      </c>
      <c r="G10" t="s">
        <v>7</v>
      </c>
      <c r="H10" s="1">
        <v>242154.12</v>
      </c>
      <c r="I10">
        <v>28</v>
      </c>
      <c r="J10">
        <v>0</v>
      </c>
      <c r="L10" t="s">
        <v>1</v>
      </c>
      <c r="P10" t="s">
        <v>285</v>
      </c>
    </row>
    <row r="11" spans="1:16" hidden="1" x14ac:dyDescent="0.25">
      <c r="A11" s="2">
        <v>42305</v>
      </c>
      <c r="B11" s="2" t="s">
        <v>277</v>
      </c>
      <c r="C11" t="s">
        <v>78</v>
      </c>
      <c r="D11">
        <v>2016</v>
      </c>
      <c r="E11" t="s">
        <v>63</v>
      </c>
      <c r="F11" t="s">
        <v>79</v>
      </c>
      <c r="G11" t="s">
        <v>8</v>
      </c>
      <c r="H11" s="1">
        <v>309590.75</v>
      </c>
      <c r="I11">
        <v>28</v>
      </c>
      <c r="J11">
        <v>0</v>
      </c>
      <c r="L11" t="s">
        <v>1</v>
      </c>
      <c r="N11" t="s">
        <v>3</v>
      </c>
      <c r="P11" t="s">
        <v>285</v>
      </c>
    </row>
    <row r="12" spans="1:16" hidden="1" x14ac:dyDescent="0.25">
      <c r="A12" s="2">
        <v>42004</v>
      </c>
      <c r="B12" s="2" t="s">
        <v>90</v>
      </c>
      <c r="C12" t="s">
        <v>111</v>
      </c>
      <c r="D12">
        <v>2015</v>
      </c>
      <c r="E12" t="s">
        <v>63</v>
      </c>
      <c r="F12" t="s">
        <v>112</v>
      </c>
      <c r="G12" t="s">
        <v>22</v>
      </c>
      <c r="H12" s="1">
        <v>207008.68</v>
      </c>
      <c r="I12">
        <v>329</v>
      </c>
      <c r="J12" t="s">
        <v>15</v>
      </c>
      <c r="K12">
        <v>242</v>
      </c>
      <c r="L12">
        <v>0</v>
      </c>
      <c r="M12" t="s">
        <v>16</v>
      </c>
      <c r="N12" t="s">
        <v>17</v>
      </c>
      <c r="O12" t="s">
        <v>18</v>
      </c>
      <c r="P12" t="s">
        <v>285</v>
      </c>
    </row>
    <row r="13" spans="1:16" hidden="1" x14ac:dyDescent="0.25">
      <c r="A13" s="2">
        <v>42061</v>
      </c>
      <c r="B13" s="2" t="s">
        <v>90</v>
      </c>
      <c r="C13" t="s">
        <v>99</v>
      </c>
      <c r="D13">
        <v>2015</v>
      </c>
      <c r="E13" t="s">
        <v>63</v>
      </c>
      <c r="F13" t="s">
        <v>100</v>
      </c>
      <c r="G13" t="s">
        <v>13</v>
      </c>
      <c r="H13" s="1">
        <v>207461.08</v>
      </c>
      <c r="I13">
        <v>272</v>
      </c>
      <c r="J13">
        <v>0</v>
      </c>
      <c r="L13" t="s">
        <v>1</v>
      </c>
      <c r="P13" t="s">
        <v>285</v>
      </c>
    </row>
    <row r="14" spans="1:16" hidden="1" x14ac:dyDescent="0.25">
      <c r="A14" s="2">
        <v>42108</v>
      </c>
      <c r="B14" s="2" t="s">
        <v>90</v>
      </c>
      <c r="C14" t="s">
        <v>113</v>
      </c>
      <c r="D14">
        <v>2015</v>
      </c>
      <c r="E14" t="s">
        <v>63</v>
      </c>
      <c r="F14" t="s">
        <v>114</v>
      </c>
      <c r="G14" t="s">
        <v>22</v>
      </c>
      <c r="H14" s="1">
        <v>207461.08</v>
      </c>
      <c r="I14">
        <v>225</v>
      </c>
      <c r="J14" t="s">
        <v>15</v>
      </c>
      <c r="K14">
        <v>159</v>
      </c>
      <c r="L14">
        <v>0</v>
      </c>
      <c r="M14" t="s">
        <v>16</v>
      </c>
      <c r="N14" t="s">
        <v>17</v>
      </c>
      <c r="O14" t="s">
        <v>18</v>
      </c>
      <c r="P14" t="s">
        <v>285</v>
      </c>
    </row>
    <row r="15" spans="1:16" hidden="1" x14ac:dyDescent="0.25">
      <c r="A15" s="2">
        <v>42123</v>
      </c>
      <c r="B15" s="2" t="s">
        <v>90</v>
      </c>
      <c r="C15" t="s">
        <v>115</v>
      </c>
      <c r="D15">
        <v>2015</v>
      </c>
      <c r="E15" t="s">
        <v>63</v>
      </c>
      <c r="F15" t="s">
        <v>116</v>
      </c>
      <c r="G15" t="s">
        <v>13</v>
      </c>
      <c r="H15" s="1">
        <v>207462.8</v>
      </c>
      <c r="I15">
        <v>210</v>
      </c>
      <c r="J15" t="s">
        <v>15</v>
      </c>
      <c r="K15">
        <v>210</v>
      </c>
      <c r="L15">
        <v>0</v>
      </c>
      <c r="M15" t="s">
        <v>16</v>
      </c>
      <c r="N15" t="s">
        <v>17</v>
      </c>
      <c r="O15" t="s">
        <v>18</v>
      </c>
      <c r="P15" t="s">
        <v>285</v>
      </c>
    </row>
    <row r="16" spans="1:16" hidden="1" x14ac:dyDescent="0.25">
      <c r="A16" s="2">
        <v>42185</v>
      </c>
      <c r="B16" s="2" t="s">
        <v>90</v>
      </c>
      <c r="C16" t="s">
        <v>93</v>
      </c>
      <c r="D16">
        <v>2015</v>
      </c>
      <c r="E16" t="s">
        <v>63</v>
      </c>
      <c r="F16" t="s">
        <v>94</v>
      </c>
      <c r="G16" t="s">
        <v>14</v>
      </c>
      <c r="H16" s="1">
        <v>191434.91</v>
      </c>
      <c r="I16">
        <v>148</v>
      </c>
      <c r="J16" t="s">
        <v>15</v>
      </c>
      <c r="K16">
        <v>117</v>
      </c>
      <c r="L16">
        <v>0</v>
      </c>
      <c r="M16" t="s">
        <v>16</v>
      </c>
      <c r="N16" t="s">
        <v>17</v>
      </c>
      <c r="O16" t="s">
        <v>18</v>
      </c>
      <c r="P16" t="s">
        <v>285</v>
      </c>
    </row>
    <row r="17" spans="1:16" hidden="1" x14ac:dyDescent="0.25">
      <c r="A17" s="2">
        <v>42185</v>
      </c>
      <c r="B17" s="2" t="s">
        <v>90</v>
      </c>
      <c r="C17" t="s">
        <v>95</v>
      </c>
      <c r="D17">
        <v>2015</v>
      </c>
      <c r="E17" t="s">
        <v>63</v>
      </c>
      <c r="F17" t="s">
        <v>96</v>
      </c>
      <c r="G17" t="s">
        <v>11</v>
      </c>
      <c r="H17" s="1">
        <v>191435.34</v>
      </c>
      <c r="I17">
        <v>148</v>
      </c>
      <c r="J17" t="s">
        <v>15</v>
      </c>
      <c r="K17">
        <v>148</v>
      </c>
      <c r="L17">
        <v>0</v>
      </c>
      <c r="M17" t="s">
        <v>16</v>
      </c>
      <c r="N17" t="s">
        <v>17</v>
      </c>
      <c r="O17" t="s">
        <v>18</v>
      </c>
      <c r="P17" t="s">
        <v>285</v>
      </c>
    </row>
    <row r="18" spans="1:16" hidden="1" x14ac:dyDescent="0.25">
      <c r="A18" s="2">
        <v>42185</v>
      </c>
      <c r="B18" s="2" t="s">
        <v>90</v>
      </c>
      <c r="C18" t="s">
        <v>117</v>
      </c>
      <c r="D18">
        <v>2015</v>
      </c>
      <c r="E18" t="s">
        <v>63</v>
      </c>
      <c r="F18" t="s">
        <v>118</v>
      </c>
      <c r="G18" t="s">
        <v>22</v>
      </c>
      <c r="H18" s="1">
        <v>209523.35</v>
      </c>
      <c r="I18">
        <v>148</v>
      </c>
      <c r="J18" t="s">
        <v>15</v>
      </c>
      <c r="K18">
        <v>148</v>
      </c>
      <c r="L18">
        <v>0</v>
      </c>
      <c r="M18" t="s">
        <v>16</v>
      </c>
      <c r="N18" t="s">
        <v>17</v>
      </c>
      <c r="O18" t="s">
        <v>18</v>
      </c>
      <c r="P18" t="s">
        <v>285</v>
      </c>
    </row>
    <row r="19" spans="1:16" hidden="1" x14ac:dyDescent="0.25">
      <c r="A19" s="2">
        <v>42185</v>
      </c>
      <c r="B19" s="2" t="s">
        <v>90</v>
      </c>
      <c r="C19" t="s">
        <v>91</v>
      </c>
      <c r="D19">
        <v>2015</v>
      </c>
      <c r="E19" t="s">
        <v>63</v>
      </c>
      <c r="F19" t="s">
        <v>92</v>
      </c>
      <c r="G19" t="s">
        <v>14</v>
      </c>
      <c r="H19" s="1">
        <v>191433.61</v>
      </c>
      <c r="I19">
        <v>148</v>
      </c>
      <c r="J19">
        <v>0</v>
      </c>
      <c r="L19" t="s">
        <v>1</v>
      </c>
      <c r="N19" t="s">
        <v>3</v>
      </c>
      <c r="P19" t="s">
        <v>285</v>
      </c>
    </row>
    <row r="20" spans="1:16" hidden="1" x14ac:dyDescent="0.25">
      <c r="A20" s="2">
        <v>42205</v>
      </c>
      <c r="B20" s="2" t="s">
        <v>90</v>
      </c>
      <c r="C20" t="s">
        <v>119</v>
      </c>
      <c r="D20">
        <v>2015</v>
      </c>
      <c r="E20" t="s">
        <v>63</v>
      </c>
      <c r="F20" t="s">
        <v>120</v>
      </c>
      <c r="G20" t="s">
        <v>20</v>
      </c>
      <c r="H20" s="1">
        <v>209521.64</v>
      </c>
      <c r="I20">
        <v>128</v>
      </c>
      <c r="J20" t="s">
        <v>15</v>
      </c>
      <c r="K20">
        <v>128</v>
      </c>
      <c r="L20">
        <v>0</v>
      </c>
      <c r="M20" t="s">
        <v>16</v>
      </c>
      <c r="N20" t="s">
        <v>17</v>
      </c>
      <c r="O20" t="s">
        <v>18</v>
      </c>
      <c r="P20" t="s">
        <v>285</v>
      </c>
    </row>
    <row r="21" spans="1:16" hidden="1" x14ac:dyDescent="0.25">
      <c r="A21" s="2">
        <v>42215</v>
      </c>
      <c r="B21" s="2" t="s">
        <v>90</v>
      </c>
      <c r="C21" t="s">
        <v>97</v>
      </c>
      <c r="D21">
        <v>2015</v>
      </c>
      <c r="E21" t="s">
        <v>63</v>
      </c>
      <c r="F21" t="s">
        <v>98</v>
      </c>
      <c r="G21" t="s">
        <v>11</v>
      </c>
      <c r="H21" s="1">
        <v>191433.01</v>
      </c>
      <c r="I21">
        <v>118</v>
      </c>
      <c r="J21" t="s">
        <v>15</v>
      </c>
      <c r="K21">
        <v>117</v>
      </c>
      <c r="L21">
        <v>0</v>
      </c>
      <c r="M21" t="s">
        <v>16</v>
      </c>
      <c r="N21" t="s">
        <v>17</v>
      </c>
      <c r="O21" t="s">
        <v>18</v>
      </c>
      <c r="P21" t="s">
        <v>285</v>
      </c>
    </row>
    <row r="22" spans="1:16" hidden="1" x14ac:dyDescent="0.25">
      <c r="A22" s="2">
        <v>42216</v>
      </c>
      <c r="B22" s="2" t="s">
        <v>90</v>
      </c>
      <c r="C22" t="s">
        <v>121</v>
      </c>
      <c r="D22">
        <v>2015</v>
      </c>
      <c r="E22" t="s">
        <v>63</v>
      </c>
      <c r="F22" t="s">
        <v>122</v>
      </c>
      <c r="G22" t="s">
        <v>22</v>
      </c>
      <c r="H22" s="1">
        <v>209521.64</v>
      </c>
      <c r="I22">
        <v>117</v>
      </c>
      <c r="K22">
        <v>1</v>
      </c>
      <c r="M22" t="s">
        <v>16</v>
      </c>
      <c r="N22" t="s">
        <v>17</v>
      </c>
      <c r="O22" t="s">
        <v>18</v>
      </c>
      <c r="P22" t="s">
        <v>285</v>
      </c>
    </row>
    <row r="23" spans="1:16" x14ac:dyDescent="0.25">
      <c r="A23" s="2">
        <v>42244</v>
      </c>
      <c r="B23" s="2" t="s">
        <v>90</v>
      </c>
      <c r="C23" t="s">
        <v>101</v>
      </c>
      <c r="D23">
        <v>2015</v>
      </c>
      <c r="E23" t="s">
        <v>63</v>
      </c>
      <c r="F23" t="s">
        <v>102</v>
      </c>
      <c r="G23" t="s">
        <v>19</v>
      </c>
      <c r="H23" s="1">
        <v>212994.28</v>
      </c>
      <c r="I23">
        <v>89</v>
      </c>
      <c r="J23">
        <v>0</v>
      </c>
      <c r="L23" t="s">
        <v>1</v>
      </c>
      <c r="P23" t="s">
        <v>285</v>
      </c>
    </row>
    <row r="24" spans="1:16" hidden="1" x14ac:dyDescent="0.25">
      <c r="A24" s="2">
        <v>42277</v>
      </c>
      <c r="B24" s="2" t="s">
        <v>90</v>
      </c>
      <c r="C24" t="s">
        <v>123</v>
      </c>
      <c r="D24">
        <v>2016</v>
      </c>
      <c r="E24" t="s">
        <v>63</v>
      </c>
      <c r="F24" t="s">
        <v>124</v>
      </c>
      <c r="G24" t="s">
        <v>23</v>
      </c>
      <c r="H24" s="1">
        <v>217188.97</v>
      </c>
      <c r="I24">
        <v>56</v>
      </c>
      <c r="J24">
        <v>0</v>
      </c>
      <c r="L24" t="s">
        <v>1</v>
      </c>
      <c r="N24" t="s">
        <v>3</v>
      </c>
      <c r="P24" t="s">
        <v>285</v>
      </c>
    </row>
    <row r="25" spans="1:16" x14ac:dyDescent="0.25">
      <c r="A25" s="2">
        <v>42283</v>
      </c>
      <c r="B25" s="2" t="s">
        <v>90</v>
      </c>
      <c r="C25" t="s">
        <v>103</v>
      </c>
      <c r="D25">
        <v>2016</v>
      </c>
      <c r="E25" t="s">
        <v>63</v>
      </c>
      <c r="F25" t="s">
        <v>104</v>
      </c>
      <c r="G25" t="s">
        <v>20</v>
      </c>
      <c r="H25" s="1">
        <v>212994.28</v>
      </c>
      <c r="I25">
        <v>50</v>
      </c>
      <c r="J25">
        <v>0</v>
      </c>
      <c r="L25" t="s">
        <v>1</v>
      </c>
      <c r="P25" t="s">
        <v>285</v>
      </c>
    </row>
    <row r="26" spans="1:16" x14ac:dyDescent="0.25">
      <c r="A26" s="2">
        <v>42305</v>
      </c>
      <c r="B26" s="2" t="s">
        <v>90</v>
      </c>
      <c r="C26" t="s">
        <v>105</v>
      </c>
      <c r="D26">
        <v>2016</v>
      </c>
      <c r="E26" t="s">
        <v>63</v>
      </c>
      <c r="F26" t="s">
        <v>106</v>
      </c>
      <c r="G26" t="s">
        <v>19</v>
      </c>
      <c r="H26" s="1">
        <v>212994.28</v>
      </c>
      <c r="I26">
        <v>28</v>
      </c>
      <c r="J26">
        <v>0</v>
      </c>
      <c r="L26" t="s">
        <v>1</v>
      </c>
      <c r="P26" t="s">
        <v>285</v>
      </c>
    </row>
    <row r="27" spans="1:16" hidden="1" x14ac:dyDescent="0.25">
      <c r="A27" s="2">
        <v>42305</v>
      </c>
      <c r="B27" s="2" t="s">
        <v>90</v>
      </c>
      <c r="C27" t="s">
        <v>107</v>
      </c>
      <c r="D27">
        <v>2016</v>
      </c>
      <c r="E27" t="s">
        <v>63</v>
      </c>
      <c r="F27" t="s">
        <v>108</v>
      </c>
      <c r="G27" t="s">
        <v>21</v>
      </c>
      <c r="H27" s="1">
        <v>212994.28</v>
      </c>
      <c r="I27">
        <v>28</v>
      </c>
      <c r="J27">
        <v>0</v>
      </c>
      <c r="L27" t="s">
        <v>1</v>
      </c>
      <c r="P27" t="s">
        <v>285</v>
      </c>
    </row>
    <row r="28" spans="1:16" hidden="1" x14ac:dyDescent="0.25">
      <c r="A28" s="2">
        <v>42305</v>
      </c>
      <c r="B28" s="2" t="s">
        <v>90</v>
      </c>
      <c r="C28" t="s">
        <v>109</v>
      </c>
      <c r="D28">
        <v>2016</v>
      </c>
      <c r="E28" t="s">
        <v>63</v>
      </c>
      <c r="F28" t="s">
        <v>110</v>
      </c>
      <c r="G28" t="s">
        <v>20</v>
      </c>
      <c r="H28" s="1">
        <v>212994.28</v>
      </c>
      <c r="I28">
        <v>28</v>
      </c>
      <c r="J28">
        <v>0</v>
      </c>
      <c r="L28" t="s">
        <v>1</v>
      </c>
      <c r="P28" t="s">
        <v>285</v>
      </c>
    </row>
    <row r="29" spans="1:16" hidden="1" x14ac:dyDescent="0.25">
      <c r="A29" s="2">
        <v>42305</v>
      </c>
      <c r="B29" s="2" t="s">
        <v>90</v>
      </c>
      <c r="C29" t="s">
        <v>127</v>
      </c>
      <c r="D29">
        <v>2016</v>
      </c>
      <c r="E29" t="s">
        <v>63</v>
      </c>
      <c r="F29" t="s">
        <v>128</v>
      </c>
      <c r="G29" t="s">
        <v>24</v>
      </c>
      <c r="H29" s="1">
        <v>245993.1</v>
      </c>
      <c r="I29">
        <v>28</v>
      </c>
      <c r="J29">
        <v>0</v>
      </c>
      <c r="L29" t="s">
        <v>1</v>
      </c>
      <c r="P29" t="s">
        <v>285</v>
      </c>
    </row>
    <row r="30" spans="1:16" hidden="1" x14ac:dyDescent="0.25">
      <c r="A30" s="2">
        <v>42321</v>
      </c>
      <c r="B30" s="2" t="s">
        <v>90</v>
      </c>
      <c r="C30" t="s">
        <v>229</v>
      </c>
      <c r="D30">
        <v>2014</v>
      </c>
      <c r="E30" t="s">
        <v>189</v>
      </c>
      <c r="F30" t="s">
        <v>230</v>
      </c>
      <c r="G30" t="s">
        <v>52</v>
      </c>
      <c r="H30" s="1">
        <v>210000</v>
      </c>
      <c r="I30">
        <v>12</v>
      </c>
      <c r="J30">
        <v>0</v>
      </c>
      <c r="L30" t="s">
        <v>1</v>
      </c>
      <c r="P30" t="s">
        <v>285</v>
      </c>
    </row>
    <row r="31" spans="1:16" hidden="1" x14ac:dyDescent="0.25">
      <c r="A31" s="2">
        <v>42325</v>
      </c>
      <c r="B31" s="2" t="s">
        <v>90</v>
      </c>
      <c r="C31" t="s">
        <v>125</v>
      </c>
      <c r="D31">
        <v>2016</v>
      </c>
      <c r="E31" t="s">
        <v>63</v>
      </c>
      <c r="F31" t="s">
        <v>126</v>
      </c>
      <c r="G31" t="s">
        <v>23</v>
      </c>
      <c r="H31" s="1">
        <v>217188.97</v>
      </c>
      <c r="I31">
        <v>8</v>
      </c>
      <c r="J31">
        <v>0</v>
      </c>
      <c r="L31" t="s">
        <v>1</v>
      </c>
      <c r="P31" t="s">
        <v>286</v>
      </c>
    </row>
    <row r="32" spans="1:16" hidden="1" x14ac:dyDescent="0.25">
      <c r="A32" s="2">
        <v>42300</v>
      </c>
      <c r="B32" t="s">
        <v>224</v>
      </c>
      <c r="C32" t="s">
        <v>225</v>
      </c>
      <c r="D32">
        <v>2016</v>
      </c>
      <c r="E32" t="s">
        <v>189</v>
      </c>
      <c r="F32" t="s">
        <v>226</v>
      </c>
      <c r="G32" t="s">
        <v>51</v>
      </c>
      <c r="H32" s="1">
        <v>202586.21</v>
      </c>
      <c r="I32">
        <v>33</v>
      </c>
      <c r="K32">
        <v>14</v>
      </c>
      <c r="L32">
        <v>0</v>
      </c>
      <c r="M32" t="s">
        <v>16</v>
      </c>
      <c r="N32" t="s">
        <v>17</v>
      </c>
      <c r="O32" t="s">
        <v>18</v>
      </c>
      <c r="P32" t="s">
        <v>285</v>
      </c>
    </row>
    <row r="33" spans="1:16" hidden="1" x14ac:dyDescent="0.25">
      <c r="A33" s="2">
        <v>42300</v>
      </c>
      <c r="B33" t="s">
        <v>210</v>
      </c>
      <c r="C33" t="s">
        <v>211</v>
      </c>
      <c r="D33">
        <v>2012</v>
      </c>
      <c r="E33" t="s">
        <v>189</v>
      </c>
      <c r="F33" t="s">
        <v>212</v>
      </c>
      <c r="G33" t="s">
        <v>46</v>
      </c>
      <c r="H33" s="1">
        <v>184000</v>
      </c>
      <c r="I33">
        <v>33</v>
      </c>
      <c r="J33">
        <v>0</v>
      </c>
      <c r="L33" t="s">
        <v>1</v>
      </c>
      <c r="P33" t="s">
        <v>285</v>
      </c>
    </row>
    <row r="34" spans="1:16" hidden="1" x14ac:dyDescent="0.25">
      <c r="A34" s="2">
        <v>42216</v>
      </c>
      <c r="B34" s="2" t="s">
        <v>278</v>
      </c>
      <c r="C34" t="s">
        <v>129</v>
      </c>
      <c r="D34">
        <v>2015</v>
      </c>
      <c r="E34" t="s">
        <v>63</v>
      </c>
      <c r="F34" t="s">
        <v>130</v>
      </c>
      <c r="G34" t="s">
        <v>25</v>
      </c>
      <c r="H34" s="1">
        <v>318280.7</v>
      </c>
      <c r="I34">
        <v>117</v>
      </c>
      <c r="J34">
        <v>0</v>
      </c>
      <c r="L34" t="s">
        <v>1</v>
      </c>
      <c r="N34" t="s">
        <v>3</v>
      </c>
      <c r="P34" t="s">
        <v>285</v>
      </c>
    </row>
    <row r="35" spans="1:16" hidden="1" x14ac:dyDescent="0.25">
      <c r="A35" s="2">
        <v>42300</v>
      </c>
      <c r="B35" s="2" t="s">
        <v>278</v>
      </c>
      <c r="C35" t="s">
        <v>131</v>
      </c>
      <c r="D35">
        <v>2015</v>
      </c>
      <c r="E35" t="s">
        <v>63</v>
      </c>
      <c r="F35" t="s">
        <v>132</v>
      </c>
      <c r="G35" t="s">
        <v>25</v>
      </c>
      <c r="H35" s="1">
        <v>318009.02</v>
      </c>
      <c r="I35">
        <v>33</v>
      </c>
      <c r="J35">
        <v>0</v>
      </c>
      <c r="L35" t="s">
        <v>1</v>
      </c>
      <c r="P35" t="s">
        <v>285</v>
      </c>
    </row>
    <row r="36" spans="1:16" hidden="1" x14ac:dyDescent="0.25">
      <c r="A36" s="2">
        <v>42310</v>
      </c>
      <c r="B36" s="2" t="s">
        <v>278</v>
      </c>
      <c r="C36" t="s">
        <v>133</v>
      </c>
      <c r="D36">
        <v>2015</v>
      </c>
      <c r="E36" t="s">
        <v>63</v>
      </c>
      <c r="F36" t="s">
        <v>134</v>
      </c>
      <c r="G36" t="s">
        <v>25</v>
      </c>
      <c r="H36" s="1">
        <v>318009.02</v>
      </c>
      <c r="I36">
        <v>23</v>
      </c>
      <c r="J36">
        <v>0</v>
      </c>
      <c r="L36" t="s">
        <v>1</v>
      </c>
      <c r="P36" t="s">
        <v>285</v>
      </c>
    </row>
    <row r="37" spans="1:16" hidden="1" x14ac:dyDescent="0.25">
      <c r="A37" s="2">
        <v>42332</v>
      </c>
      <c r="B37" s="2" t="s">
        <v>278</v>
      </c>
      <c r="C37" t="s">
        <v>135</v>
      </c>
      <c r="D37">
        <v>2015</v>
      </c>
      <c r="E37" t="s">
        <v>63</v>
      </c>
      <c r="F37" t="s">
        <v>136</v>
      </c>
      <c r="G37" t="s">
        <v>25</v>
      </c>
      <c r="H37" s="1">
        <v>318009.02</v>
      </c>
      <c r="I37">
        <v>1</v>
      </c>
      <c r="J37">
        <v>0</v>
      </c>
      <c r="L37" t="s">
        <v>1</v>
      </c>
      <c r="P37" t="s">
        <v>285</v>
      </c>
    </row>
    <row r="38" spans="1:16" hidden="1" x14ac:dyDescent="0.25">
      <c r="A38" s="2">
        <v>42332</v>
      </c>
      <c r="B38" s="2" t="s">
        <v>278</v>
      </c>
      <c r="C38" t="s">
        <v>137</v>
      </c>
      <c r="D38">
        <v>2015</v>
      </c>
      <c r="E38" t="s">
        <v>63</v>
      </c>
      <c r="F38" t="s">
        <v>138</v>
      </c>
      <c r="G38" t="s">
        <v>0</v>
      </c>
      <c r="H38" s="1">
        <v>318009.02</v>
      </c>
      <c r="I38">
        <v>1</v>
      </c>
      <c r="J38">
        <v>0</v>
      </c>
      <c r="L38" t="s">
        <v>1</v>
      </c>
      <c r="P38" t="s">
        <v>285</v>
      </c>
    </row>
    <row r="39" spans="1:16" hidden="1" x14ac:dyDescent="0.25">
      <c r="A39" s="2">
        <v>42332</v>
      </c>
      <c r="B39" s="2" t="s">
        <v>278</v>
      </c>
      <c r="C39" t="s">
        <v>139</v>
      </c>
      <c r="D39">
        <v>2015</v>
      </c>
      <c r="E39" t="s">
        <v>63</v>
      </c>
      <c r="F39" t="s">
        <v>140</v>
      </c>
      <c r="G39" t="s">
        <v>0</v>
      </c>
      <c r="H39" s="1">
        <v>318009.02</v>
      </c>
      <c r="I39">
        <v>1</v>
      </c>
      <c r="J39">
        <v>0</v>
      </c>
      <c r="L39" t="s">
        <v>1</v>
      </c>
      <c r="P39" t="s">
        <v>285</v>
      </c>
    </row>
    <row r="40" spans="1:16" hidden="1" x14ac:dyDescent="0.25">
      <c r="A40" s="2">
        <v>42332</v>
      </c>
      <c r="B40" s="2" t="s">
        <v>278</v>
      </c>
      <c r="C40" t="s">
        <v>141</v>
      </c>
      <c r="D40">
        <v>2015</v>
      </c>
      <c r="E40" t="s">
        <v>63</v>
      </c>
      <c r="F40" t="s">
        <v>142</v>
      </c>
      <c r="G40" t="s">
        <v>0</v>
      </c>
      <c r="H40" s="1">
        <v>262468.59999999998</v>
      </c>
      <c r="I40">
        <v>1</v>
      </c>
      <c r="J40">
        <v>0</v>
      </c>
      <c r="L40" t="s">
        <v>1</v>
      </c>
      <c r="P40" t="s">
        <v>285</v>
      </c>
    </row>
    <row r="41" spans="1:16" hidden="1" x14ac:dyDescent="0.25">
      <c r="A41" s="2">
        <v>42262</v>
      </c>
      <c r="B41" s="2" t="s">
        <v>279</v>
      </c>
      <c r="C41" t="s">
        <v>143</v>
      </c>
      <c r="D41">
        <v>2015</v>
      </c>
      <c r="E41" t="s">
        <v>63</v>
      </c>
      <c r="F41" t="s">
        <v>144</v>
      </c>
      <c r="G41" t="s">
        <v>26</v>
      </c>
      <c r="H41" s="1">
        <v>393176.36</v>
      </c>
      <c r="I41">
        <v>71</v>
      </c>
      <c r="J41">
        <v>0</v>
      </c>
      <c r="L41" t="s">
        <v>1</v>
      </c>
      <c r="N41" t="s">
        <v>3</v>
      </c>
      <c r="P41" t="s">
        <v>285</v>
      </c>
    </row>
    <row r="42" spans="1:16" hidden="1" x14ac:dyDescent="0.25">
      <c r="A42" s="2">
        <v>42322</v>
      </c>
      <c r="B42" s="2" t="s">
        <v>280</v>
      </c>
      <c r="C42" t="s">
        <v>149</v>
      </c>
      <c r="D42">
        <v>2016</v>
      </c>
      <c r="E42" t="s">
        <v>63</v>
      </c>
      <c r="F42" t="s">
        <v>150</v>
      </c>
      <c r="G42" t="s">
        <v>28</v>
      </c>
      <c r="H42" s="1">
        <v>206605.27</v>
      </c>
      <c r="I42">
        <v>11</v>
      </c>
      <c r="J42">
        <v>0</v>
      </c>
      <c r="L42" t="s">
        <v>1</v>
      </c>
      <c r="P42" t="s">
        <v>285</v>
      </c>
    </row>
    <row r="43" spans="1:16" hidden="1" x14ac:dyDescent="0.25">
      <c r="A43" s="2">
        <v>42329</v>
      </c>
      <c r="B43" s="2" t="s">
        <v>280</v>
      </c>
      <c r="C43" t="s">
        <v>145</v>
      </c>
      <c r="D43">
        <v>2016</v>
      </c>
      <c r="E43" t="s">
        <v>63</v>
      </c>
      <c r="F43" t="s">
        <v>146</v>
      </c>
      <c r="G43" t="s">
        <v>27</v>
      </c>
      <c r="H43" s="1">
        <v>233308.12</v>
      </c>
      <c r="I43">
        <v>4</v>
      </c>
      <c r="J43">
        <v>0</v>
      </c>
      <c r="L43" t="s">
        <v>1</v>
      </c>
      <c r="P43" t="s">
        <v>286</v>
      </c>
    </row>
    <row r="44" spans="1:16" hidden="1" x14ac:dyDescent="0.25">
      <c r="A44" s="2">
        <v>42332</v>
      </c>
      <c r="B44" s="2" t="s">
        <v>280</v>
      </c>
      <c r="C44" t="s">
        <v>147</v>
      </c>
      <c r="D44">
        <v>2016</v>
      </c>
      <c r="E44" t="s">
        <v>63</v>
      </c>
      <c r="F44" t="s">
        <v>148</v>
      </c>
      <c r="G44" t="s">
        <v>27</v>
      </c>
      <c r="H44" s="1">
        <v>233306.4</v>
      </c>
      <c r="I44">
        <v>1</v>
      </c>
      <c r="J44">
        <v>0</v>
      </c>
      <c r="L44" t="s">
        <v>1</v>
      </c>
      <c r="P44" t="s">
        <v>285</v>
      </c>
    </row>
    <row r="45" spans="1:16" hidden="1" x14ac:dyDescent="0.25">
      <c r="A45" s="2">
        <v>42332</v>
      </c>
      <c r="B45" s="2" t="s">
        <v>280</v>
      </c>
      <c r="C45" t="s">
        <v>151</v>
      </c>
      <c r="D45">
        <v>2016</v>
      </c>
      <c r="E45" t="s">
        <v>63</v>
      </c>
      <c r="F45" t="s">
        <v>152</v>
      </c>
      <c r="G45" t="s">
        <v>25</v>
      </c>
      <c r="H45" s="1">
        <v>195362.82</v>
      </c>
      <c r="I45">
        <v>1</v>
      </c>
      <c r="J45">
        <v>0</v>
      </c>
      <c r="L45" t="s">
        <v>1</v>
      </c>
      <c r="P45" t="s">
        <v>286</v>
      </c>
    </row>
    <row r="46" spans="1:16" hidden="1" x14ac:dyDescent="0.25">
      <c r="A46" s="2">
        <v>42332</v>
      </c>
      <c r="B46" s="2" t="s">
        <v>280</v>
      </c>
      <c r="C46" t="s">
        <v>153</v>
      </c>
      <c r="D46">
        <v>2016</v>
      </c>
      <c r="E46" t="s">
        <v>63</v>
      </c>
      <c r="F46" t="s">
        <v>154</v>
      </c>
      <c r="G46" t="s">
        <v>25</v>
      </c>
      <c r="H46" s="1">
        <v>243335.03</v>
      </c>
      <c r="I46">
        <v>1</v>
      </c>
      <c r="J46">
        <v>0</v>
      </c>
      <c r="L46" t="s">
        <v>1</v>
      </c>
      <c r="P46" t="s">
        <v>285</v>
      </c>
    </row>
    <row r="47" spans="1:16" hidden="1" x14ac:dyDescent="0.25">
      <c r="A47" s="2">
        <v>42304</v>
      </c>
      <c r="B47" t="s">
        <v>47</v>
      </c>
      <c r="C47" t="s">
        <v>213</v>
      </c>
      <c r="D47">
        <v>2011</v>
      </c>
      <c r="E47" t="s">
        <v>189</v>
      </c>
      <c r="F47" t="s">
        <v>214</v>
      </c>
      <c r="G47" t="s">
        <v>48</v>
      </c>
      <c r="H47" s="1">
        <v>133620.69</v>
      </c>
      <c r="I47">
        <v>29</v>
      </c>
      <c r="J47">
        <v>0</v>
      </c>
      <c r="L47" t="s">
        <v>1</v>
      </c>
      <c r="P47" t="s">
        <v>285</v>
      </c>
    </row>
    <row r="48" spans="1:16" hidden="1" x14ac:dyDescent="0.25">
      <c r="A48" s="2">
        <v>42123</v>
      </c>
      <c r="B48" t="s">
        <v>29</v>
      </c>
      <c r="C48" t="s">
        <v>155</v>
      </c>
      <c r="D48">
        <v>2015</v>
      </c>
      <c r="E48" t="s">
        <v>63</v>
      </c>
      <c r="F48" t="s">
        <v>156</v>
      </c>
      <c r="G48" t="s">
        <v>30</v>
      </c>
      <c r="H48" s="1">
        <v>264822.84000000003</v>
      </c>
      <c r="I48">
        <v>210</v>
      </c>
      <c r="J48">
        <v>0</v>
      </c>
      <c r="L48" t="s">
        <v>1</v>
      </c>
      <c r="N48" t="s">
        <v>3</v>
      </c>
      <c r="P48" t="s">
        <v>285</v>
      </c>
    </row>
    <row r="49" spans="1:16" hidden="1" x14ac:dyDescent="0.25">
      <c r="A49" s="2">
        <v>42185</v>
      </c>
      <c r="B49" t="s">
        <v>29</v>
      </c>
      <c r="C49" t="s">
        <v>171</v>
      </c>
      <c r="D49">
        <v>2015</v>
      </c>
      <c r="E49" t="s">
        <v>63</v>
      </c>
      <c r="F49" t="s">
        <v>172</v>
      </c>
      <c r="G49" t="s">
        <v>34</v>
      </c>
      <c r="H49" s="1">
        <v>318837.06</v>
      </c>
      <c r="I49">
        <v>148</v>
      </c>
      <c r="J49" t="s">
        <v>15</v>
      </c>
      <c r="K49">
        <v>148</v>
      </c>
      <c r="L49">
        <v>0</v>
      </c>
      <c r="M49" t="s">
        <v>16</v>
      </c>
      <c r="N49" t="s">
        <v>17</v>
      </c>
      <c r="O49" t="s">
        <v>18</v>
      </c>
      <c r="P49" t="s">
        <v>285</v>
      </c>
    </row>
    <row r="50" spans="1:16" hidden="1" x14ac:dyDescent="0.25">
      <c r="A50" s="2">
        <v>42185</v>
      </c>
      <c r="B50" t="s">
        <v>29</v>
      </c>
      <c r="C50" t="s">
        <v>163</v>
      </c>
      <c r="D50">
        <v>2015</v>
      </c>
      <c r="E50" t="s">
        <v>63</v>
      </c>
      <c r="F50" t="s">
        <v>164</v>
      </c>
      <c r="G50" t="s">
        <v>33</v>
      </c>
      <c r="H50" s="1">
        <v>318837.06</v>
      </c>
      <c r="I50">
        <v>148</v>
      </c>
      <c r="J50">
        <v>0</v>
      </c>
      <c r="L50" t="s">
        <v>1</v>
      </c>
      <c r="P50" t="s">
        <v>285</v>
      </c>
    </row>
    <row r="51" spans="1:16" hidden="1" x14ac:dyDescent="0.25">
      <c r="A51" s="2">
        <v>42216</v>
      </c>
      <c r="B51" t="s">
        <v>29</v>
      </c>
      <c r="C51" t="s">
        <v>173</v>
      </c>
      <c r="D51">
        <v>2015</v>
      </c>
      <c r="E51" t="s">
        <v>63</v>
      </c>
      <c r="F51" t="s">
        <v>174</v>
      </c>
      <c r="G51" t="s">
        <v>34</v>
      </c>
      <c r="H51" s="1">
        <v>318662.92</v>
      </c>
      <c r="I51">
        <v>117</v>
      </c>
      <c r="J51" t="s">
        <v>15</v>
      </c>
      <c r="K51">
        <v>117</v>
      </c>
      <c r="L51">
        <v>0</v>
      </c>
      <c r="M51" t="s">
        <v>16</v>
      </c>
      <c r="N51" t="s">
        <v>17</v>
      </c>
      <c r="O51" t="s">
        <v>18</v>
      </c>
      <c r="P51" t="s">
        <v>285</v>
      </c>
    </row>
    <row r="52" spans="1:16" hidden="1" x14ac:dyDescent="0.25">
      <c r="A52" s="2">
        <v>42243</v>
      </c>
      <c r="B52" t="s">
        <v>29</v>
      </c>
      <c r="C52" t="s">
        <v>157</v>
      </c>
      <c r="D52">
        <v>2015</v>
      </c>
      <c r="E52" t="s">
        <v>63</v>
      </c>
      <c r="F52" t="s">
        <v>158</v>
      </c>
      <c r="G52" t="s">
        <v>31</v>
      </c>
      <c r="H52" s="1">
        <v>264512.49</v>
      </c>
      <c r="I52">
        <v>90</v>
      </c>
      <c r="J52">
        <v>0</v>
      </c>
      <c r="L52" t="s">
        <v>1</v>
      </c>
      <c r="P52" t="s">
        <v>285</v>
      </c>
    </row>
    <row r="53" spans="1:16" hidden="1" x14ac:dyDescent="0.25">
      <c r="A53" s="2">
        <v>42283</v>
      </c>
      <c r="B53" t="s">
        <v>29</v>
      </c>
      <c r="C53" t="s">
        <v>165</v>
      </c>
      <c r="D53">
        <v>2015</v>
      </c>
      <c r="E53" t="s">
        <v>63</v>
      </c>
      <c r="F53" t="s">
        <v>166</v>
      </c>
      <c r="G53" t="s">
        <v>34</v>
      </c>
      <c r="H53" s="1">
        <v>318391.26</v>
      </c>
      <c r="I53">
        <v>50</v>
      </c>
      <c r="J53">
        <v>0</v>
      </c>
      <c r="L53" t="s">
        <v>1</v>
      </c>
      <c r="P53" t="s">
        <v>285</v>
      </c>
    </row>
    <row r="54" spans="1:16" hidden="1" x14ac:dyDescent="0.25">
      <c r="A54" s="2">
        <v>42300</v>
      </c>
      <c r="B54" t="s">
        <v>29</v>
      </c>
      <c r="C54" t="s">
        <v>159</v>
      </c>
      <c r="D54">
        <v>2015</v>
      </c>
      <c r="E54" t="s">
        <v>63</v>
      </c>
      <c r="F54" t="s">
        <v>160</v>
      </c>
      <c r="G54" t="s">
        <v>30</v>
      </c>
      <c r="H54" s="1">
        <v>264855.07</v>
      </c>
      <c r="I54">
        <v>33</v>
      </c>
      <c r="J54">
        <v>0</v>
      </c>
      <c r="L54" t="s">
        <v>1</v>
      </c>
      <c r="P54" t="s">
        <v>285</v>
      </c>
    </row>
    <row r="55" spans="1:16" hidden="1" x14ac:dyDescent="0.25">
      <c r="A55" s="2">
        <v>42300</v>
      </c>
      <c r="B55" t="s">
        <v>29</v>
      </c>
      <c r="C55" t="s">
        <v>161</v>
      </c>
      <c r="D55">
        <v>2015</v>
      </c>
      <c r="E55" t="s">
        <v>63</v>
      </c>
      <c r="F55" t="s">
        <v>162</v>
      </c>
      <c r="G55" t="s">
        <v>32</v>
      </c>
      <c r="H55" s="1">
        <v>264544.71999999997</v>
      </c>
      <c r="I55">
        <v>33</v>
      </c>
      <c r="J55">
        <v>0</v>
      </c>
      <c r="L55" t="s">
        <v>1</v>
      </c>
      <c r="P55" t="s">
        <v>285</v>
      </c>
    </row>
    <row r="56" spans="1:16" hidden="1" x14ac:dyDescent="0.25">
      <c r="A56" s="2">
        <v>42300</v>
      </c>
      <c r="B56" t="s">
        <v>29</v>
      </c>
      <c r="C56" t="s">
        <v>167</v>
      </c>
      <c r="D56">
        <v>2015</v>
      </c>
      <c r="E56" t="s">
        <v>63</v>
      </c>
      <c r="F56" t="s">
        <v>168</v>
      </c>
      <c r="G56" t="s">
        <v>34</v>
      </c>
      <c r="H56" s="1">
        <v>318391.26</v>
      </c>
      <c r="I56">
        <v>33</v>
      </c>
      <c r="J56">
        <v>0</v>
      </c>
      <c r="L56" t="s">
        <v>1</v>
      </c>
      <c r="P56" t="s">
        <v>285</v>
      </c>
    </row>
    <row r="57" spans="1:16" hidden="1" x14ac:dyDescent="0.25">
      <c r="A57" s="2">
        <v>42305</v>
      </c>
      <c r="B57" t="s">
        <v>29</v>
      </c>
      <c r="C57" t="s">
        <v>169</v>
      </c>
      <c r="D57">
        <v>2015</v>
      </c>
      <c r="E57" t="s">
        <v>63</v>
      </c>
      <c r="F57" t="s">
        <v>170</v>
      </c>
      <c r="G57" t="s">
        <v>35</v>
      </c>
      <c r="H57" s="1">
        <v>318391.26</v>
      </c>
      <c r="I57">
        <v>28</v>
      </c>
      <c r="J57">
        <v>0</v>
      </c>
      <c r="L57" t="s">
        <v>1</v>
      </c>
      <c r="P57" t="s">
        <v>285</v>
      </c>
    </row>
    <row r="58" spans="1:16" x14ac:dyDescent="0.25">
      <c r="A58" s="2">
        <v>42304</v>
      </c>
      <c r="B58" t="s">
        <v>218</v>
      </c>
      <c r="C58" t="s">
        <v>219</v>
      </c>
      <c r="D58">
        <v>2010</v>
      </c>
      <c r="E58" t="s">
        <v>189</v>
      </c>
      <c r="F58" t="s">
        <v>220</v>
      </c>
      <c r="G58" t="s">
        <v>49</v>
      </c>
      <c r="H58" s="1">
        <v>150000</v>
      </c>
      <c r="I58">
        <v>29</v>
      </c>
      <c r="J58">
        <v>0</v>
      </c>
      <c r="L58" t="s">
        <v>1</v>
      </c>
      <c r="P58" t="s">
        <v>285</v>
      </c>
    </row>
    <row r="59" spans="1:16" hidden="1" x14ac:dyDescent="0.25">
      <c r="A59" s="2">
        <v>42019</v>
      </c>
      <c r="B59" s="2" t="s">
        <v>281</v>
      </c>
      <c r="C59" t="s">
        <v>175</v>
      </c>
      <c r="D59">
        <v>2015</v>
      </c>
      <c r="E59" t="s">
        <v>63</v>
      </c>
      <c r="F59" t="s">
        <v>176</v>
      </c>
      <c r="G59" t="s">
        <v>36</v>
      </c>
      <c r="H59" s="1">
        <v>297481.90999999997</v>
      </c>
      <c r="I59">
        <v>314</v>
      </c>
      <c r="K59">
        <v>15</v>
      </c>
      <c r="L59">
        <v>0</v>
      </c>
      <c r="M59" t="s">
        <v>16</v>
      </c>
      <c r="N59" t="s">
        <v>17</v>
      </c>
      <c r="O59" t="s">
        <v>37</v>
      </c>
      <c r="P59" t="s">
        <v>285</v>
      </c>
    </row>
    <row r="60" spans="1:16" hidden="1" x14ac:dyDescent="0.25">
      <c r="A60" s="2">
        <v>42124</v>
      </c>
      <c r="B60" s="2" t="s">
        <v>281</v>
      </c>
      <c r="C60" t="s">
        <v>183</v>
      </c>
      <c r="D60">
        <v>2015</v>
      </c>
      <c r="E60" t="s">
        <v>63</v>
      </c>
      <c r="F60" t="s">
        <v>184</v>
      </c>
      <c r="G60" t="s">
        <v>41</v>
      </c>
      <c r="H60" s="1">
        <v>274941.27</v>
      </c>
      <c r="I60">
        <v>209</v>
      </c>
      <c r="K60">
        <v>4</v>
      </c>
      <c r="M60" t="s">
        <v>16</v>
      </c>
      <c r="N60" t="s">
        <v>17</v>
      </c>
      <c r="O60" t="s">
        <v>18</v>
      </c>
      <c r="P60" t="s">
        <v>285</v>
      </c>
    </row>
    <row r="61" spans="1:16" hidden="1" x14ac:dyDescent="0.25">
      <c r="A61" s="2">
        <v>42215</v>
      </c>
      <c r="B61" s="2" t="s">
        <v>281</v>
      </c>
      <c r="C61" t="s">
        <v>177</v>
      </c>
      <c r="D61">
        <v>2015</v>
      </c>
      <c r="E61" t="s">
        <v>63</v>
      </c>
      <c r="F61" t="s">
        <v>178</v>
      </c>
      <c r="G61" t="s">
        <v>38</v>
      </c>
      <c r="H61" s="1">
        <v>275486.71999999997</v>
      </c>
      <c r="I61">
        <v>118</v>
      </c>
      <c r="J61">
        <v>0</v>
      </c>
      <c r="L61" t="s">
        <v>1</v>
      </c>
      <c r="N61" t="s">
        <v>3</v>
      </c>
      <c r="P61" t="s">
        <v>285</v>
      </c>
    </row>
    <row r="62" spans="1:16" hidden="1" x14ac:dyDescent="0.25">
      <c r="A62" s="2">
        <v>42276</v>
      </c>
      <c r="B62" s="2" t="s">
        <v>281</v>
      </c>
      <c r="C62" t="s">
        <v>185</v>
      </c>
      <c r="D62">
        <v>2015</v>
      </c>
      <c r="E62" t="s">
        <v>63</v>
      </c>
      <c r="F62" t="s">
        <v>186</v>
      </c>
      <c r="G62" t="s">
        <v>39</v>
      </c>
      <c r="H62" s="1">
        <v>278610.38</v>
      </c>
      <c r="I62">
        <v>57</v>
      </c>
      <c r="J62" t="s">
        <v>15</v>
      </c>
      <c r="K62">
        <v>56</v>
      </c>
      <c r="L62">
        <v>0</v>
      </c>
      <c r="M62" t="s">
        <v>16</v>
      </c>
      <c r="N62" t="s">
        <v>17</v>
      </c>
      <c r="O62" t="s">
        <v>18</v>
      </c>
      <c r="P62" t="s">
        <v>285</v>
      </c>
    </row>
    <row r="63" spans="1:16" hidden="1" x14ac:dyDescent="0.25">
      <c r="A63" s="2">
        <v>42300</v>
      </c>
      <c r="B63" s="2" t="s">
        <v>281</v>
      </c>
      <c r="C63" t="s">
        <v>187</v>
      </c>
      <c r="D63">
        <v>2015</v>
      </c>
      <c r="E63" t="s">
        <v>63</v>
      </c>
      <c r="F63" t="s">
        <v>188</v>
      </c>
      <c r="G63" t="s">
        <v>38</v>
      </c>
      <c r="H63" s="1">
        <v>277798.31</v>
      </c>
      <c r="I63">
        <v>33</v>
      </c>
      <c r="K63">
        <v>5</v>
      </c>
      <c r="M63" t="s">
        <v>16</v>
      </c>
      <c r="N63" t="s">
        <v>17</v>
      </c>
      <c r="O63" t="s">
        <v>18</v>
      </c>
      <c r="P63" t="s">
        <v>285</v>
      </c>
    </row>
    <row r="64" spans="1:16" hidden="1" x14ac:dyDescent="0.25">
      <c r="A64" s="2">
        <v>42300</v>
      </c>
      <c r="B64" s="2" t="s">
        <v>281</v>
      </c>
      <c r="C64" t="s">
        <v>190</v>
      </c>
      <c r="D64">
        <v>2015</v>
      </c>
      <c r="E64" t="s">
        <v>63</v>
      </c>
      <c r="F64" t="s">
        <v>191</v>
      </c>
      <c r="G64" t="s">
        <v>42</v>
      </c>
      <c r="H64" s="1">
        <v>325317.59999999998</v>
      </c>
      <c r="I64">
        <v>33</v>
      </c>
      <c r="K64">
        <v>12</v>
      </c>
      <c r="L64">
        <v>0</v>
      </c>
      <c r="M64" t="s">
        <v>16</v>
      </c>
      <c r="N64" t="s">
        <v>17</v>
      </c>
      <c r="O64" t="s">
        <v>18</v>
      </c>
      <c r="P64" t="s">
        <v>285</v>
      </c>
    </row>
    <row r="65" spans="1:16" hidden="1" x14ac:dyDescent="0.25">
      <c r="A65" s="2">
        <v>42308</v>
      </c>
      <c r="B65" s="2" t="s">
        <v>281</v>
      </c>
      <c r="C65" t="s">
        <v>179</v>
      </c>
      <c r="D65">
        <v>2015</v>
      </c>
      <c r="E65" t="s">
        <v>63</v>
      </c>
      <c r="F65" t="s">
        <v>180</v>
      </c>
      <c r="G65" t="s">
        <v>39</v>
      </c>
      <c r="H65" s="1">
        <v>278300.03000000003</v>
      </c>
      <c r="I65">
        <v>25</v>
      </c>
      <c r="J65">
        <v>0</v>
      </c>
      <c r="L65" t="s">
        <v>1</v>
      </c>
      <c r="P65" t="s">
        <v>285</v>
      </c>
    </row>
    <row r="66" spans="1:16" hidden="1" x14ac:dyDescent="0.25">
      <c r="A66" s="2">
        <v>42321</v>
      </c>
      <c r="B66" s="2" t="s">
        <v>281</v>
      </c>
      <c r="C66" t="s">
        <v>181</v>
      </c>
      <c r="D66">
        <v>2015</v>
      </c>
      <c r="E66" t="s">
        <v>63</v>
      </c>
      <c r="F66" t="s">
        <v>182</v>
      </c>
      <c r="G66" t="s">
        <v>40</v>
      </c>
      <c r="H66" s="1">
        <v>278611.21999999997</v>
      </c>
      <c r="I66">
        <v>12</v>
      </c>
      <c r="J66">
        <v>0</v>
      </c>
      <c r="L66" t="s">
        <v>1</v>
      </c>
      <c r="P66" t="s">
        <v>285</v>
      </c>
    </row>
    <row r="67" spans="1:16" hidden="1" x14ac:dyDescent="0.25">
      <c r="A67" s="2">
        <v>42094</v>
      </c>
      <c r="B67" s="2" t="s">
        <v>282</v>
      </c>
      <c r="C67" t="s">
        <v>194</v>
      </c>
      <c r="D67">
        <v>2015</v>
      </c>
      <c r="E67" t="s">
        <v>63</v>
      </c>
      <c r="F67" t="s">
        <v>195</v>
      </c>
      <c r="G67" t="s">
        <v>43</v>
      </c>
      <c r="H67" s="1">
        <v>338214.47</v>
      </c>
      <c r="I67">
        <v>239</v>
      </c>
      <c r="J67" t="s">
        <v>15</v>
      </c>
      <c r="K67">
        <v>181</v>
      </c>
      <c r="L67">
        <v>0</v>
      </c>
      <c r="M67" t="s">
        <v>16</v>
      </c>
      <c r="N67" t="s">
        <v>17</v>
      </c>
      <c r="O67" t="s">
        <v>18</v>
      </c>
      <c r="P67" t="s">
        <v>285</v>
      </c>
    </row>
    <row r="68" spans="1:16" hidden="1" x14ac:dyDescent="0.25">
      <c r="A68" s="2">
        <v>42185</v>
      </c>
      <c r="B68" s="2" t="s">
        <v>282</v>
      </c>
      <c r="C68" t="s">
        <v>202</v>
      </c>
      <c r="D68">
        <v>2015</v>
      </c>
      <c r="E68" t="s">
        <v>63</v>
      </c>
      <c r="F68" t="s">
        <v>203</v>
      </c>
      <c r="G68" t="s">
        <v>45</v>
      </c>
      <c r="H68" s="1">
        <v>370012.29</v>
      </c>
      <c r="I68">
        <v>148</v>
      </c>
      <c r="J68" t="s">
        <v>15</v>
      </c>
      <c r="K68">
        <v>148</v>
      </c>
      <c r="L68">
        <v>0</v>
      </c>
      <c r="M68" t="s">
        <v>16</v>
      </c>
      <c r="N68" t="s">
        <v>17</v>
      </c>
      <c r="O68" t="s">
        <v>18</v>
      </c>
      <c r="P68" t="s">
        <v>285</v>
      </c>
    </row>
    <row r="69" spans="1:16" hidden="1" x14ac:dyDescent="0.25">
      <c r="A69" s="2">
        <v>42185</v>
      </c>
      <c r="B69" s="2" t="s">
        <v>282</v>
      </c>
      <c r="C69" t="s">
        <v>204</v>
      </c>
      <c r="D69">
        <v>2015</v>
      </c>
      <c r="E69" t="s">
        <v>63</v>
      </c>
      <c r="F69" t="s">
        <v>205</v>
      </c>
      <c r="G69" t="s">
        <v>11</v>
      </c>
      <c r="H69" s="1">
        <v>370012.29</v>
      </c>
      <c r="I69">
        <v>148</v>
      </c>
      <c r="J69" t="s">
        <v>15</v>
      </c>
      <c r="K69">
        <v>148</v>
      </c>
      <c r="L69">
        <v>0</v>
      </c>
      <c r="M69" t="s">
        <v>16</v>
      </c>
      <c r="N69" t="s">
        <v>17</v>
      </c>
      <c r="O69" t="s">
        <v>18</v>
      </c>
      <c r="P69" t="s">
        <v>285</v>
      </c>
    </row>
    <row r="70" spans="1:16" hidden="1" x14ac:dyDescent="0.25">
      <c r="A70" s="2">
        <v>42215</v>
      </c>
      <c r="B70" s="2" t="s">
        <v>282</v>
      </c>
      <c r="C70" t="s">
        <v>192</v>
      </c>
      <c r="D70">
        <v>2015</v>
      </c>
      <c r="E70" t="s">
        <v>63</v>
      </c>
      <c r="F70" t="s">
        <v>193</v>
      </c>
      <c r="G70" t="s">
        <v>2</v>
      </c>
      <c r="H70" s="1">
        <v>323305.92</v>
      </c>
      <c r="I70">
        <v>118</v>
      </c>
      <c r="J70">
        <v>0</v>
      </c>
      <c r="L70" t="s">
        <v>1</v>
      </c>
      <c r="N70" t="s">
        <v>3</v>
      </c>
      <c r="P70" t="s">
        <v>285</v>
      </c>
    </row>
    <row r="71" spans="1:16" hidden="1" x14ac:dyDescent="0.25">
      <c r="A71" s="2">
        <v>42272</v>
      </c>
      <c r="B71" s="2" t="s">
        <v>282</v>
      </c>
      <c r="C71" t="s">
        <v>231</v>
      </c>
      <c r="D71">
        <v>2011</v>
      </c>
      <c r="E71" t="s">
        <v>189</v>
      </c>
      <c r="F71" t="s">
        <v>232</v>
      </c>
      <c r="G71" t="s">
        <v>0</v>
      </c>
      <c r="H71" s="1">
        <v>210000</v>
      </c>
      <c r="I71">
        <v>61</v>
      </c>
      <c r="K71">
        <v>8</v>
      </c>
      <c r="M71" t="s">
        <v>16</v>
      </c>
      <c r="N71" t="s">
        <v>17</v>
      </c>
      <c r="O71" t="s">
        <v>18</v>
      </c>
      <c r="P71" t="s">
        <v>285</v>
      </c>
    </row>
    <row r="72" spans="1:16" hidden="1" x14ac:dyDescent="0.25">
      <c r="A72" s="2">
        <v>42283</v>
      </c>
      <c r="B72" s="2" t="s">
        <v>282</v>
      </c>
      <c r="C72" t="s">
        <v>196</v>
      </c>
      <c r="D72">
        <v>2015</v>
      </c>
      <c r="E72" t="s">
        <v>63</v>
      </c>
      <c r="F72" t="s">
        <v>197</v>
      </c>
      <c r="G72" t="s">
        <v>13</v>
      </c>
      <c r="H72" s="1">
        <v>374762.06</v>
      </c>
      <c r="I72">
        <v>50</v>
      </c>
      <c r="J72">
        <v>0</v>
      </c>
      <c r="L72" t="s">
        <v>1</v>
      </c>
      <c r="P72" t="s">
        <v>285</v>
      </c>
    </row>
    <row r="73" spans="1:16" hidden="1" x14ac:dyDescent="0.25">
      <c r="A73" s="2">
        <v>42300</v>
      </c>
      <c r="B73" s="2" t="s">
        <v>282</v>
      </c>
      <c r="C73" t="s">
        <v>198</v>
      </c>
      <c r="D73">
        <v>2015</v>
      </c>
      <c r="E73" t="s">
        <v>63</v>
      </c>
      <c r="F73" t="s">
        <v>199</v>
      </c>
      <c r="G73" t="s">
        <v>44</v>
      </c>
      <c r="H73" s="1">
        <v>374762.06</v>
      </c>
      <c r="I73">
        <v>33</v>
      </c>
      <c r="J73">
        <v>0</v>
      </c>
      <c r="L73" t="s">
        <v>1</v>
      </c>
      <c r="P73" t="s">
        <v>285</v>
      </c>
    </row>
    <row r="74" spans="1:16" hidden="1" x14ac:dyDescent="0.25">
      <c r="A74" s="2">
        <v>42308</v>
      </c>
      <c r="B74" s="2" t="s">
        <v>282</v>
      </c>
      <c r="C74" t="s">
        <v>200</v>
      </c>
      <c r="D74">
        <v>2015</v>
      </c>
      <c r="E74" t="s">
        <v>63</v>
      </c>
      <c r="F74" t="s">
        <v>201</v>
      </c>
      <c r="G74" t="s">
        <v>44</v>
      </c>
      <c r="H74" s="1">
        <v>374763.78</v>
      </c>
      <c r="I74">
        <v>25</v>
      </c>
      <c r="J74">
        <v>0</v>
      </c>
      <c r="L74" t="s">
        <v>1</v>
      </c>
      <c r="P74" t="s">
        <v>285</v>
      </c>
    </row>
    <row r="75" spans="1:16" hidden="1" x14ac:dyDescent="0.25">
      <c r="A75" s="2">
        <v>42318</v>
      </c>
      <c r="B75" t="s">
        <v>206</v>
      </c>
      <c r="C75" t="s">
        <v>227</v>
      </c>
      <c r="D75">
        <v>2013</v>
      </c>
      <c r="E75" t="s">
        <v>189</v>
      </c>
      <c r="F75" t="s">
        <v>228</v>
      </c>
      <c r="G75" t="s">
        <v>27</v>
      </c>
      <c r="H75" s="1">
        <v>150000</v>
      </c>
      <c r="I75">
        <v>15</v>
      </c>
      <c r="K75">
        <v>2</v>
      </c>
      <c r="M75" t="s">
        <v>16</v>
      </c>
      <c r="N75" t="s">
        <v>17</v>
      </c>
      <c r="O75" t="s">
        <v>18</v>
      </c>
      <c r="P75" t="s">
        <v>285</v>
      </c>
    </row>
    <row r="76" spans="1:16" hidden="1" x14ac:dyDescent="0.25">
      <c r="A76" s="2">
        <v>42332</v>
      </c>
      <c r="B76" s="2" t="s">
        <v>283</v>
      </c>
      <c r="C76" t="s">
        <v>233</v>
      </c>
      <c r="D76">
        <v>2016</v>
      </c>
      <c r="E76" t="s">
        <v>63</v>
      </c>
      <c r="F76" t="s">
        <v>234</v>
      </c>
      <c r="G76" t="s">
        <v>0</v>
      </c>
      <c r="H76" s="1">
        <v>329435.59999999998</v>
      </c>
      <c r="I76">
        <v>1</v>
      </c>
      <c r="J76">
        <v>0</v>
      </c>
      <c r="L76" t="s">
        <v>1</v>
      </c>
      <c r="P76" t="s">
        <v>285</v>
      </c>
    </row>
    <row r="77" spans="1:16" hidden="1" x14ac:dyDescent="0.25">
      <c r="A77" s="2">
        <v>42304</v>
      </c>
      <c r="B77" t="s">
        <v>215</v>
      </c>
      <c r="C77" t="s">
        <v>216</v>
      </c>
      <c r="D77">
        <v>2012</v>
      </c>
      <c r="E77" t="s">
        <v>189</v>
      </c>
      <c r="F77" t="s">
        <v>217</v>
      </c>
      <c r="G77" t="s">
        <v>27</v>
      </c>
      <c r="H77" s="1">
        <v>105000</v>
      </c>
      <c r="I77">
        <v>29</v>
      </c>
      <c r="J77">
        <v>0</v>
      </c>
      <c r="L77" t="s">
        <v>1</v>
      </c>
      <c r="P77" t="s">
        <v>285</v>
      </c>
    </row>
    <row r="78" spans="1:16" hidden="1" x14ac:dyDescent="0.25">
      <c r="A78" s="2">
        <v>42035</v>
      </c>
      <c r="B78" s="2" t="s">
        <v>284</v>
      </c>
      <c r="C78" t="s">
        <v>263</v>
      </c>
      <c r="D78">
        <v>2015</v>
      </c>
      <c r="E78" t="s">
        <v>63</v>
      </c>
      <c r="F78" t="s">
        <v>264</v>
      </c>
      <c r="G78" t="s">
        <v>57</v>
      </c>
      <c r="H78" s="1">
        <v>156409.04</v>
      </c>
      <c r="I78">
        <v>298</v>
      </c>
      <c r="J78" t="s">
        <v>15</v>
      </c>
      <c r="K78">
        <v>132</v>
      </c>
      <c r="L78">
        <v>0</v>
      </c>
      <c r="M78" t="s">
        <v>16</v>
      </c>
      <c r="N78" t="s">
        <v>17</v>
      </c>
      <c r="O78" t="s">
        <v>18</v>
      </c>
      <c r="P78" t="s">
        <v>285</v>
      </c>
    </row>
    <row r="79" spans="1:16" hidden="1" x14ac:dyDescent="0.25">
      <c r="A79" s="2">
        <v>42094</v>
      </c>
      <c r="B79" s="2" t="s">
        <v>284</v>
      </c>
      <c r="C79" t="s">
        <v>235</v>
      </c>
      <c r="D79">
        <v>2015</v>
      </c>
      <c r="E79" t="s">
        <v>63</v>
      </c>
      <c r="F79" t="s">
        <v>236</v>
      </c>
      <c r="G79" t="s">
        <v>25</v>
      </c>
      <c r="H79" s="1">
        <v>177356.33</v>
      </c>
      <c r="I79">
        <v>239</v>
      </c>
      <c r="J79">
        <v>0</v>
      </c>
      <c r="L79" t="s">
        <v>1</v>
      </c>
      <c r="N79" t="s">
        <v>3</v>
      </c>
      <c r="P79" t="s">
        <v>285</v>
      </c>
    </row>
    <row r="80" spans="1:16" hidden="1" x14ac:dyDescent="0.25">
      <c r="A80" s="2">
        <v>42132</v>
      </c>
      <c r="B80" s="2" t="s">
        <v>284</v>
      </c>
      <c r="C80" t="s">
        <v>241</v>
      </c>
      <c r="D80">
        <v>2015</v>
      </c>
      <c r="E80" t="s">
        <v>63</v>
      </c>
      <c r="F80" t="s">
        <v>242</v>
      </c>
      <c r="G80" t="s">
        <v>54</v>
      </c>
      <c r="H80" s="1">
        <v>167890.82</v>
      </c>
      <c r="I80">
        <v>201</v>
      </c>
      <c r="J80" t="s">
        <v>15</v>
      </c>
      <c r="K80">
        <v>159</v>
      </c>
      <c r="L80">
        <v>0</v>
      </c>
      <c r="M80" t="s">
        <v>16</v>
      </c>
      <c r="N80" t="s">
        <v>17</v>
      </c>
      <c r="O80" t="s">
        <v>18</v>
      </c>
      <c r="P80" t="s">
        <v>285</v>
      </c>
    </row>
    <row r="81" spans="1:16" hidden="1" x14ac:dyDescent="0.25">
      <c r="A81" s="2">
        <v>42216</v>
      </c>
      <c r="B81" s="2" t="s">
        <v>284</v>
      </c>
      <c r="C81" t="s">
        <v>245</v>
      </c>
      <c r="D81">
        <v>2015</v>
      </c>
      <c r="E81" t="s">
        <v>63</v>
      </c>
      <c r="F81" t="s">
        <v>246</v>
      </c>
      <c r="G81" t="s">
        <v>8</v>
      </c>
      <c r="H81" s="1">
        <v>156874.57</v>
      </c>
      <c r="I81">
        <v>117</v>
      </c>
      <c r="J81">
        <v>0</v>
      </c>
      <c r="L81" t="s">
        <v>1</v>
      </c>
      <c r="N81" t="s">
        <v>3</v>
      </c>
      <c r="P81" t="s">
        <v>285</v>
      </c>
    </row>
    <row r="82" spans="1:16" hidden="1" x14ac:dyDescent="0.25">
      <c r="A82" s="2">
        <v>42247</v>
      </c>
      <c r="B82" s="2" t="s">
        <v>284</v>
      </c>
      <c r="C82" t="s">
        <v>265</v>
      </c>
      <c r="D82">
        <v>2016</v>
      </c>
      <c r="E82" t="s">
        <v>63</v>
      </c>
      <c r="F82" t="s">
        <v>266</v>
      </c>
      <c r="G82" t="s">
        <v>25</v>
      </c>
      <c r="H82" s="1">
        <v>149115.95000000001</v>
      </c>
      <c r="I82">
        <v>86</v>
      </c>
      <c r="J82">
        <v>0</v>
      </c>
      <c r="L82" t="s">
        <v>1</v>
      </c>
      <c r="P82" t="s">
        <v>285</v>
      </c>
    </row>
    <row r="83" spans="1:16" hidden="1" x14ac:dyDescent="0.25">
      <c r="A83" s="2">
        <v>42284</v>
      </c>
      <c r="B83" s="2" t="s">
        <v>284</v>
      </c>
      <c r="C83" t="s">
        <v>271</v>
      </c>
      <c r="D83">
        <v>2016</v>
      </c>
      <c r="E83" t="s">
        <v>63</v>
      </c>
      <c r="F83" t="s">
        <v>272</v>
      </c>
      <c r="G83" t="s">
        <v>59</v>
      </c>
      <c r="H83" s="1">
        <v>186215.67999999999</v>
      </c>
      <c r="I83">
        <v>49</v>
      </c>
      <c r="J83">
        <v>0</v>
      </c>
      <c r="L83" t="s">
        <v>1</v>
      </c>
      <c r="N83" t="s">
        <v>3</v>
      </c>
      <c r="P83" t="s">
        <v>285</v>
      </c>
    </row>
    <row r="84" spans="1:16" hidden="1" x14ac:dyDescent="0.25">
      <c r="A84" s="2">
        <v>42300</v>
      </c>
      <c r="B84" s="2" t="s">
        <v>284</v>
      </c>
      <c r="C84" t="s">
        <v>247</v>
      </c>
      <c r="D84">
        <v>2016</v>
      </c>
      <c r="E84" t="s">
        <v>63</v>
      </c>
      <c r="F84" t="s">
        <v>248</v>
      </c>
      <c r="G84" t="s">
        <v>27</v>
      </c>
      <c r="H84" s="1">
        <v>156751.62</v>
      </c>
      <c r="I84">
        <v>33</v>
      </c>
      <c r="J84">
        <v>0</v>
      </c>
      <c r="L84" t="s">
        <v>1</v>
      </c>
      <c r="P84" t="s">
        <v>285</v>
      </c>
    </row>
    <row r="85" spans="1:16" hidden="1" x14ac:dyDescent="0.25">
      <c r="A85" s="2">
        <v>42300</v>
      </c>
      <c r="B85" s="2" t="s">
        <v>284</v>
      </c>
      <c r="C85" t="s">
        <v>249</v>
      </c>
      <c r="D85">
        <v>2016</v>
      </c>
      <c r="E85" t="s">
        <v>63</v>
      </c>
      <c r="F85" t="s">
        <v>250</v>
      </c>
      <c r="G85" t="s">
        <v>27</v>
      </c>
      <c r="H85" s="1">
        <v>156751.62</v>
      </c>
      <c r="I85">
        <v>33</v>
      </c>
      <c r="J85">
        <v>0</v>
      </c>
      <c r="L85" t="s">
        <v>1</v>
      </c>
      <c r="P85" t="s">
        <v>285</v>
      </c>
    </row>
    <row r="86" spans="1:16" hidden="1" x14ac:dyDescent="0.25">
      <c r="A86" s="2">
        <v>42300</v>
      </c>
      <c r="B86" s="2" t="s">
        <v>284</v>
      </c>
      <c r="C86" t="s">
        <v>267</v>
      </c>
      <c r="D86">
        <v>2016</v>
      </c>
      <c r="E86" t="s">
        <v>63</v>
      </c>
      <c r="F86" t="s">
        <v>268</v>
      </c>
      <c r="G86" t="s">
        <v>58</v>
      </c>
      <c r="H86" s="1">
        <v>148993</v>
      </c>
      <c r="I86">
        <v>33</v>
      </c>
      <c r="J86">
        <v>0</v>
      </c>
      <c r="L86" t="s">
        <v>1</v>
      </c>
      <c r="P86" t="s">
        <v>285</v>
      </c>
    </row>
    <row r="87" spans="1:16" hidden="1" x14ac:dyDescent="0.25">
      <c r="A87" s="2">
        <v>42303</v>
      </c>
      <c r="B87" s="2" t="s">
        <v>284</v>
      </c>
      <c r="C87" t="s">
        <v>251</v>
      </c>
      <c r="D87">
        <v>2016</v>
      </c>
      <c r="E87" t="s">
        <v>63</v>
      </c>
      <c r="F87" t="s">
        <v>252</v>
      </c>
      <c r="G87" t="s">
        <v>8</v>
      </c>
      <c r="H87" s="1">
        <v>156751.62</v>
      </c>
      <c r="I87">
        <v>30</v>
      </c>
      <c r="J87">
        <v>0</v>
      </c>
      <c r="L87" t="s">
        <v>1</v>
      </c>
      <c r="P87" t="s">
        <v>285</v>
      </c>
    </row>
    <row r="88" spans="1:16" hidden="1" x14ac:dyDescent="0.25">
      <c r="A88" s="2">
        <v>42303</v>
      </c>
      <c r="B88" s="2" t="s">
        <v>284</v>
      </c>
      <c r="C88" t="s">
        <v>253</v>
      </c>
      <c r="D88">
        <v>2016</v>
      </c>
      <c r="E88" t="s">
        <v>63</v>
      </c>
      <c r="F88" t="s">
        <v>254</v>
      </c>
      <c r="G88" t="s">
        <v>27</v>
      </c>
      <c r="H88" s="1">
        <v>156751.62</v>
      </c>
      <c r="I88">
        <v>30</v>
      </c>
      <c r="J88">
        <v>0</v>
      </c>
      <c r="L88" t="s">
        <v>1</v>
      </c>
      <c r="P88" t="s">
        <v>285</v>
      </c>
    </row>
    <row r="89" spans="1:16" hidden="1" x14ac:dyDescent="0.25">
      <c r="A89" s="2">
        <v>42306</v>
      </c>
      <c r="B89" s="2" t="s">
        <v>284</v>
      </c>
      <c r="C89" t="s">
        <v>239</v>
      </c>
      <c r="D89">
        <v>2016</v>
      </c>
      <c r="E89" t="s">
        <v>63</v>
      </c>
      <c r="F89" t="s">
        <v>240</v>
      </c>
      <c r="G89" t="s">
        <v>22</v>
      </c>
      <c r="H89" s="1">
        <v>168242.16</v>
      </c>
      <c r="I89">
        <v>27</v>
      </c>
      <c r="J89">
        <v>0</v>
      </c>
      <c r="L89" t="s">
        <v>1</v>
      </c>
      <c r="P89" t="s">
        <v>285</v>
      </c>
    </row>
    <row r="90" spans="1:16" hidden="1" x14ac:dyDescent="0.25">
      <c r="A90" s="2">
        <v>42306</v>
      </c>
      <c r="B90" s="2" t="s">
        <v>284</v>
      </c>
      <c r="C90" t="s">
        <v>255</v>
      </c>
      <c r="D90">
        <v>2016</v>
      </c>
      <c r="E90" t="s">
        <v>63</v>
      </c>
      <c r="F90" t="s">
        <v>256</v>
      </c>
      <c r="G90" t="s">
        <v>56</v>
      </c>
      <c r="H90" s="1">
        <v>156906.79</v>
      </c>
      <c r="I90">
        <v>27</v>
      </c>
      <c r="J90">
        <v>0</v>
      </c>
      <c r="L90" t="s">
        <v>1</v>
      </c>
      <c r="P90" t="s">
        <v>285</v>
      </c>
    </row>
    <row r="91" spans="1:16" hidden="1" x14ac:dyDescent="0.25">
      <c r="A91" s="2">
        <v>42306</v>
      </c>
      <c r="B91" s="2" t="s">
        <v>284</v>
      </c>
      <c r="C91" t="s">
        <v>257</v>
      </c>
      <c r="D91">
        <v>2016</v>
      </c>
      <c r="E91" t="s">
        <v>63</v>
      </c>
      <c r="F91" t="s">
        <v>258</v>
      </c>
      <c r="G91" t="s">
        <v>56</v>
      </c>
      <c r="H91" s="1">
        <v>156906.79</v>
      </c>
      <c r="I91">
        <v>27</v>
      </c>
      <c r="J91">
        <v>0</v>
      </c>
      <c r="L91" t="s">
        <v>1</v>
      </c>
      <c r="P91" t="s">
        <v>285</v>
      </c>
    </row>
    <row r="92" spans="1:16" hidden="1" x14ac:dyDescent="0.25">
      <c r="A92" s="2">
        <v>42306</v>
      </c>
      <c r="B92" s="2" t="s">
        <v>284</v>
      </c>
      <c r="C92" t="s">
        <v>259</v>
      </c>
      <c r="D92">
        <v>2016</v>
      </c>
      <c r="E92" t="s">
        <v>63</v>
      </c>
      <c r="F92" t="s">
        <v>260</v>
      </c>
      <c r="G92" t="s">
        <v>56</v>
      </c>
      <c r="H92" s="1">
        <v>156906.79</v>
      </c>
      <c r="I92">
        <v>27</v>
      </c>
      <c r="J92">
        <v>0</v>
      </c>
      <c r="L92" t="s">
        <v>1</v>
      </c>
      <c r="P92" t="s">
        <v>285</v>
      </c>
    </row>
    <row r="93" spans="1:16" hidden="1" x14ac:dyDescent="0.25">
      <c r="A93" s="2">
        <v>42308</v>
      </c>
      <c r="B93" s="2" t="s">
        <v>284</v>
      </c>
      <c r="C93" t="s">
        <v>261</v>
      </c>
      <c r="D93">
        <v>2016</v>
      </c>
      <c r="E93" t="s">
        <v>63</v>
      </c>
      <c r="F93" t="s">
        <v>262</v>
      </c>
      <c r="G93" t="s">
        <v>8</v>
      </c>
      <c r="H93" s="1">
        <v>156906.79</v>
      </c>
      <c r="I93">
        <v>25</v>
      </c>
      <c r="J93">
        <v>0</v>
      </c>
      <c r="L93" t="s">
        <v>1</v>
      </c>
      <c r="P93" t="s">
        <v>285</v>
      </c>
    </row>
    <row r="94" spans="1:16" hidden="1" x14ac:dyDescent="0.25">
      <c r="A94" s="2">
        <v>42327</v>
      </c>
      <c r="B94" s="2" t="s">
        <v>284</v>
      </c>
      <c r="C94" t="s">
        <v>275</v>
      </c>
      <c r="D94">
        <v>2016</v>
      </c>
      <c r="E94" t="s">
        <v>63</v>
      </c>
      <c r="F94" t="s">
        <v>276</v>
      </c>
      <c r="G94" t="s">
        <v>61</v>
      </c>
      <c r="H94" s="1">
        <v>186526.04</v>
      </c>
      <c r="I94">
        <v>6</v>
      </c>
      <c r="K94">
        <v>6</v>
      </c>
      <c r="M94" t="s">
        <v>16</v>
      </c>
      <c r="N94" t="s">
        <v>17</v>
      </c>
      <c r="O94" t="s">
        <v>18</v>
      </c>
      <c r="P94" t="s">
        <v>286</v>
      </c>
    </row>
    <row r="95" spans="1:16" hidden="1" x14ac:dyDescent="0.25">
      <c r="A95" s="2">
        <v>42331</v>
      </c>
      <c r="B95" s="2" t="s">
        <v>284</v>
      </c>
      <c r="C95" t="s">
        <v>269</v>
      </c>
      <c r="D95">
        <v>2016</v>
      </c>
      <c r="E95" t="s">
        <v>63</v>
      </c>
      <c r="F95" t="s">
        <v>270</v>
      </c>
      <c r="G95" t="s">
        <v>25</v>
      </c>
      <c r="H95" s="1">
        <v>149613.69</v>
      </c>
      <c r="I95">
        <v>2</v>
      </c>
      <c r="J95">
        <v>0</v>
      </c>
      <c r="L95" t="s">
        <v>1</v>
      </c>
      <c r="P95" t="s">
        <v>286</v>
      </c>
    </row>
    <row r="96" spans="1:16" hidden="1" x14ac:dyDescent="0.25">
      <c r="A96" s="2">
        <v>42331</v>
      </c>
      <c r="B96" s="2" t="s">
        <v>284</v>
      </c>
      <c r="C96" t="s">
        <v>273</v>
      </c>
      <c r="D96">
        <v>2016</v>
      </c>
      <c r="E96" t="s">
        <v>63</v>
      </c>
      <c r="F96" t="s">
        <v>274</v>
      </c>
      <c r="G96" t="s">
        <v>60</v>
      </c>
      <c r="H96" s="1">
        <v>186215.7</v>
      </c>
      <c r="I96">
        <v>2</v>
      </c>
      <c r="J96">
        <v>0</v>
      </c>
      <c r="L96" t="s">
        <v>1</v>
      </c>
      <c r="P96" t="s">
        <v>285</v>
      </c>
    </row>
    <row r="97" spans="1:16" hidden="1" x14ac:dyDescent="0.25">
      <c r="A97" s="2">
        <v>42332</v>
      </c>
      <c r="B97" s="2" t="s">
        <v>284</v>
      </c>
      <c r="C97" t="s">
        <v>237</v>
      </c>
      <c r="D97">
        <v>2015</v>
      </c>
      <c r="E97" t="s">
        <v>63</v>
      </c>
      <c r="F97" t="s">
        <v>238</v>
      </c>
      <c r="G97" t="s">
        <v>53</v>
      </c>
      <c r="H97" s="1">
        <v>178707.68</v>
      </c>
      <c r="I97">
        <v>1</v>
      </c>
      <c r="J97">
        <v>0</v>
      </c>
      <c r="L97" t="s">
        <v>1</v>
      </c>
      <c r="P97" t="s">
        <v>285</v>
      </c>
    </row>
    <row r="98" spans="1:16" hidden="1" x14ac:dyDescent="0.25">
      <c r="A98" s="2">
        <v>42286</v>
      </c>
      <c r="B98" t="s">
        <v>207</v>
      </c>
      <c r="C98" t="s">
        <v>208</v>
      </c>
      <c r="D98">
        <v>2012</v>
      </c>
      <c r="E98" t="s">
        <v>189</v>
      </c>
      <c r="F98" t="s">
        <v>209</v>
      </c>
      <c r="G98" t="s">
        <v>22</v>
      </c>
      <c r="H98" s="1">
        <v>130000</v>
      </c>
      <c r="I98">
        <v>47</v>
      </c>
      <c r="J98">
        <v>0</v>
      </c>
      <c r="L98" t="s">
        <v>1</v>
      </c>
      <c r="P98" t="s">
        <v>285</v>
      </c>
    </row>
    <row r="99" spans="1:16" hidden="1" x14ac:dyDescent="0.25">
      <c r="A99" s="2">
        <v>42303</v>
      </c>
      <c r="B99" s="2" t="s">
        <v>67</v>
      </c>
      <c r="C99" t="s">
        <v>68</v>
      </c>
      <c r="D99">
        <v>2016</v>
      </c>
      <c r="E99" t="s">
        <v>63</v>
      </c>
      <c r="F99" t="s">
        <v>69</v>
      </c>
      <c r="G99" t="s">
        <v>2</v>
      </c>
      <c r="H99" s="1">
        <v>171570.59</v>
      </c>
      <c r="I99">
        <v>30</v>
      </c>
      <c r="J99">
        <v>0</v>
      </c>
      <c r="L99" t="s">
        <v>1</v>
      </c>
      <c r="N99" t="s">
        <v>3</v>
      </c>
      <c r="P99" t="s">
        <v>285</v>
      </c>
    </row>
    <row r="100" spans="1:16" hidden="1" x14ac:dyDescent="0.25">
      <c r="A100" s="2">
        <v>42304</v>
      </c>
      <c r="B100" s="2" t="s">
        <v>67</v>
      </c>
      <c r="C100" t="s">
        <v>62</v>
      </c>
      <c r="D100">
        <v>2016</v>
      </c>
      <c r="E100" t="s">
        <v>63</v>
      </c>
      <c r="F100" t="s">
        <v>64</v>
      </c>
      <c r="G100" t="s">
        <v>0</v>
      </c>
      <c r="H100" s="1">
        <v>149070.59</v>
      </c>
      <c r="I100">
        <v>29</v>
      </c>
      <c r="J100">
        <v>0</v>
      </c>
      <c r="L100" t="s">
        <v>1</v>
      </c>
      <c r="P100" t="s">
        <v>285</v>
      </c>
    </row>
    <row r="101" spans="1:16" hidden="1" x14ac:dyDescent="0.25">
      <c r="A101" s="2">
        <v>42305</v>
      </c>
      <c r="B101" s="2"/>
      <c r="C101" t="s">
        <v>243</v>
      </c>
      <c r="D101">
        <v>2016</v>
      </c>
      <c r="E101" t="s">
        <v>63</v>
      </c>
      <c r="F101" t="s">
        <v>244</v>
      </c>
      <c r="G101" t="s">
        <v>55</v>
      </c>
      <c r="H101" s="1">
        <v>178155.36</v>
      </c>
      <c r="I101">
        <v>28</v>
      </c>
      <c r="J101">
        <v>0</v>
      </c>
      <c r="L101" t="s">
        <v>1</v>
      </c>
      <c r="P101" t="s">
        <v>285</v>
      </c>
    </row>
    <row r="102" spans="1:16" hidden="1" x14ac:dyDescent="0.25">
      <c r="A102" s="2">
        <v>42332</v>
      </c>
      <c r="B102" s="2" t="s">
        <v>67</v>
      </c>
      <c r="C102" t="s">
        <v>65</v>
      </c>
      <c r="D102">
        <v>2016</v>
      </c>
      <c r="E102" t="s">
        <v>63</v>
      </c>
      <c r="F102" t="s">
        <v>66</v>
      </c>
      <c r="G102" t="s">
        <v>0</v>
      </c>
      <c r="H102" s="1">
        <v>149070.59</v>
      </c>
      <c r="I102">
        <v>1</v>
      </c>
      <c r="J102">
        <v>0</v>
      </c>
      <c r="L102" t="s">
        <v>1</v>
      </c>
      <c r="P102" t="s">
        <v>285</v>
      </c>
    </row>
    <row r="104" spans="1:16" x14ac:dyDescent="0.25">
      <c r="H104" s="1"/>
    </row>
    <row r="106" spans="1:16" x14ac:dyDescent="0.25">
      <c r="A106" s="2"/>
      <c r="H106" s="1"/>
    </row>
    <row r="107" spans="1:16" x14ac:dyDescent="0.25">
      <c r="A107" s="2"/>
      <c r="B107" s="2"/>
      <c r="H107" s="1"/>
    </row>
    <row r="108" spans="1:16" x14ac:dyDescent="0.25">
      <c r="A108" s="2"/>
      <c r="B108" s="2"/>
      <c r="H108" s="1"/>
    </row>
    <row r="109" spans="1:16" x14ac:dyDescent="0.25">
      <c r="A109" s="2"/>
      <c r="B109" s="2"/>
      <c r="H109" s="1"/>
    </row>
    <row r="110" spans="1:16" x14ac:dyDescent="0.25">
      <c r="A110" s="2"/>
      <c r="B110" s="2"/>
      <c r="H110" s="1"/>
    </row>
    <row r="111" spans="1:16" x14ac:dyDescent="0.25">
      <c r="A111" s="2"/>
      <c r="B111" s="2"/>
      <c r="H111" s="1"/>
    </row>
    <row r="112" spans="1:16" x14ac:dyDescent="0.25">
      <c r="A112" s="2"/>
      <c r="B112" s="2"/>
      <c r="H112" s="1"/>
    </row>
    <row r="113" spans="1:8" x14ac:dyDescent="0.25">
      <c r="A113" s="2"/>
      <c r="B113" s="2"/>
      <c r="H113" s="1"/>
    </row>
    <row r="114" spans="1:8" x14ac:dyDescent="0.25">
      <c r="A114" s="2"/>
      <c r="H114" s="1"/>
    </row>
    <row r="115" spans="1:8" x14ac:dyDescent="0.25">
      <c r="A115" s="2"/>
      <c r="B115" s="2"/>
      <c r="H115" s="1"/>
    </row>
    <row r="116" spans="1:8" x14ac:dyDescent="0.25">
      <c r="A116" s="2"/>
      <c r="B116" s="2"/>
      <c r="H116" s="1"/>
    </row>
    <row r="117" spans="1:8" x14ac:dyDescent="0.25">
      <c r="A117" s="2"/>
      <c r="B117" s="2"/>
      <c r="H117" s="1"/>
    </row>
    <row r="118" spans="1:8" x14ac:dyDescent="0.25">
      <c r="A118" s="2"/>
      <c r="B118" s="2"/>
      <c r="H118" s="1"/>
    </row>
    <row r="119" spans="1:8" x14ac:dyDescent="0.25">
      <c r="H119" s="1"/>
    </row>
    <row r="122" spans="1:8" x14ac:dyDescent="0.25">
      <c r="H122" s="1"/>
    </row>
    <row r="125" spans="1:8" x14ac:dyDescent="0.25">
      <c r="H125" s="1"/>
    </row>
    <row r="129" spans="8:8" x14ac:dyDescent="0.25">
      <c r="H129" s="1"/>
    </row>
    <row r="132" spans="8:8" x14ac:dyDescent="0.25">
      <c r="H132" s="1"/>
    </row>
    <row r="135" spans="8:8" x14ac:dyDescent="0.25">
      <c r="H135" s="1"/>
    </row>
  </sheetData>
  <autoFilter ref="A1:P102">
    <filterColumn colId="15">
      <filters blank="1"/>
    </filterColumn>
  </autoFilter>
  <sortState ref="A1:P133">
    <sortCondition ref="B1:B1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2"/>
  <sheetViews>
    <sheetView topLeftCell="A83" workbookViewId="0">
      <selection activeCell="F95" sqref="F95"/>
    </sheetView>
  </sheetViews>
  <sheetFormatPr baseColWidth="10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s="3">
        <v>42333.570138888892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287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287</v>
      </c>
    </row>
    <row r="12" spans="1:1" x14ac:dyDescent="0.25">
      <c r="A12" t="e">
        <f>---- CONTA                     CONTADO</f>
        <v>#NAME?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311</v>
      </c>
    </row>
    <row r="31" spans="1:1" x14ac:dyDescent="0.25">
      <c r="A31" t="s">
        <v>312</v>
      </c>
    </row>
    <row r="32" spans="1:1" x14ac:dyDescent="0.25">
      <c r="A32" t="s">
        <v>313</v>
      </c>
    </row>
    <row r="33" spans="1:1" x14ac:dyDescent="0.25">
      <c r="A33" t="s">
        <v>314</v>
      </c>
    </row>
    <row r="34" spans="1:1" x14ac:dyDescent="0.25">
      <c r="A34" t="s">
        <v>315</v>
      </c>
    </row>
    <row r="35" spans="1:1" x14ac:dyDescent="0.25">
      <c r="A35" t="s">
        <v>316</v>
      </c>
    </row>
    <row r="36" spans="1:1" x14ac:dyDescent="0.25">
      <c r="A36" t="s">
        <v>317</v>
      </c>
    </row>
    <row r="37" spans="1:1" x14ac:dyDescent="0.25">
      <c r="A37" t="s">
        <v>318</v>
      </c>
    </row>
    <row r="38" spans="1:1" x14ac:dyDescent="0.25">
      <c r="A38" t="s">
        <v>319</v>
      </c>
    </row>
    <row r="39" spans="1:1" x14ac:dyDescent="0.25">
      <c r="A39" t="s">
        <v>320</v>
      </c>
    </row>
    <row r="40" spans="1:1" x14ac:dyDescent="0.25">
      <c r="A40" t="s">
        <v>321</v>
      </c>
    </row>
    <row r="41" spans="1:1" x14ac:dyDescent="0.25">
      <c r="A41" t="s">
        <v>322</v>
      </c>
    </row>
    <row r="42" spans="1:1" x14ac:dyDescent="0.25">
      <c r="A42" t="s">
        <v>323</v>
      </c>
    </row>
    <row r="43" spans="1:1" x14ac:dyDescent="0.25">
      <c r="A43" t="s">
        <v>324</v>
      </c>
    </row>
    <row r="44" spans="1:1" x14ac:dyDescent="0.25">
      <c r="A44" t="s">
        <v>325</v>
      </c>
    </row>
    <row r="45" spans="1:1" x14ac:dyDescent="0.25">
      <c r="A45" t="s">
        <v>326</v>
      </c>
    </row>
    <row r="46" spans="1:1" x14ac:dyDescent="0.25">
      <c r="A46" t="s">
        <v>327</v>
      </c>
    </row>
    <row r="47" spans="1:1" x14ac:dyDescent="0.25">
      <c r="A47" t="s">
        <v>328</v>
      </c>
    </row>
    <row r="48" spans="1:1" x14ac:dyDescent="0.25">
      <c r="A48" t="s">
        <v>329</v>
      </c>
    </row>
    <row r="49" spans="1:1" x14ac:dyDescent="0.25">
      <c r="A49" t="s">
        <v>330</v>
      </c>
    </row>
    <row r="50" spans="1:1" x14ac:dyDescent="0.25">
      <c r="A50" t="s">
        <v>331</v>
      </c>
    </row>
    <row r="51" spans="1:1" x14ac:dyDescent="0.25">
      <c r="A51" t="s">
        <v>332</v>
      </c>
    </row>
    <row r="52" spans="1:1" x14ac:dyDescent="0.25">
      <c r="A52" t="s">
        <v>333</v>
      </c>
    </row>
    <row r="53" spans="1:1" x14ac:dyDescent="0.25">
      <c r="A53" t="s">
        <v>334</v>
      </c>
    </row>
    <row r="54" spans="1:1" x14ac:dyDescent="0.25">
      <c r="A54" t="s">
        <v>335</v>
      </c>
    </row>
    <row r="55" spans="1:1" x14ac:dyDescent="0.25">
      <c r="A55" t="s">
        <v>336</v>
      </c>
    </row>
    <row r="56" spans="1:1" x14ac:dyDescent="0.25">
      <c r="A56" t="s">
        <v>337</v>
      </c>
    </row>
    <row r="57" spans="1:1" x14ac:dyDescent="0.25">
      <c r="A57" t="s">
        <v>338</v>
      </c>
    </row>
    <row r="58" spans="1:1" x14ac:dyDescent="0.25">
      <c r="A58" t="s">
        <v>339</v>
      </c>
    </row>
    <row r="59" spans="1:1" x14ac:dyDescent="0.25">
      <c r="A59" t="s">
        <v>340</v>
      </c>
    </row>
    <row r="60" spans="1:1" x14ac:dyDescent="0.25">
      <c r="A60" t="s">
        <v>341</v>
      </c>
    </row>
    <row r="67" spans="1:1" x14ac:dyDescent="0.25">
      <c r="A67" t="s">
        <v>287</v>
      </c>
    </row>
    <row r="68" spans="1:1" x14ac:dyDescent="0.25">
      <c r="A68" t="s">
        <v>342</v>
      </c>
    </row>
    <row r="69" spans="1:1" x14ac:dyDescent="0.25">
      <c r="A69" s="3">
        <v>42333.570138888892</v>
      </c>
    </row>
    <row r="70" spans="1:1" x14ac:dyDescent="0.25">
      <c r="A70" t="s">
        <v>289</v>
      </c>
    </row>
    <row r="71" spans="1:1" x14ac:dyDescent="0.25">
      <c r="A71" t="s">
        <v>290</v>
      </c>
    </row>
    <row r="72" spans="1:1" x14ac:dyDescent="0.25">
      <c r="A72" t="s">
        <v>291</v>
      </c>
    </row>
    <row r="73" spans="1:1" x14ac:dyDescent="0.25">
      <c r="A73" t="s">
        <v>287</v>
      </c>
    </row>
    <row r="74" spans="1:1" x14ac:dyDescent="0.25">
      <c r="A74" t="s">
        <v>292</v>
      </c>
    </row>
    <row r="75" spans="1:1" x14ac:dyDescent="0.25">
      <c r="A75" t="s">
        <v>293</v>
      </c>
    </row>
    <row r="76" spans="1:1" x14ac:dyDescent="0.25">
      <c r="A76" t="s">
        <v>287</v>
      </c>
    </row>
    <row r="77" spans="1:1" x14ac:dyDescent="0.25">
      <c r="A77" t="s">
        <v>343</v>
      </c>
    </row>
    <row r="78" spans="1:1" x14ac:dyDescent="0.25">
      <c r="A78" t="s">
        <v>344</v>
      </c>
    </row>
    <row r="79" spans="1:1" x14ac:dyDescent="0.25">
      <c r="A79" t="s">
        <v>345</v>
      </c>
    </row>
    <row r="80" spans="1:1" x14ac:dyDescent="0.25">
      <c r="A80" t="s">
        <v>346</v>
      </c>
    </row>
    <row r="81" spans="1:1" x14ac:dyDescent="0.25">
      <c r="A81" t="s">
        <v>347</v>
      </c>
    </row>
    <row r="83" spans="1:1" x14ac:dyDescent="0.25">
      <c r="A83" t="e">
        <f>---- TOY                       CREDITO TOYOTA FS</f>
        <v>#NAME?</v>
      </c>
    </row>
    <row r="84" spans="1:1" x14ac:dyDescent="0.25">
      <c r="A84" t="s">
        <v>348</v>
      </c>
    </row>
    <row r="85" spans="1:1" x14ac:dyDescent="0.25">
      <c r="A85" t="s">
        <v>349</v>
      </c>
    </row>
    <row r="86" spans="1:1" x14ac:dyDescent="0.25">
      <c r="A86" t="s">
        <v>350</v>
      </c>
    </row>
    <row r="87" spans="1:1" x14ac:dyDescent="0.25">
      <c r="A87" t="s">
        <v>351</v>
      </c>
    </row>
    <row r="88" spans="1:1" x14ac:dyDescent="0.25">
      <c r="A88" t="s">
        <v>352</v>
      </c>
    </row>
    <row r="89" spans="1:1" x14ac:dyDescent="0.25">
      <c r="A89" t="s">
        <v>353</v>
      </c>
    </row>
    <row r="90" spans="1:1" x14ac:dyDescent="0.25">
      <c r="A90" t="s">
        <v>354</v>
      </c>
    </row>
    <row r="91" spans="1:1" x14ac:dyDescent="0.25">
      <c r="A91" t="s">
        <v>355</v>
      </c>
    </row>
    <row r="92" spans="1:1" x14ac:dyDescent="0.25">
      <c r="A92" t="s">
        <v>356</v>
      </c>
    </row>
    <row r="93" spans="1:1" x14ac:dyDescent="0.25">
      <c r="A93" t="s">
        <v>357</v>
      </c>
    </row>
    <row r="94" spans="1:1" x14ac:dyDescent="0.25">
      <c r="A94" t="s">
        <v>358</v>
      </c>
    </row>
    <row r="95" spans="1:1" x14ac:dyDescent="0.25">
      <c r="A95" t="s">
        <v>359</v>
      </c>
    </row>
    <row r="96" spans="1:1" x14ac:dyDescent="0.25">
      <c r="A96" t="s">
        <v>360</v>
      </c>
    </row>
    <row r="97" spans="1:1" x14ac:dyDescent="0.25">
      <c r="A97" t="s">
        <v>361</v>
      </c>
    </row>
    <row r="98" spans="1:1" x14ac:dyDescent="0.25">
      <c r="A98" t="s">
        <v>362</v>
      </c>
    </row>
    <row r="99" spans="1:1" x14ac:dyDescent="0.25">
      <c r="A99" t="s">
        <v>363</v>
      </c>
    </row>
    <row r="100" spans="1:1" x14ac:dyDescent="0.25">
      <c r="A100" t="s">
        <v>364</v>
      </c>
    </row>
    <row r="101" spans="1:1" x14ac:dyDescent="0.25">
      <c r="A101" t="s">
        <v>365</v>
      </c>
    </row>
    <row r="102" spans="1:1" x14ac:dyDescent="0.25">
      <c r="A102" t="s">
        <v>366</v>
      </c>
    </row>
    <row r="103" spans="1:1" x14ac:dyDescent="0.25">
      <c r="A103" t="s">
        <v>367</v>
      </c>
    </row>
    <row r="104" spans="1:1" x14ac:dyDescent="0.25">
      <c r="A104" t="s">
        <v>368</v>
      </c>
    </row>
    <row r="105" spans="1:1" x14ac:dyDescent="0.25">
      <c r="A105" t="s">
        <v>369</v>
      </c>
    </row>
    <row r="106" spans="1:1" x14ac:dyDescent="0.25">
      <c r="A106" t="s">
        <v>370</v>
      </c>
    </row>
    <row r="107" spans="1:1" x14ac:dyDescent="0.25">
      <c r="A107" t="s">
        <v>371</v>
      </c>
    </row>
    <row r="108" spans="1:1" x14ac:dyDescent="0.25">
      <c r="A108" t="s">
        <v>372</v>
      </c>
    </row>
    <row r="109" spans="1:1" x14ac:dyDescent="0.25">
      <c r="A109" t="s">
        <v>373</v>
      </c>
    </row>
    <row r="110" spans="1:1" x14ac:dyDescent="0.25">
      <c r="A110" t="s">
        <v>374</v>
      </c>
    </row>
    <row r="111" spans="1:1" x14ac:dyDescent="0.25">
      <c r="A111" t="s">
        <v>375</v>
      </c>
    </row>
    <row r="112" spans="1:1" x14ac:dyDescent="0.25">
      <c r="A112" t="s">
        <v>376</v>
      </c>
    </row>
    <row r="113" spans="1:1" x14ac:dyDescent="0.25">
      <c r="A113" t="s">
        <v>377</v>
      </c>
    </row>
    <row r="114" spans="1:1" x14ac:dyDescent="0.25">
      <c r="A114" t="s">
        <v>378</v>
      </c>
    </row>
    <row r="115" spans="1:1" x14ac:dyDescent="0.25">
      <c r="A115" t="s">
        <v>379</v>
      </c>
    </row>
    <row r="116" spans="1:1" x14ac:dyDescent="0.25">
      <c r="A116" t="s">
        <v>380</v>
      </c>
    </row>
    <row r="117" spans="1:1" x14ac:dyDescent="0.25">
      <c r="A117" t="s">
        <v>381</v>
      </c>
    </row>
    <row r="118" spans="1:1" x14ac:dyDescent="0.25">
      <c r="A118" t="s">
        <v>382</v>
      </c>
    </row>
    <row r="119" spans="1:1" x14ac:dyDescent="0.25">
      <c r="A119" t="s">
        <v>383</v>
      </c>
    </row>
    <row r="120" spans="1:1" x14ac:dyDescent="0.25">
      <c r="A120" t="s">
        <v>384</v>
      </c>
    </row>
    <row r="121" spans="1:1" x14ac:dyDescent="0.25">
      <c r="A121" t="s">
        <v>385</v>
      </c>
    </row>
    <row r="122" spans="1:1" x14ac:dyDescent="0.25">
      <c r="A122" t="s">
        <v>386</v>
      </c>
    </row>
    <row r="123" spans="1:1" x14ac:dyDescent="0.25">
      <c r="A123" t="s">
        <v>387</v>
      </c>
    </row>
    <row r="124" spans="1:1" x14ac:dyDescent="0.25">
      <c r="A124" t="s">
        <v>388</v>
      </c>
    </row>
    <row r="125" spans="1:1" x14ac:dyDescent="0.25">
      <c r="A125" t="s">
        <v>389</v>
      </c>
    </row>
    <row r="133" spans="1:1" x14ac:dyDescent="0.25">
      <c r="A133" t="s">
        <v>287</v>
      </c>
    </row>
    <row r="134" spans="1:1" x14ac:dyDescent="0.25">
      <c r="A134" t="s">
        <v>390</v>
      </c>
    </row>
    <row r="135" spans="1:1" x14ac:dyDescent="0.25">
      <c r="A135" s="3">
        <v>42333.570138888892</v>
      </c>
    </row>
    <row r="136" spans="1:1" x14ac:dyDescent="0.25">
      <c r="A136" t="s">
        <v>289</v>
      </c>
    </row>
    <row r="137" spans="1:1" x14ac:dyDescent="0.25">
      <c r="A137" t="s">
        <v>290</v>
      </c>
    </row>
    <row r="138" spans="1:1" x14ac:dyDescent="0.25">
      <c r="A138" t="s">
        <v>291</v>
      </c>
    </row>
    <row r="139" spans="1:1" x14ac:dyDescent="0.25">
      <c r="A139" t="s">
        <v>287</v>
      </c>
    </row>
    <row r="140" spans="1:1" x14ac:dyDescent="0.25">
      <c r="A140" t="s">
        <v>292</v>
      </c>
    </row>
    <row r="141" spans="1:1" x14ac:dyDescent="0.25">
      <c r="A141" t="s">
        <v>293</v>
      </c>
    </row>
    <row r="142" spans="1:1" x14ac:dyDescent="0.25">
      <c r="A142" t="s">
        <v>287</v>
      </c>
    </row>
    <row r="143" spans="1:1" x14ac:dyDescent="0.25">
      <c r="A143" t="s">
        <v>391</v>
      </c>
    </row>
    <row r="144" spans="1:1" x14ac:dyDescent="0.25">
      <c r="A144" t="s">
        <v>392</v>
      </c>
    </row>
    <row r="145" spans="1:1" x14ac:dyDescent="0.25">
      <c r="A145" t="s">
        <v>393</v>
      </c>
    </row>
    <row r="146" spans="1:1" x14ac:dyDescent="0.25">
      <c r="A146" t="s">
        <v>394</v>
      </c>
    </row>
    <row r="147" spans="1:1" x14ac:dyDescent="0.25">
      <c r="A147" t="s">
        <v>395</v>
      </c>
    </row>
    <row r="148" spans="1:1" x14ac:dyDescent="0.25">
      <c r="A148" t="s">
        <v>396</v>
      </c>
    </row>
    <row r="149" spans="1:1" x14ac:dyDescent="0.25">
      <c r="A149" t="s">
        <v>397</v>
      </c>
    </row>
    <row r="150" spans="1:1" x14ac:dyDescent="0.25">
      <c r="A150" t="s">
        <v>398</v>
      </c>
    </row>
    <row r="151" spans="1:1" x14ac:dyDescent="0.25">
      <c r="A151" t="s">
        <v>399</v>
      </c>
    </row>
    <row r="152" spans="1:1" x14ac:dyDescent="0.25">
      <c r="A152" t="s">
        <v>400</v>
      </c>
    </row>
    <row r="153" spans="1:1" x14ac:dyDescent="0.25">
      <c r="A153" t="s">
        <v>401</v>
      </c>
    </row>
    <row r="155" spans="1:1" x14ac:dyDescent="0.25">
      <c r="A155" t="s">
        <v>287</v>
      </c>
    </row>
    <row r="156" spans="1:1" x14ac:dyDescent="0.25">
      <c r="A156" t="s">
        <v>402</v>
      </c>
    </row>
    <row r="157" spans="1:1" x14ac:dyDescent="0.25">
      <c r="A157" t="s">
        <v>287</v>
      </c>
    </row>
    <row r="160" spans="1:1" x14ac:dyDescent="0.25">
      <c r="A160" t="s">
        <v>403</v>
      </c>
    </row>
    <row r="161" spans="1:1" x14ac:dyDescent="0.25">
      <c r="A161" t="s">
        <v>404</v>
      </c>
    </row>
    <row r="162" spans="1:1" x14ac:dyDescent="0.25">
      <c r="A162" t="s">
        <v>405</v>
      </c>
    </row>
    <row r="163" spans="1:1" x14ac:dyDescent="0.25">
      <c r="A163" t="s">
        <v>404</v>
      </c>
    </row>
    <row r="164" spans="1:1" x14ac:dyDescent="0.25">
      <c r="A164" t="s">
        <v>406</v>
      </c>
    </row>
    <row r="165" spans="1:1" x14ac:dyDescent="0.25">
      <c r="A165" t="s">
        <v>407</v>
      </c>
    </row>
    <row r="166" spans="1:1" x14ac:dyDescent="0.25">
      <c r="A166" t="s">
        <v>408</v>
      </c>
    </row>
    <row r="167" spans="1:1" x14ac:dyDescent="0.25">
      <c r="A167" t="s">
        <v>409</v>
      </c>
    </row>
    <row r="168" spans="1:1" x14ac:dyDescent="0.25">
      <c r="A168" t="s">
        <v>404</v>
      </c>
    </row>
    <row r="169" spans="1:1" x14ac:dyDescent="0.25">
      <c r="A169" t="s">
        <v>410</v>
      </c>
    </row>
    <row r="170" spans="1:1" x14ac:dyDescent="0.25">
      <c r="A170" t="s">
        <v>411</v>
      </c>
    </row>
    <row r="171" spans="1:1" x14ac:dyDescent="0.25">
      <c r="A171" t="s">
        <v>404</v>
      </c>
    </row>
    <row r="172" spans="1:1" x14ac:dyDescent="0.25">
      <c r="A172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ljimenez</cp:lastModifiedBy>
  <dcterms:created xsi:type="dcterms:W3CDTF">2015-11-25T18:20:48Z</dcterms:created>
  <dcterms:modified xsi:type="dcterms:W3CDTF">2015-11-25T20:58:37Z</dcterms:modified>
</cp:coreProperties>
</file>