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445" activeTab="11"/>
  </bookViews>
  <sheets>
    <sheet name="ENE-15" sheetId="1" r:id="rId1"/>
    <sheet name="FEB-15" sheetId="4" r:id="rId2"/>
    <sheet name="MAR-15" sheetId="6" r:id="rId3"/>
    <sheet name="ABR-15" sheetId="7" r:id="rId4"/>
    <sheet name="MAY-15" sheetId="8" r:id="rId5"/>
    <sheet name="JUN-15" sheetId="9" r:id="rId6"/>
    <sheet name="JUL-15" sheetId="10" r:id="rId7"/>
    <sheet name="AGO-15" sheetId="11" r:id="rId8"/>
    <sheet name="SEP-15" sheetId="12" r:id="rId9"/>
    <sheet name="OCT-15" sheetId="13" r:id="rId10"/>
    <sheet name="NOV-15" sheetId="14" r:id="rId11"/>
    <sheet name="DIC-15" sheetId="15" r:id="rId12"/>
  </sheets>
  <definedNames>
    <definedName name="_xlnm._FilterDatabase" localSheetId="11" hidden="1">'DIC-15'!$A$28:$G$42</definedName>
  </definedNames>
  <calcPr calcId="125725"/>
</workbook>
</file>

<file path=xl/calcChain.xml><?xml version="1.0" encoding="utf-8"?>
<calcChain xmlns="http://schemas.openxmlformats.org/spreadsheetml/2006/main">
  <c r="D20" i="15"/>
  <c r="J35"/>
  <c r="J40" s="1"/>
  <c r="I34"/>
  <c r="I40" s="1"/>
  <c r="D44"/>
  <c r="D25" i="14"/>
  <c r="D20" i="13"/>
  <c r="D15" i="12"/>
  <c r="D22" i="11"/>
  <c r="D17" i="10"/>
  <c r="D18" i="9"/>
  <c r="D15" i="8"/>
  <c r="D18" i="7"/>
  <c r="D15" i="6"/>
  <c r="D16" i="4"/>
  <c r="D10" i="1"/>
  <c r="H137" i="15"/>
  <c r="I131"/>
  <c r="H224"/>
  <c r="I128" l="1"/>
  <c r="I224" l="1"/>
</calcChain>
</file>

<file path=xl/sharedStrings.xml><?xml version="1.0" encoding="utf-8"?>
<sst xmlns="http://schemas.openxmlformats.org/spreadsheetml/2006/main" count="637" uniqueCount="306">
  <si>
    <t>304-0163N/15</t>
  </si>
  <si>
    <t>ALECSA  PACHUCA</t>
  </si>
  <si>
    <t>304-0167N/15</t>
  </si>
  <si>
    <t>UNITED AUTO DE</t>
  </si>
  <si>
    <t>CCD, AUTOSALES</t>
  </si>
  <si>
    <t>304-0252N/15</t>
  </si>
  <si>
    <t>304-0271N/15</t>
  </si>
  <si>
    <t>304-0297N/15</t>
  </si>
  <si>
    <t>304-0319N/15</t>
  </si>
  <si>
    <t>AUTOMOTRIZ TOY</t>
  </si>
  <si>
    <t>304-0320N/15</t>
  </si>
  <si>
    <t>304-0322N/15</t>
  </si>
  <si>
    <t>304-0323N/15</t>
  </si>
  <si>
    <t>AUTOMOVILES VAL</t>
  </si>
  <si>
    <t>304-0330N/15</t>
  </si>
  <si>
    <t>DALTON AUTOMOTR</t>
  </si>
  <si>
    <t>304-0336N/15</t>
  </si>
  <si>
    <t>VALOR  MOTRIZ S</t>
  </si>
  <si>
    <t>304-0337N/15</t>
  </si>
  <si>
    <t>304-0340N/15</t>
  </si>
  <si>
    <t>304-0341N/15</t>
  </si>
  <si>
    <t>304-0343N/15</t>
  </si>
  <si>
    <t>304-0346N/15</t>
  </si>
  <si>
    <t>304-0382N/15</t>
  </si>
  <si>
    <t>304-0383N/15</t>
  </si>
  <si>
    <t>304-0384N/15</t>
  </si>
  <si>
    <t>304-0385N/15</t>
  </si>
  <si>
    <t>304-0386N/15</t>
  </si>
  <si>
    <t>304-0387N/15</t>
  </si>
  <si>
    <t>304-0392N/15</t>
  </si>
  <si>
    <t>304-0393N/15</t>
  </si>
  <si>
    <t>TOYOMOTORS DE</t>
  </si>
  <si>
    <t>304-0399N/15</t>
  </si>
  <si>
    <t>304-0400N/15</t>
  </si>
  <si>
    <t>ALDEN SATELITE</t>
  </si>
  <si>
    <t>304-0401N/15</t>
  </si>
  <si>
    <t>DURANGO AUTOMOT</t>
  </si>
  <si>
    <t>304-0409N/15</t>
  </si>
  <si>
    <t>TOYOMOTORS DE I</t>
  </si>
  <si>
    <t>304-0429N/15</t>
  </si>
  <si>
    <t>304-0431N/15</t>
  </si>
  <si>
    <t>MEGAMOTORS NIPP</t>
  </si>
  <si>
    <t>CONTABILIDAD</t>
  </si>
  <si>
    <t>INVENTARIO</t>
  </si>
  <si>
    <t>SEIRE</t>
  </si>
  <si>
    <t>PROVEEDOR</t>
  </si>
  <si>
    <t>IMPORTE</t>
  </si>
  <si>
    <t>OBSERVACION</t>
  </si>
  <si>
    <t>ALECSA CELAYA S DE RL DE CV</t>
  </si>
  <si>
    <t>CONCILIACION CONTABLE</t>
  </si>
  <si>
    <t>304-COMPRA DE AUTOS OTRAS DISTRIBUIDORAS</t>
  </si>
  <si>
    <t>304-0270N/15</t>
  </si>
  <si>
    <t>304-0445N/15</t>
  </si>
  <si>
    <t>304-0452N/15</t>
  </si>
  <si>
    <t>304-0459N/15</t>
  </si>
  <si>
    <t>DURANGO  AUTOMO</t>
  </si>
  <si>
    <t>304-0462N/15</t>
  </si>
  <si>
    <t>DECADA COATZACO</t>
  </si>
  <si>
    <t>304-0463N/15</t>
  </si>
  <si>
    <t>304-0470N/15</t>
  </si>
  <si>
    <t>304-0472N/15</t>
  </si>
  <si>
    <t>CEVER LOMAS VER</t>
  </si>
  <si>
    <t>304-0481N/15</t>
  </si>
  <si>
    <t>JTDBT9K36F1436964</t>
  </si>
  <si>
    <t>DALTON AUTTOMOT</t>
  </si>
  <si>
    <t>DALTON AUTOMOTO</t>
  </si>
  <si>
    <t>304-0500N/15</t>
  </si>
  <si>
    <t>AUTOMOTRIZ NIHON</t>
  </si>
  <si>
    <t>304-0501N/15</t>
  </si>
  <si>
    <t>304-0504N/15</t>
  </si>
  <si>
    <t>CCD,  AUTOSALES</t>
  </si>
  <si>
    <t>304-0506N/15</t>
  </si>
  <si>
    <t>304-0509N/15</t>
  </si>
  <si>
    <t>304-0329N/14</t>
  </si>
  <si>
    <t>TOYOMOTORS  S D</t>
  </si>
  <si>
    <t>304-0511N/15</t>
  </si>
  <si>
    <t>304-0512N/15</t>
  </si>
  <si>
    <t>304-0517N/15</t>
  </si>
  <si>
    <t>304-0526N/15</t>
  </si>
  <si>
    <t>AUTOMOTRIZ NIHO</t>
  </si>
  <si>
    <t>4T1BF1FK9FU016474</t>
  </si>
  <si>
    <t>304-0552N/15</t>
  </si>
  <si>
    <t>/ OZ  AUTOMOTRI</t>
  </si>
  <si>
    <t>304-0554N/15</t>
  </si>
  <si>
    <t>TOYOMOTORS S  D</t>
  </si>
  <si>
    <t>304-0563N/15</t>
  </si>
  <si>
    <t>AUTOMOTRIZ OAXA</t>
  </si>
  <si>
    <t>TOYOCOAPA S  DE</t>
  </si>
  <si>
    <t>TOYOMOTORS SA</t>
  </si>
  <si>
    <t>PURDY MOTORS ME</t>
  </si>
  <si>
    <t>304-0621N/15</t>
  </si>
  <si>
    <t>304-0626N/15</t>
  </si>
  <si>
    <t>304-0633N/15</t>
  </si>
  <si>
    <t>304-0638N/15</t>
  </si>
  <si>
    <t>OTRAS AGENCIAS</t>
  </si>
  <si>
    <t>304-0637N/15</t>
  </si>
  <si>
    <t>TOYMOTORS</t>
  </si>
  <si>
    <t>OZ AUTOMOTRIZ S</t>
  </si>
  <si>
    <t>304-0679N/15</t>
  </si>
  <si>
    <t>304-0694N/15</t>
  </si>
  <si>
    <t>CCD. AUTOSALES</t>
  </si>
  <si>
    <t>304-0715N/15</t>
  </si>
  <si>
    <t>304-0719N/15</t>
  </si>
  <si>
    <t>304-0722N/15</t>
  </si>
  <si>
    <t>304-0732N/15</t>
  </si>
  <si>
    <t>304-0735N/15</t>
  </si>
  <si>
    <t>304-0736N/15</t>
  </si>
  <si>
    <t>4T1BF1FK8FU24H3337</t>
  </si>
  <si>
    <t>/ DALTON AUTOMOT</t>
  </si>
  <si>
    <t>304-0741N/15</t>
  </si>
  <si>
    <t>304-0742N/15</t>
  </si>
  <si>
    <t>304-0755N/15</t>
  </si>
  <si>
    <t>304-0766N/15</t>
  </si>
  <si>
    <t>304-0771N/15</t>
  </si>
  <si>
    <t>304-0780N/15</t>
  </si>
  <si>
    <t>304-0793N/15</t>
  </si>
  <si>
    <t>304-0802N/15</t>
  </si>
  <si>
    <t>304-0806N/15</t>
  </si>
  <si>
    <t>304-0829N/15</t>
  </si>
  <si>
    <t>OZ AUTOMOTRIZ D</t>
  </si>
  <si>
    <t>304-0830N/15</t>
  </si>
  <si>
    <t>304-0852N/15</t>
  </si>
  <si>
    <t>SAMURAI MO</t>
  </si>
  <si>
    <t>304-0003N/16</t>
  </si>
  <si>
    <t>304-0004N/16</t>
  </si>
  <si>
    <t>CEVER TOLUCA S</t>
  </si>
  <si>
    <t>304-0006N/16</t>
  </si>
  <si>
    <t>304-0009N/16</t>
  </si>
  <si>
    <t>CEVER TOLUCA  S</t>
  </si>
  <si>
    <t>304-0856N/15</t>
  </si>
  <si>
    <t>304-0875N/15</t>
  </si>
  <si>
    <t>304-0888N/15</t>
  </si>
  <si>
    <t>304-0890N/15</t>
  </si>
  <si>
    <t>304-0891N/15</t>
  </si>
  <si>
    <t>304-0896N/15</t>
  </si>
  <si>
    <t>304-0899N/15</t>
  </si>
  <si>
    <t>SAMURAI MOTORS</t>
  </si>
  <si>
    <t>304-0900N/15</t>
  </si>
  <si>
    <t>304-0901N/15</t>
  </si>
  <si>
    <t>304-0902N/15</t>
  </si>
  <si>
    <t>304-0904N/15</t>
  </si>
  <si>
    <t>304-0047N/16</t>
  </si>
  <si>
    <t>CALIDAD  DE CAM</t>
  </si>
  <si>
    <t>304-0940N/15</t>
  </si>
  <si>
    <t>304-0944N/15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</si>
  <si>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</si>
  <si>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</si>
  <si>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</si>
  <si>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</si>
  <si>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</si>
  <si>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</si>
  <si>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</si>
  <si>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</si>
  <si>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</si>
  <si>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</si>
  <si>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</si>
  <si>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MR0EX32G9F0265992 /</t>
  </si>
  <si>
    <t>MR0CX12G6F0129945 /</t>
  </si>
  <si>
    <t>2T3ZF4EV8FW136866 /</t>
  </si>
  <si>
    <t>3TMJU4GNXFM183219 /</t>
  </si>
  <si>
    <t>JTDBT9K36F1436964 /</t>
  </si>
  <si>
    <t>5TDYKRH6FS08F919 /</t>
  </si>
  <si>
    <t>MR0RX32G7F0266378 /</t>
  </si>
  <si>
    <t>/ TOYOMOTORS SA</t>
  </si>
  <si>
    <t>MR0CX12G9E0115407 /</t>
  </si>
  <si>
    <t>3TMJU4GN1FM183786 /</t>
  </si>
  <si>
    <t>3TMJU4GNXFM185679 /</t>
  </si>
  <si>
    <t>JTDBT9K31F1437701 /</t>
  </si>
  <si>
    <t>MR0EX32G7F0267417/A</t>
  </si>
  <si>
    <t>UTOMOTRIZ T</t>
  </si>
  <si>
    <t>JTDKN3DU2F1930994/A</t>
  </si>
  <si>
    <t>2T3RF4EV9FW313411 /</t>
  </si>
  <si>
    <t>JTFSX23P0F6155802 /</t>
  </si>
  <si>
    <t>JTFSX23P3F6157043 /</t>
  </si>
  <si>
    <t>VNKKTUD38FA019045 /</t>
  </si>
  <si>
    <t>MR0CX12G0F0132212 /</t>
  </si>
  <si>
    <t>5TDYKRFH8FS088994 /</t>
  </si>
  <si>
    <t>JTDBT9K38F1439994 /</t>
  </si>
  <si>
    <t>5YFBURHEXFP292644 /</t>
  </si>
  <si>
    <t>5YFBURHE9FP321289 /</t>
  </si>
  <si>
    <t>JTDBT9K30F1439844 /</t>
  </si>
  <si>
    <t>VNKKTUD34FA051829 /</t>
  </si>
  <si>
    <t>JTDBT9K34F1440141 /</t>
  </si>
  <si>
    <t>JTDBT9K39G1441304 /</t>
  </si>
  <si>
    <t>JTDBT9K33G1440973 /</t>
  </si>
  <si>
    <t>MR0EX8CB0G1390455 /</t>
  </si>
  <si>
    <t>JTDBT9K36G1441647 /</t>
  </si>
  <si>
    <t>MHKMC13E0FK010651 /</t>
  </si>
  <si>
    <t>JTFSX23P5F6162017 /</t>
  </si>
  <si>
    <t>2T3RF4EV5FW367210 /</t>
  </si>
  <si>
    <t>2T3ZF4EV3FW214311 /</t>
  </si>
  <si>
    <t>JTFSX23P3F6162811 /</t>
  </si>
  <si>
    <t>4T1BF1FK2FU986361 /</t>
  </si>
  <si>
    <t>JTDBT9K33G1442030 /</t>
  </si>
  <si>
    <t>2T3RF4EV5FW368728 /</t>
  </si>
  <si>
    <t>DALTON  AU</t>
  </si>
  <si>
    <t>/ AUTOMOTORES DE</t>
  </si>
  <si>
    <t>MHKMC13E3FK010398 /</t>
  </si>
  <si>
    <t>RAV L4</t>
  </si>
  <si>
    <t>600-011</t>
  </si>
  <si>
    <t>600-020</t>
  </si>
  <si>
    <t>600-007</t>
  </si>
  <si>
    <t>TACOMA</t>
  </si>
  <si>
    <t>600-016</t>
  </si>
  <si>
    <t>600-021</t>
  </si>
  <si>
    <t>304-0232N/16</t>
  </si>
  <si>
    <t>600-023</t>
  </si>
  <si>
    <t>TOYOMOTORS  DE</t>
  </si>
  <si>
    <t>304-0992N/15</t>
  </si>
  <si>
    <t>304-0220N/16</t>
  </si>
  <si>
    <t>304-0243N/16</t>
  </si>
  <si>
    <t>304-0074N/16</t>
  </si>
  <si>
    <t>304-0078N/16</t>
  </si>
  <si>
    <t>304-0150N/16</t>
  </si>
  <si>
    <t>304-0994N/15</t>
  </si>
  <si>
    <t>304-1004N/15</t>
  </si>
  <si>
    <t>304-0081N/16</t>
  </si>
  <si>
    <t>304-0989N/15</t>
  </si>
  <si>
    <t>304-0108N/16</t>
  </si>
  <si>
    <t>3MYDLAYV6GY114603</t>
  </si>
  <si>
    <t>304-0115N/16</t>
  </si>
  <si>
    <t>MR0EX8CB7G1391179 /</t>
  </si>
  <si>
    <t>304-0117N/16</t>
  </si>
  <si>
    <t>MR0EX8CB5G1390919 /</t>
  </si>
  <si>
    <t>304-0148N/16</t>
  </si>
  <si>
    <t>MR0EX8CB8G1390963 /</t>
  </si>
  <si>
    <t>304-0149N/16</t>
  </si>
  <si>
    <t>MR0EX8DD9G0164226 /</t>
  </si>
  <si>
    <t>VALOR FARRERA A</t>
  </si>
  <si>
    <t>3MYDLAYV9GY113705 /</t>
  </si>
  <si>
    <t>304-0261N/15</t>
  </si>
  <si>
    <t>304-0946N/15</t>
  </si>
  <si>
    <t>304-0973N/15</t>
  </si>
  <si>
    <t>5TDKKRFH8FS100244 /</t>
  </si>
  <si>
    <t>304-0981N/15</t>
  </si>
  <si>
    <t>2T3RF4EV3FW393594 /</t>
  </si>
  <si>
    <t>304-0078N/15</t>
  </si>
  <si>
    <t>FAME  PERISUR</t>
  </si>
  <si>
    <t>304-0183N/16</t>
  </si>
  <si>
    <t>304-0188N/16</t>
  </si>
  <si>
    <t>304-0190N/16</t>
  </si>
  <si>
    <t>304-0194N/16</t>
  </si>
  <si>
    <t>3MYDLAYV8GY118541 /</t>
  </si>
  <si>
    <t>304-0195N/16</t>
  </si>
  <si>
    <t>304-0213N/16</t>
  </si>
  <si>
    <t>MR0EX8DD5G0166216 /</t>
  </si>
  <si>
    <t>304-0218N/16</t>
  </si>
  <si>
    <t>JTDBT9K39G1441867 /</t>
  </si>
  <si>
    <t>304-0219N/16</t>
  </si>
  <si>
    <t>MHKMF53F7GK001373 /</t>
  </si>
  <si>
    <t>3MYDLAYV1GY116842 /</t>
  </si>
  <si>
    <t>304-0224N/16</t>
  </si>
  <si>
    <t>3MYDLAYV9GY118404 /</t>
  </si>
  <si>
    <t>304-0226N/16</t>
  </si>
  <si>
    <t>3MYDLAYV1GY118946 /</t>
  </si>
  <si>
    <t>304-0227N/16</t>
  </si>
  <si>
    <t>5YFBURHE9GP390288 /</t>
  </si>
  <si>
    <t>AUTOMOTORES  DE</t>
  </si>
  <si>
    <t>304-0230N/16</t>
  </si>
  <si>
    <t>3MYDLAYV8GY118930 /</t>
  </si>
  <si>
    <t>304-0987N/15</t>
  </si>
  <si>
    <t>4T1BF1FK6FU910612 /</t>
  </si>
  <si>
    <t>304-0990N/15</t>
  </si>
  <si>
    <t>VNKKTUD38FA055429 /</t>
  </si>
  <si>
    <t>VNKKTUD36FA053405 /</t>
  </si>
  <si>
    <t>304-1020N/15</t>
  </si>
  <si>
    <t>5TDYKRFH0FS117582 /</t>
  </si>
  <si>
    <t>304-0318N/16</t>
  </si>
  <si>
    <t>5TDYKRFH2GS123935 /</t>
  </si>
  <si>
    <t>304-0253N/16</t>
  </si>
  <si>
    <t>2T3ZF4EVXFW234572 /</t>
  </si>
  <si>
    <t>304-0273N/16</t>
  </si>
  <si>
    <t>MR0EX8DD9G0166624 /</t>
  </si>
  <si>
    <t>304-0235N/16</t>
  </si>
  <si>
    <t>4T1BF1FK7GU156847 /</t>
  </si>
  <si>
    <t>304-0303N/16</t>
  </si>
  <si>
    <t>5YFBURHE5GP387940 /</t>
  </si>
  <si>
    <t>304-0317N/16</t>
  </si>
  <si>
    <t>3MYDLAYVOGY116606 /</t>
  </si>
  <si>
    <t>304-0337N/16</t>
  </si>
  <si>
    <t>3MYDLAYV6GY112057</t>
  </si>
  <si>
    <t>/ VALOR  MOTRIZ</t>
  </si>
  <si>
    <t>304-0331N/16</t>
  </si>
  <si>
    <t>JTDBT9K35G1445561 /</t>
  </si>
  <si>
    <t>304-0311N/16</t>
  </si>
  <si>
    <t>JTDBT9K32G1446165 /</t>
  </si>
  <si>
    <t>EN MARZO 2016</t>
  </si>
  <si>
    <t>EN FEBRERO 2016</t>
  </si>
  <si>
    <t>304-0329N/16</t>
  </si>
  <si>
    <t>EN ENERO</t>
  </si>
  <si>
    <t>EN ENERO //S 1.00</t>
  </si>
  <si>
    <t>MODELO</t>
  </si>
  <si>
    <t>CTA AFECTABLE</t>
  </si>
  <si>
    <t>600-003</t>
  </si>
  <si>
    <t>600-022</t>
  </si>
  <si>
    <t>600-013</t>
  </si>
  <si>
    <t>600-009</t>
  </si>
  <si>
    <t>600-010</t>
  </si>
  <si>
    <t>SERIE</t>
  </si>
  <si>
    <t>CARGO</t>
  </si>
  <si>
    <t>ABONO</t>
  </si>
  <si>
    <t>324-004</t>
  </si>
  <si>
    <t>TOTAL</t>
  </si>
  <si>
    <t>EN ENERO // S 58.74</t>
  </si>
  <si>
    <t xml:space="preserve">CARGO </t>
  </si>
  <si>
    <t>MHKMC13F9FK012469/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</si>
</sst>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1" applyFont="1" applyFill="1" applyBorder="1"/>
    <xf numFmtId="44" fontId="0" fillId="0" borderId="0" xfId="2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3" fontId="3" fillId="2" borderId="5" xfId="1" applyFont="1" applyFill="1" applyBorder="1" applyAlignment="1" applyProtection="1">
      <alignment horizontal="center"/>
    </xf>
    <xf numFmtId="43" fontId="3" fillId="2" borderId="6" xfId="1" applyFont="1" applyFill="1" applyBorder="1" applyAlignment="1" applyProtection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4" borderId="0" xfId="0" applyFill="1"/>
    <xf numFmtId="0" fontId="4" fillId="2" borderId="7" xfId="0" applyFont="1" applyFill="1" applyBorder="1"/>
    <xf numFmtId="0" fontId="3" fillId="2" borderId="7" xfId="0" applyFont="1" applyFill="1" applyBorder="1" applyAlignment="1">
      <alignment horizontal="center"/>
    </xf>
    <xf numFmtId="43" fontId="3" fillId="2" borderId="7" xfId="1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center"/>
    </xf>
    <xf numFmtId="4" fontId="0" fillId="4" borderId="0" xfId="0" applyNumberFormat="1" applyFill="1"/>
    <xf numFmtId="0" fontId="0" fillId="0" borderId="8" xfId="0" applyBorder="1"/>
    <xf numFmtId="43" fontId="0" fillId="0" borderId="0" xfId="1" applyFont="1" applyFill="1"/>
    <xf numFmtId="43" fontId="0" fillId="0" borderId="8" xfId="1" applyFont="1" applyFill="1" applyBorder="1"/>
    <xf numFmtId="43" fontId="0" fillId="0" borderId="8" xfId="1" applyFont="1" applyBorder="1"/>
    <xf numFmtId="2" fontId="0" fillId="0" borderId="0" xfId="0" applyNumberFormat="1"/>
    <xf numFmtId="0" fontId="3" fillId="2" borderId="7" xfId="0" applyFont="1" applyFill="1" applyBorder="1" applyAlignment="1">
      <alignment horizontal="center"/>
    </xf>
    <xf numFmtId="0" fontId="5" fillId="0" borderId="0" xfId="0" applyFont="1"/>
    <xf numFmtId="0" fontId="0" fillId="0" borderId="0" xfId="0"/>
    <xf numFmtId="4" fontId="0" fillId="0" borderId="0" xfId="0" applyNumberFormat="1"/>
    <xf numFmtId="0" fontId="6" fillId="0" borderId="0" xfId="0" applyFont="1"/>
    <xf numFmtId="2" fontId="0" fillId="0" borderId="9" xfId="0" applyNumberFormat="1" applyBorder="1"/>
    <xf numFmtId="0" fontId="7" fillId="0" borderId="0" xfId="0" applyFont="1"/>
    <xf numFmtId="0" fontId="0" fillId="0" borderId="0" xfId="0" applyBorder="1"/>
    <xf numFmtId="0" fontId="7" fillId="0" borderId="0" xfId="0" applyFont="1" applyBorder="1"/>
    <xf numFmtId="2" fontId="0" fillId="0" borderId="0" xfId="0" applyNumberFormat="1" applyBorder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9144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628650</xdr:colOff>
      <xdr:row>0</xdr:row>
      <xdr:rowOff>95250</xdr:rowOff>
    </xdr:from>
    <xdr:to>
      <xdr:col>1</xdr:col>
      <xdr:colOff>714375</xdr:colOff>
      <xdr:row>4</xdr:row>
      <xdr:rowOff>104775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95250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123825</xdr:rowOff>
    </xdr:from>
    <xdr:to>
      <xdr:col>1</xdr:col>
      <xdr:colOff>676275</xdr:colOff>
      <xdr:row>25</xdr:row>
      <xdr:rowOff>133350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001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4695825"/>
          <a:ext cx="95250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590550</xdr:colOff>
      <xdr:row>0</xdr:row>
      <xdr:rowOff>123825</xdr:rowOff>
    </xdr:from>
    <xdr:to>
      <xdr:col>1</xdr:col>
      <xdr:colOff>676275</xdr:colOff>
      <xdr:row>4</xdr:row>
      <xdr:rowOff>133350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23825"/>
          <a:ext cx="10477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9" sqref="A9:XFD13"/>
    </sheetView>
  </sheetViews>
  <sheetFormatPr baseColWidth="10" defaultRowHeight="15"/>
  <cols>
    <col min="1" max="1" width="14.42578125" bestFit="1" customWidth="1"/>
    <col min="2" max="2" width="21.85546875" bestFit="1" customWidth="1"/>
    <col min="3" max="3" width="19.85546875" bestFit="1" customWidth="1"/>
    <col min="4" max="4" width="11.5703125" bestFit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>
        <v>42005</v>
      </c>
      <c r="B4" s="62"/>
      <c r="C4" s="62"/>
      <c r="D4" s="62"/>
      <c r="E4" s="62"/>
    </row>
    <row r="5" spans="1:7" ht="15.75" thickBot="1"/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40</v>
      </c>
      <c r="B8" s="49" t="s">
        <v>305</v>
      </c>
      <c r="C8" s="9" t="s">
        <v>74</v>
      </c>
      <c r="D8" s="50">
        <v>190355.49</v>
      </c>
      <c r="G8" s="50"/>
    </row>
    <row r="9" spans="1:7">
      <c r="A9" s="9"/>
      <c r="B9" s="9"/>
      <c r="C9" s="9"/>
      <c r="D9" s="49"/>
    </row>
    <row r="10" spans="1:7">
      <c r="A10" s="9"/>
      <c r="B10" s="9"/>
      <c r="C10" s="51" t="s">
        <v>302</v>
      </c>
      <c r="D10" s="50">
        <f>+SUM(D8:D8)</f>
        <v>190355.49</v>
      </c>
    </row>
    <row r="11" spans="1:7">
      <c r="A11" s="9"/>
      <c r="B11" s="9"/>
      <c r="C11" s="9"/>
      <c r="D11" s="49"/>
    </row>
    <row r="12" spans="1:7">
      <c r="A12" s="9"/>
      <c r="B12" s="9"/>
      <c r="C12" s="9"/>
      <c r="D12" s="49"/>
    </row>
    <row r="13" spans="1:7">
      <c r="A13" s="9"/>
      <c r="B13" s="9"/>
      <c r="C13" s="9"/>
      <c r="D13" s="49"/>
      <c r="E13" s="9"/>
    </row>
    <row r="14" spans="1:7">
      <c r="A14" s="9"/>
      <c r="B14" s="9"/>
      <c r="C14" s="9"/>
      <c r="D14" s="49"/>
    </row>
    <row r="15" spans="1:7">
      <c r="A15" s="9"/>
      <c r="B15" s="9"/>
      <c r="C15" s="9"/>
      <c r="D15" s="49"/>
    </row>
  </sheetData>
  <sortState ref="A8:D46">
    <sortCondition ref="A8:A46"/>
  </sortState>
  <mergeCells count="5">
    <mergeCell ref="A6:E6"/>
    <mergeCell ref="A1:E1"/>
    <mergeCell ref="A2:E2"/>
    <mergeCell ref="A3:E3"/>
    <mergeCell ref="A4:E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5"/>
  <sheetViews>
    <sheetView topLeftCell="A2" workbookViewId="0">
      <selection activeCell="E22" sqref="E22"/>
    </sheetView>
  </sheetViews>
  <sheetFormatPr baseColWidth="10" defaultRowHeight="15"/>
  <cols>
    <col min="1" max="1" width="12.140625" bestFit="1" customWidth="1"/>
    <col min="2" max="2" width="21.85546875" bestFit="1" customWidth="1"/>
    <col min="3" max="3" width="25" customWidth="1"/>
    <col min="4" max="4" width="12.42578125" bestFit="1" customWidth="1"/>
    <col min="5" max="5" width="31.14062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153</v>
      </c>
      <c r="B4" s="62"/>
      <c r="C4" s="62"/>
      <c r="D4" s="62"/>
      <c r="E4" s="62"/>
    </row>
    <row r="5" spans="1:7" ht="15.75" thickBot="1"/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</row>
    <row r="8" spans="1:7">
      <c r="A8" s="49" t="s">
        <v>218</v>
      </c>
      <c r="B8" s="26" t="s">
        <v>219</v>
      </c>
      <c r="C8" s="26" t="s">
        <v>196</v>
      </c>
      <c r="D8" s="50">
        <v>-214850.21</v>
      </c>
      <c r="F8" s="50"/>
      <c r="G8" s="50"/>
    </row>
    <row r="9" spans="1:7">
      <c r="A9" s="49" t="s">
        <v>220</v>
      </c>
      <c r="B9" s="26" t="s">
        <v>221</v>
      </c>
      <c r="C9" s="26" t="s">
        <v>142</v>
      </c>
      <c r="D9" s="50">
        <v>-239662.11</v>
      </c>
      <c r="F9" s="50"/>
      <c r="G9" s="50"/>
    </row>
    <row r="10" spans="1:7">
      <c r="A10" s="49" t="s">
        <v>222</v>
      </c>
      <c r="B10" s="26" t="s">
        <v>223</v>
      </c>
      <c r="C10" s="26" t="s">
        <v>41</v>
      </c>
      <c r="D10" s="50">
        <v>-239662.11</v>
      </c>
      <c r="F10" s="50"/>
      <c r="G10" s="50"/>
    </row>
    <row r="11" spans="1:7">
      <c r="A11" s="49" t="s">
        <v>224</v>
      </c>
      <c r="B11" s="26" t="s">
        <v>225</v>
      </c>
      <c r="C11" s="26" t="s">
        <v>9</v>
      </c>
      <c r="D11" s="50">
        <v>-226982.87</v>
      </c>
      <c r="F11" s="50"/>
      <c r="G11" s="50"/>
    </row>
    <row r="12" spans="1:7">
      <c r="A12" s="49" t="s">
        <v>226</v>
      </c>
      <c r="B12" s="26" t="s">
        <v>227</v>
      </c>
      <c r="C12" s="26" t="s">
        <v>228</v>
      </c>
      <c r="D12" s="50">
        <v>-282828.64</v>
      </c>
      <c r="F12" s="50"/>
      <c r="G12" s="50"/>
    </row>
    <row r="13" spans="1:7">
      <c r="A13" s="49" t="s">
        <v>213</v>
      </c>
      <c r="B13" s="26" t="s">
        <v>229</v>
      </c>
      <c r="C13" s="26" t="s">
        <v>55</v>
      </c>
      <c r="D13" s="50">
        <v>-216371.37</v>
      </c>
      <c r="F13" s="50"/>
      <c r="G13" s="50"/>
    </row>
    <row r="14" spans="1:7">
      <c r="A14" s="49" t="s">
        <v>60</v>
      </c>
      <c r="B14" s="26" t="s">
        <v>159</v>
      </c>
      <c r="C14" s="26" t="s">
        <v>61</v>
      </c>
      <c r="D14" s="50">
        <v>-1631.99</v>
      </c>
      <c r="G14" s="50"/>
    </row>
    <row r="15" spans="1:7">
      <c r="A15" s="49" t="s">
        <v>78</v>
      </c>
      <c r="B15" s="26" t="s">
        <v>165</v>
      </c>
      <c r="C15" s="26" t="s">
        <v>9</v>
      </c>
      <c r="D15" s="50">
        <v>-1763.14</v>
      </c>
      <c r="G15" s="50"/>
    </row>
    <row r="16" spans="1:7">
      <c r="A16" s="49" t="s">
        <v>138</v>
      </c>
      <c r="B16" s="26" t="s">
        <v>190</v>
      </c>
      <c r="C16" s="26" t="s">
        <v>13</v>
      </c>
      <c r="D16" s="50">
        <v>2648.95</v>
      </c>
      <c r="G16" s="50"/>
    </row>
    <row r="17" spans="1:7">
      <c r="A17" s="49" t="s">
        <v>232</v>
      </c>
      <c r="B17" s="26" t="s">
        <v>233</v>
      </c>
      <c r="C17" s="26" t="s">
        <v>136</v>
      </c>
      <c r="D17" s="50">
        <v>-456446.68</v>
      </c>
      <c r="F17" s="50"/>
      <c r="G17" s="50"/>
    </row>
    <row r="18" spans="1:7">
      <c r="A18" s="49" t="s">
        <v>234</v>
      </c>
      <c r="B18" s="26" t="s">
        <v>235</v>
      </c>
      <c r="C18" s="26" t="s">
        <v>31</v>
      </c>
      <c r="D18" s="50">
        <v>-323188.03999999998</v>
      </c>
      <c r="F18" s="50"/>
      <c r="G18" s="50"/>
    </row>
    <row r="19" spans="1:7">
      <c r="A19" s="26"/>
      <c r="B19" s="26"/>
      <c r="C19" s="26"/>
      <c r="D19" s="26"/>
    </row>
    <row r="20" spans="1:7">
      <c r="A20" s="26"/>
      <c r="B20" s="26"/>
      <c r="C20" s="51" t="s">
        <v>302</v>
      </c>
      <c r="D20" s="50">
        <f>+SUM(D8:D18)</f>
        <v>-2200738.21</v>
      </c>
    </row>
    <row r="21" spans="1:7">
      <c r="A21" s="26"/>
      <c r="B21" s="26"/>
      <c r="C21" s="26"/>
      <c r="D21" s="26"/>
    </row>
    <row r="22" spans="1:7">
      <c r="A22" s="26"/>
      <c r="B22" s="26"/>
      <c r="C22" s="26"/>
      <c r="D22" s="26"/>
    </row>
    <row r="23" spans="1:7">
      <c r="A23" s="26"/>
      <c r="B23" s="26"/>
      <c r="C23" s="26"/>
      <c r="D23" s="26"/>
    </row>
    <row r="24" spans="1:7">
      <c r="A24" s="26"/>
      <c r="B24" s="26"/>
      <c r="C24" s="26"/>
      <c r="D24" s="26"/>
    </row>
    <row r="25" spans="1:7">
      <c r="A25" s="26"/>
      <c r="B25" s="26"/>
      <c r="C25" s="26"/>
      <c r="D25" s="26"/>
    </row>
    <row r="26" spans="1:7">
      <c r="A26" s="26"/>
      <c r="B26" s="26"/>
      <c r="C26" s="26"/>
      <c r="D26" s="26"/>
    </row>
    <row r="27" spans="1:7">
      <c r="A27" s="26"/>
      <c r="B27" s="26"/>
      <c r="C27" s="26"/>
      <c r="D27" s="26"/>
    </row>
    <row r="28" spans="1:7">
      <c r="A28" s="26"/>
      <c r="B28" s="26"/>
      <c r="C28" s="26"/>
      <c r="D28" s="26"/>
    </row>
    <row r="29" spans="1:7">
      <c r="A29" s="26"/>
      <c r="B29" s="26"/>
      <c r="C29" s="26"/>
      <c r="D29" s="26"/>
    </row>
    <row r="30" spans="1:7">
      <c r="A30" s="26"/>
      <c r="B30" s="26"/>
      <c r="C30" s="26"/>
      <c r="D30" s="26"/>
    </row>
    <row r="31" spans="1:7">
      <c r="A31" s="26"/>
      <c r="B31" s="26"/>
      <c r="C31" s="26"/>
      <c r="D31" s="26"/>
    </row>
    <row r="32" spans="1:7">
      <c r="A32" s="26"/>
      <c r="B32" s="26"/>
      <c r="C32" s="26"/>
      <c r="D32" s="26"/>
    </row>
    <row r="33" spans="1:4">
      <c r="A33" s="26"/>
      <c r="B33" s="26"/>
      <c r="C33" s="26"/>
      <c r="D33" s="26"/>
    </row>
    <row r="34" spans="1:4">
      <c r="A34" s="26"/>
      <c r="B34" s="26"/>
      <c r="C34" s="26"/>
      <c r="D34" s="26"/>
    </row>
    <row r="35" spans="1:4">
      <c r="A35" s="26"/>
      <c r="B35" s="26"/>
      <c r="C35" s="26"/>
      <c r="D35" s="26"/>
    </row>
    <row r="36" spans="1:4">
      <c r="A36" s="26"/>
      <c r="B36" s="26"/>
      <c r="C36" s="26"/>
      <c r="D36" s="26"/>
    </row>
    <row r="37" spans="1:4">
      <c r="A37" s="26"/>
      <c r="B37" s="26"/>
      <c r="C37" s="26"/>
      <c r="D37" s="26"/>
    </row>
    <row r="38" spans="1:4">
      <c r="A38" s="26"/>
      <c r="B38" s="26"/>
      <c r="C38" s="26"/>
      <c r="D38" s="26"/>
    </row>
    <row r="39" spans="1:4">
      <c r="A39" s="26"/>
      <c r="B39" s="26"/>
      <c r="C39" s="26"/>
      <c r="D39" s="26"/>
    </row>
    <row r="40" spans="1:4">
      <c r="A40" s="26"/>
      <c r="B40" s="26"/>
      <c r="C40" s="26"/>
      <c r="D40" s="26"/>
    </row>
    <row r="41" spans="1:4">
      <c r="A41" s="26"/>
      <c r="B41" s="26"/>
      <c r="C41" s="26"/>
      <c r="D41" s="26"/>
    </row>
    <row r="42" spans="1:4">
      <c r="A42" s="26"/>
      <c r="B42" s="26"/>
      <c r="C42" s="26"/>
      <c r="D42" s="26"/>
    </row>
    <row r="43" spans="1:4">
      <c r="A43" s="26"/>
      <c r="B43" s="26"/>
      <c r="C43" s="26"/>
      <c r="D43" s="26"/>
    </row>
    <row r="44" spans="1:4">
      <c r="A44" s="26"/>
      <c r="B44" s="26"/>
      <c r="C44" s="26"/>
      <c r="D44" s="26"/>
    </row>
    <row r="45" spans="1:4">
      <c r="A45" s="26"/>
      <c r="B45" s="26"/>
      <c r="C45" s="26"/>
      <c r="D45" s="26"/>
    </row>
    <row r="46" spans="1:4">
      <c r="A46" s="26"/>
      <c r="B46" s="26"/>
      <c r="C46" s="26"/>
      <c r="D46" s="26"/>
    </row>
    <row r="47" spans="1:4">
      <c r="A47" s="26"/>
      <c r="B47" s="26"/>
      <c r="C47" s="26"/>
      <c r="D47" s="27"/>
    </row>
    <row r="48" spans="1:4">
      <c r="A48" s="26"/>
      <c r="B48" s="26"/>
      <c r="C48" s="26"/>
      <c r="D48" s="26"/>
    </row>
    <row r="49" spans="1:4">
      <c r="A49" s="26"/>
      <c r="B49" s="26"/>
      <c r="C49" s="26"/>
      <c r="D49" s="26"/>
    </row>
    <row r="50" spans="1:4">
      <c r="A50" s="26"/>
      <c r="B50" s="26"/>
      <c r="C50" s="26"/>
      <c r="D50" s="26"/>
    </row>
    <row r="51" spans="1:4">
      <c r="A51" s="26"/>
      <c r="B51" s="26"/>
      <c r="C51" s="26"/>
      <c r="D51" s="27"/>
    </row>
    <row r="52" spans="1:4">
      <c r="A52" s="26"/>
      <c r="B52" s="26"/>
      <c r="C52" s="26"/>
      <c r="D52" s="27"/>
    </row>
    <row r="53" spans="1:4">
      <c r="A53" s="26"/>
      <c r="B53" s="26"/>
      <c r="C53" s="26"/>
      <c r="D53" s="27"/>
    </row>
    <row r="54" spans="1:4">
      <c r="A54" s="26"/>
      <c r="B54" s="26"/>
      <c r="C54" s="26"/>
      <c r="D54" s="26"/>
    </row>
    <row r="55" spans="1:4">
      <c r="A55" s="26"/>
      <c r="B55" s="26"/>
      <c r="C55" s="26"/>
      <c r="D55" s="26"/>
    </row>
    <row r="56" spans="1:4">
      <c r="A56" s="26"/>
      <c r="B56" s="26"/>
      <c r="C56" s="26"/>
      <c r="D56" s="27"/>
    </row>
    <row r="57" spans="1:4">
      <c r="A57" s="26"/>
      <c r="B57" s="26"/>
      <c r="C57" s="26"/>
      <c r="D57" s="26"/>
    </row>
    <row r="58" spans="1:4">
      <c r="A58" s="26"/>
      <c r="B58" s="26"/>
      <c r="C58" s="26"/>
      <c r="D58" s="26"/>
    </row>
    <row r="59" spans="1:4">
      <c r="A59" s="26"/>
      <c r="B59" s="26"/>
      <c r="C59" s="26"/>
      <c r="D59" s="26"/>
    </row>
    <row r="60" spans="1:4">
      <c r="A60" s="26"/>
      <c r="B60" s="26"/>
      <c r="C60" s="26"/>
      <c r="D60" s="27"/>
    </row>
    <row r="61" spans="1:4">
      <c r="A61" s="26"/>
      <c r="B61" s="26"/>
      <c r="C61" s="26"/>
      <c r="D61" s="26"/>
    </row>
    <row r="62" spans="1:4">
      <c r="A62" s="26"/>
      <c r="B62" s="26"/>
      <c r="C62" s="26"/>
      <c r="D62" s="27"/>
    </row>
    <row r="63" spans="1:4">
      <c r="A63" s="26"/>
      <c r="B63" s="26"/>
      <c r="C63" s="26"/>
      <c r="D63" s="26"/>
    </row>
    <row r="64" spans="1:4">
      <c r="A64" s="26"/>
      <c r="B64" s="26"/>
      <c r="C64" s="26"/>
      <c r="D64" s="26"/>
    </row>
    <row r="65" spans="1:4">
      <c r="A65" s="26"/>
      <c r="B65" s="26"/>
      <c r="C65" s="26"/>
      <c r="D65" s="26"/>
    </row>
    <row r="66" spans="1:4">
      <c r="A66" s="26"/>
      <c r="B66" s="26"/>
      <c r="C66" s="26"/>
      <c r="D66" s="26"/>
    </row>
    <row r="67" spans="1:4">
      <c r="A67" s="26"/>
      <c r="B67" s="26"/>
      <c r="C67" s="26"/>
      <c r="D67" s="26"/>
    </row>
    <row r="68" spans="1:4">
      <c r="A68" s="26"/>
      <c r="B68" s="26"/>
      <c r="C68" s="26"/>
      <c r="D68" s="26"/>
    </row>
    <row r="69" spans="1:4">
      <c r="A69" s="26"/>
      <c r="B69" s="26"/>
      <c r="C69" s="26"/>
      <c r="D69" s="26"/>
    </row>
    <row r="70" spans="1:4">
      <c r="A70" s="26"/>
      <c r="B70" s="26"/>
      <c r="C70" s="26"/>
      <c r="D70" s="26"/>
    </row>
    <row r="71" spans="1:4">
      <c r="A71" s="26"/>
      <c r="B71" s="26"/>
      <c r="C71" s="26"/>
      <c r="D71" s="26"/>
    </row>
    <row r="72" spans="1:4">
      <c r="A72" s="26"/>
      <c r="B72" s="26"/>
      <c r="C72" s="26"/>
      <c r="D72" s="26"/>
    </row>
    <row r="73" spans="1:4">
      <c r="A73" s="26"/>
      <c r="B73" s="26"/>
      <c r="C73" s="26"/>
      <c r="D73" s="26"/>
    </row>
    <row r="74" spans="1:4">
      <c r="A74" s="26"/>
      <c r="B74" s="26"/>
      <c r="C74" s="26"/>
      <c r="D74" s="26"/>
    </row>
    <row r="75" spans="1:4">
      <c r="A75" s="26"/>
      <c r="B75" s="26"/>
      <c r="C75" s="26"/>
      <c r="D75" s="26"/>
    </row>
    <row r="76" spans="1:4">
      <c r="A76" s="26"/>
      <c r="B76" s="26"/>
      <c r="C76" s="26"/>
      <c r="D76" s="26"/>
    </row>
    <row r="77" spans="1:4">
      <c r="A77" s="26"/>
      <c r="B77" s="26"/>
      <c r="C77" s="26"/>
      <c r="D77" s="26"/>
    </row>
    <row r="78" spans="1:4">
      <c r="A78" s="26"/>
      <c r="B78" s="26"/>
      <c r="C78" s="26"/>
      <c r="D78" s="26"/>
    </row>
    <row r="79" spans="1:4">
      <c r="A79" s="26"/>
      <c r="B79" s="26"/>
      <c r="C79" s="26"/>
      <c r="D79" s="26"/>
    </row>
    <row r="80" spans="1:4">
      <c r="A80" s="26"/>
      <c r="B80" s="26"/>
      <c r="C80" s="26"/>
      <c r="D80" s="26"/>
    </row>
    <row r="81" spans="1:4">
      <c r="A81" s="26"/>
      <c r="B81" s="26"/>
      <c r="C81" s="26"/>
      <c r="D81" s="26"/>
    </row>
    <row r="82" spans="1:4">
      <c r="A82" s="26"/>
      <c r="B82" s="26"/>
      <c r="C82" s="26"/>
      <c r="D82" s="26"/>
    </row>
    <row r="83" spans="1:4">
      <c r="A83" s="26"/>
      <c r="B83" s="26"/>
      <c r="C83" s="26"/>
      <c r="D83" s="26"/>
    </row>
    <row r="84" spans="1:4">
      <c r="A84" s="26"/>
      <c r="B84" s="26"/>
      <c r="C84" s="26"/>
      <c r="D84" s="26"/>
    </row>
    <row r="85" spans="1:4">
      <c r="A85" s="26"/>
      <c r="B85" s="26"/>
      <c r="C85" s="26"/>
      <c r="D85" s="26"/>
    </row>
    <row r="86" spans="1:4">
      <c r="A86" s="26"/>
      <c r="B86" s="26"/>
      <c r="C86" s="26"/>
      <c r="D86" s="26"/>
    </row>
    <row r="87" spans="1:4">
      <c r="A87" s="26"/>
      <c r="B87" s="26"/>
      <c r="C87" s="26"/>
      <c r="D87" s="26"/>
    </row>
    <row r="88" spans="1:4">
      <c r="A88" s="26"/>
      <c r="B88" s="26"/>
      <c r="C88" s="26"/>
      <c r="D88" s="26"/>
    </row>
    <row r="89" spans="1:4">
      <c r="A89" s="26"/>
      <c r="B89" s="26"/>
      <c r="C89" s="26"/>
      <c r="D89" s="26"/>
    </row>
    <row r="90" spans="1:4">
      <c r="A90" s="26"/>
      <c r="B90" s="26"/>
      <c r="C90" s="26"/>
      <c r="D90" s="26"/>
    </row>
    <row r="91" spans="1:4">
      <c r="A91" s="26"/>
      <c r="B91" s="26"/>
      <c r="C91" s="26"/>
      <c r="D91" s="26"/>
    </row>
    <row r="92" spans="1:4">
      <c r="A92" s="26"/>
      <c r="B92" s="26"/>
      <c r="C92" s="26"/>
      <c r="D92" s="26"/>
    </row>
    <row r="93" spans="1:4">
      <c r="A93" s="26"/>
      <c r="B93" s="26"/>
      <c r="C93" s="26"/>
      <c r="D93" s="26"/>
    </row>
    <row r="94" spans="1:4">
      <c r="A94" s="26"/>
      <c r="B94" s="26"/>
      <c r="C94" s="26"/>
      <c r="D94" s="27"/>
    </row>
    <row r="95" spans="1:4">
      <c r="A95" s="26"/>
      <c r="B95" s="26"/>
      <c r="C95" s="26"/>
      <c r="D95" s="26"/>
    </row>
    <row r="96" spans="1:4">
      <c r="A96" s="26"/>
      <c r="B96" s="26"/>
      <c r="C96" s="26"/>
      <c r="D96" s="26"/>
    </row>
    <row r="97" spans="1:4">
      <c r="A97" s="26"/>
      <c r="B97" s="26"/>
      <c r="C97" s="26"/>
      <c r="D97" s="26"/>
    </row>
    <row r="98" spans="1:4">
      <c r="A98" s="26"/>
      <c r="B98" s="26"/>
      <c r="C98" s="26"/>
      <c r="D98" s="26"/>
    </row>
    <row r="99" spans="1:4">
      <c r="A99" s="26"/>
      <c r="B99" s="26"/>
      <c r="C99" s="26"/>
      <c r="D99" s="26"/>
    </row>
    <row r="100" spans="1:4">
      <c r="A100" s="26"/>
      <c r="B100" s="26"/>
      <c r="C100" s="26"/>
      <c r="D100" s="26"/>
    </row>
    <row r="101" spans="1:4">
      <c r="A101" s="26"/>
      <c r="B101" s="26"/>
      <c r="C101" s="26"/>
      <c r="D101" s="26"/>
    </row>
    <row r="102" spans="1:4">
      <c r="A102" s="26"/>
      <c r="B102" s="26"/>
      <c r="C102" s="26"/>
      <c r="D102" s="26"/>
    </row>
    <row r="103" spans="1:4">
      <c r="A103" s="26"/>
      <c r="B103" s="26"/>
      <c r="C103" s="26"/>
      <c r="D103" s="26"/>
    </row>
    <row r="104" spans="1:4">
      <c r="A104" s="26"/>
      <c r="B104" s="26"/>
      <c r="C104" s="26"/>
      <c r="D104" s="26"/>
    </row>
    <row r="105" spans="1:4">
      <c r="A105" s="26"/>
      <c r="B105" s="26"/>
      <c r="C105" s="26"/>
      <c r="D105" s="26"/>
    </row>
    <row r="106" spans="1:4">
      <c r="A106" s="26"/>
      <c r="B106" s="26"/>
      <c r="C106" s="26"/>
      <c r="D106" s="26"/>
    </row>
    <row r="107" spans="1:4">
      <c r="A107" s="26"/>
      <c r="B107" s="26"/>
      <c r="C107" s="26"/>
      <c r="D107" s="26"/>
    </row>
    <row r="108" spans="1:4">
      <c r="A108" s="26"/>
      <c r="B108" s="26"/>
      <c r="C108" s="26"/>
      <c r="D108" s="26"/>
    </row>
    <row r="109" spans="1:4">
      <c r="A109" s="26"/>
      <c r="B109" s="26"/>
      <c r="C109" s="26"/>
      <c r="D109" s="27"/>
    </row>
    <row r="110" spans="1:4">
      <c r="A110" s="26"/>
      <c r="B110" s="26"/>
      <c r="C110" s="26"/>
      <c r="D110" s="26"/>
    </row>
    <row r="111" spans="1:4">
      <c r="A111" s="26"/>
      <c r="B111" s="26"/>
      <c r="C111" s="26"/>
      <c r="D111" s="26"/>
    </row>
    <row r="112" spans="1:4">
      <c r="A112" s="26"/>
      <c r="B112" s="26"/>
      <c r="C112" s="26"/>
      <c r="D112" s="27"/>
    </row>
    <row r="113" spans="1:4">
      <c r="A113" s="26"/>
      <c r="B113" s="26"/>
      <c r="C113" s="26"/>
      <c r="D113" s="26"/>
    </row>
    <row r="114" spans="1:4">
      <c r="A114" s="26"/>
      <c r="B114" s="26"/>
      <c r="C114" s="26"/>
      <c r="D114" s="26"/>
    </row>
    <row r="115" spans="1:4">
      <c r="A115" s="26"/>
      <c r="B115" s="26"/>
      <c r="C115" s="26"/>
      <c r="D115" s="26"/>
    </row>
    <row r="116" spans="1:4">
      <c r="A116" s="26"/>
      <c r="B116" s="26"/>
      <c r="C116" s="26"/>
      <c r="D116" s="26"/>
    </row>
    <row r="117" spans="1:4">
      <c r="A117" s="26"/>
      <c r="B117" s="26"/>
      <c r="C117" s="26"/>
      <c r="D117" s="26"/>
    </row>
    <row r="118" spans="1:4">
      <c r="A118" s="26"/>
      <c r="B118" s="26"/>
      <c r="C118" s="26"/>
      <c r="D118" s="26"/>
    </row>
    <row r="119" spans="1:4">
      <c r="A119" s="26"/>
      <c r="B119" s="26"/>
      <c r="C119" s="26"/>
      <c r="D119" s="26"/>
    </row>
    <row r="120" spans="1:4">
      <c r="A120" s="26"/>
      <c r="B120" s="26"/>
      <c r="C120" s="26"/>
      <c r="D120" s="26"/>
    </row>
    <row r="121" spans="1:4">
      <c r="A121" s="26"/>
      <c r="B121" s="26"/>
      <c r="C121" s="26"/>
      <c r="D121" s="26"/>
    </row>
    <row r="122" spans="1:4">
      <c r="A122" s="26"/>
      <c r="B122" s="26"/>
      <c r="C122" s="26"/>
      <c r="D122" s="26"/>
    </row>
    <row r="123" spans="1:4">
      <c r="A123" s="26"/>
      <c r="B123" s="26"/>
      <c r="C123" s="26"/>
      <c r="D123" s="26"/>
    </row>
    <row r="124" spans="1:4">
      <c r="A124" s="26"/>
      <c r="B124" s="26"/>
      <c r="C124" s="26"/>
      <c r="D124" s="26"/>
    </row>
    <row r="125" spans="1:4">
      <c r="A125" s="26"/>
      <c r="B125" s="26"/>
      <c r="C125" s="26"/>
      <c r="D125" s="26"/>
    </row>
    <row r="126" spans="1:4">
      <c r="A126" s="26"/>
      <c r="B126" s="26"/>
      <c r="C126" s="26"/>
      <c r="D126" s="26"/>
    </row>
    <row r="127" spans="1:4">
      <c r="A127" s="26"/>
      <c r="B127" s="26"/>
      <c r="C127" s="26"/>
      <c r="D127" s="26"/>
    </row>
    <row r="128" spans="1:4">
      <c r="A128" s="26"/>
      <c r="B128" s="26"/>
      <c r="C128" s="26"/>
      <c r="D128" s="26"/>
    </row>
    <row r="129" spans="1:4">
      <c r="A129" s="26"/>
      <c r="B129" s="26"/>
      <c r="C129" s="26"/>
      <c r="D129" s="26"/>
    </row>
    <row r="130" spans="1:4">
      <c r="A130" s="26"/>
      <c r="B130" s="26"/>
      <c r="C130" s="26"/>
      <c r="D130" s="26"/>
    </row>
    <row r="131" spans="1:4">
      <c r="A131" s="26"/>
      <c r="B131" s="26"/>
      <c r="C131" s="26"/>
      <c r="D131" s="26"/>
    </row>
    <row r="132" spans="1:4">
      <c r="A132" s="26"/>
      <c r="B132" s="26"/>
      <c r="C132" s="26"/>
      <c r="D132" s="26"/>
    </row>
    <row r="133" spans="1:4">
      <c r="A133" s="26"/>
      <c r="B133" s="26"/>
      <c r="C133" s="26"/>
      <c r="D133" s="26"/>
    </row>
    <row r="134" spans="1:4">
      <c r="A134" s="26"/>
      <c r="B134" s="26"/>
      <c r="C134" s="26"/>
      <c r="D134" s="27"/>
    </row>
    <row r="135" spans="1:4">
      <c r="A135" s="26"/>
      <c r="B135" s="26"/>
      <c r="C135" s="26"/>
      <c r="D135" s="26"/>
    </row>
    <row r="136" spans="1:4">
      <c r="A136" s="26"/>
      <c r="B136" s="26"/>
      <c r="C136" s="26"/>
      <c r="D136" s="26"/>
    </row>
    <row r="137" spans="1:4">
      <c r="A137" s="26"/>
      <c r="B137" s="26"/>
      <c r="C137" s="26"/>
      <c r="D137" s="26"/>
    </row>
    <row r="138" spans="1:4">
      <c r="A138" s="26"/>
      <c r="B138" s="26"/>
      <c r="C138" s="26"/>
      <c r="D138" s="26"/>
    </row>
    <row r="139" spans="1:4">
      <c r="A139" s="26"/>
      <c r="B139" s="26"/>
      <c r="C139" s="26"/>
      <c r="D139" s="26"/>
    </row>
    <row r="140" spans="1:4">
      <c r="A140" s="26"/>
      <c r="B140" s="26"/>
      <c r="C140" s="26"/>
      <c r="D140" s="26"/>
    </row>
    <row r="141" spans="1:4">
      <c r="A141" s="26"/>
      <c r="B141" s="26"/>
      <c r="C141" s="26"/>
      <c r="D141" s="26"/>
    </row>
    <row r="142" spans="1:4">
      <c r="A142" s="26"/>
      <c r="B142" s="26"/>
      <c r="C142" s="26"/>
      <c r="D142" s="26"/>
    </row>
    <row r="143" spans="1:4">
      <c r="A143" s="26"/>
      <c r="B143" s="26"/>
      <c r="C143" s="26"/>
      <c r="D143" s="26"/>
    </row>
    <row r="144" spans="1:4">
      <c r="A144" s="26"/>
      <c r="B144" s="26"/>
      <c r="C144" s="26"/>
      <c r="D144" s="26"/>
    </row>
    <row r="145" spans="1:4">
      <c r="A145" s="26"/>
      <c r="B145" s="26"/>
      <c r="C145" s="26"/>
      <c r="D145" s="26"/>
    </row>
    <row r="146" spans="1:4">
      <c r="A146" s="26"/>
      <c r="B146" s="26"/>
      <c r="C146" s="26"/>
      <c r="D146" s="26"/>
    </row>
    <row r="147" spans="1:4">
      <c r="A147" s="26"/>
      <c r="B147" s="26"/>
      <c r="C147" s="26"/>
      <c r="D147" s="26"/>
    </row>
    <row r="148" spans="1:4">
      <c r="A148" s="26"/>
      <c r="B148" s="26"/>
      <c r="C148" s="26"/>
      <c r="D148" s="26"/>
    </row>
    <row r="149" spans="1:4">
      <c r="A149" s="26"/>
      <c r="B149" s="26"/>
      <c r="C149" s="26"/>
      <c r="D149" s="26"/>
    </row>
    <row r="150" spans="1:4">
      <c r="A150" s="26"/>
      <c r="B150" s="26"/>
      <c r="C150" s="26"/>
      <c r="D150" s="26"/>
    </row>
    <row r="151" spans="1:4">
      <c r="A151" s="26"/>
      <c r="B151" s="26"/>
      <c r="C151" s="26"/>
      <c r="D151" s="26"/>
    </row>
    <row r="152" spans="1:4">
      <c r="A152" s="26"/>
      <c r="B152" s="26"/>
      <c r="C152" s="26"/>
      <c r="D152" s="26"/>
    </row>
    <row r="153" spans="1:4">
      <c r="A153" s="26"/>
      <c r="B153" s="26"/>
      <c r="C153" s="26"/>
      <c r="D153" s="27"/>
    </row>
    <row r="154" spans="1:4">
      <c r="A154" s="26"/>
      <c r="B154" s="26"/>
      <c r="C154" s="26"/>
      <c r="D154" s="26"/>
    </row>
    <row r="155" spans="1:4">
      <c r="A155" s="26"/>
      <c r="B155" s="26"/>
      <c r="C155" s="26"/>
      <c r="D155" s="26"/>
    </row>
    <row r="156" spans="1:4">
      <c r="A156" s="26"/>
      <c r="B156" s="26"/>
      <c r="C156" s="26"/>
      <c r="D156" s="26"/>
    </row>
    <row r="157" spans="1:4">
      <c r="A157" s="26"/>
      <c r="B157" s="26"/>
      <c r="C157" s="26"/>
      <c r="D157" s="27"/>
    </row>
    <row r="158" spans="1:4">
      <c r="A158" s="26"/>
      <c r="B158" s="26"/>
      <c r="C158" s="26"/>
      <c r="D158" s="27"/>
    </row>
    <row r="159" spans="1:4">
      <c r="A159" s="26"/>
      <c r="B159" s="26"/>
      <c r="C159" s="26"/>
      <c r="D159" s="26"/>
    </row>
    <row r="160" spans="1:4">
      <c r="A160" s="26"/>
      <c r="B160" s="26"/>
      <c r="C160" s="26"/>
      <c r="D160" s="27"/>
    </row>
    <row r="161" spans="1:4">
      <c r="A161" s="26"/>
      <c r="B161" s="26"/>
      <c r="C161" s="26"/>
      <c r="D161" s="26"/>
    </row>
    <row r="162" spans="1:4">
      <c r="A162" s="26"/>
      <c r="B162" s="26"/>
      <c r="C162" s="26"/>
      <c r="D162" s="26"/>
    </row>
    <row r="163" spans="1:4">
      <c r="A163" s="26"/>
      <c r="B163" s="26"/>
      <c r="C163" s="26"/>
      <c r="D163" s="27"/>
    </row>
    <row r="164" spans="1:4">
      <c r="A164" s="26"/>
      <c r="B164" s="26"/>
      <c r="C164" s="26"/>
      <c r="D164" s="27"/>
    </row>
    <row r="165" spans="1:4">
      <c r="A165" s="26"/>
      <c r="B165" s="26"/>
      <c r="C165" s="26"/>
      <c r="D165" s="27"/>
    </row>
    <row r="166" spans="1:4">
      <c r="A166" s="26"/>
      <c r="B166" s="26"/>
      <c r="C166" s="26"/>
      <c r="D166" s="27"/>
    </row>
    <row r="167" spans="1:4">
      <c r="A167" s="26"/>
      <c r="B167" s="26"/>
      <c r="C167" s="26"/>
      <c r="D167" s="26"/>
    </row>
    <row r="168" spans="1:4">
      <c r="A168" s="26"/>
      <c r="B168" s="26"/>
      <c r="C168" s="26"/>
      <c r="D168" s="26"/>
    </row>
    <row r="169" spans="1:4">
      <c r="A169" s="26"/>
      <c r="B169" s="26"/>
      <c r="C169" s="26"/>
      <c r="D169" s="26"/>
    </row>
    <row r="170" spans="1:4">
      <c r="A170" s="26"/>
      <c r="B170" s="26"/>
      <c r="C170" s="26"/>
      <c r="D170" s="27"/>
    </row>
    <row r="171" spans="1:4">
      <c r="A171" s="26"/>
      <c r="B171" s="26"/>
      <c r="C171" s="26"/>
      <c r="D171" s="26"/>
    </row>
    <row r="172" spans="1:4">
      <c r="A172" s="26"/>
      <c r="B172" s="26"/>
      <c r="C172" s="26"/>
      <c r="D172" s="26"/>
    </row>
    <row r="173" spans="1:4">
      <c r="A173" s="26"/>
      <c r="B173" s="26"/>
      <c r="C173" s="26"/>
      <c r="D173" s="26"/>
    </row>
    <row r="174" spans="1:4">
      <c r="A174" s="26"/>
      <c r="B174" s="26"/>
      <c r="C174" s="26"/>
      <c r="D174" s="27"/>
    </row>
    <row r="175" spans="1:4">
      <c r="A175" s="26"/>
      <c r="B175" s="26"/>
      <c r="C175" s="26"/>
      <c r="D175" s="27"/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4"/>
  <sheetViews>
    <sheetView topLeftCell="A7" workbookViewId="0">
      <selection activeCell="C25" sqref="C25:D25"/>
    </sheetView>
  </sheetViews>
  <sheetFormatPr baseColWidth="10" defaultRowHeight="15"/>
  <cols>
    <col min="1" max="1" width="13.7109375" customWidth="1"/>
    <col min="2" max="2" width="22" bestFit="1" customWidth="1"/>
    <col min="3" max="3" width="32" customWidth="1"/>
    <col min="4" max="4" width="13.42578125" customWidth="1"/>
    <col min="5" max="5" width="22.2851562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154</v>
      </c>
      <c r="B4" s="62"/>
      <c r="C4" s="62"/>
      <c r="D4" s="62"/>
      <c r="E4" s="62"/>
    </row>
    <row r="5" spans="1:7" ht="15.75" thickBot="1"/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</row>
    <row r="8" spans="1:7">
      <c r="A8" s="49" t="s">
        <v>222</v>
      </c>
      <c r="B8" s="28" t="s">
        <v>223</v>
      </c>
      <c r="C8" s="28" t="s">
        <v>41</v>
      </c>
      <c r="D8" s="50">
        <v>-239662.11</v>
      </c>
      <c r="G8" s="50"/>
    </row>
    <row r="9" spans="1:7">
      <c r="A9" s="49" t="s">
        <v>241</v>
      </c>
      <c r="B9" s="28" t="s">
        <v>242</v>
      </c>
      <c r="C9" s="28" t="s">
        <v>9</v>
      </c>
      <c r="D9" s="50">
        <v>-216370.21</v>
      </c>
      <c r="F9" s="50"/>
      <c r="G9" s="50"/>
    </row>
    <row r="10" spans="1:7">
      <c r="A10" s="49" t="s">
        <v>244</v>
      </c>
      <c r="B10" s="28" t="s">
        <v>245</v>
      </c>
      <c r="C10" s="28" t="s">
        <v>4</v>
      </c>
      <c r="D10" s="50">
        <v>-282828.64</v>
      </c>
      <c r="F10" s="50"/>
      <c r="G10" s="50"/>
    </row>
    <row r="11" spans="1:7">
      <c r="A11" s="49" t="s">
        <v>246</v>
      </c>
      <c r="B11" s="28" t="s">
        <v>247</v>
      </c>
      <c r="C11" s="28" t="s">
        <v>34</v>
      </c>
      <c r="D11" s="50">
        <v>-174353.88</v>
      </c>
      <c r="F11" s="50"/>
      <c r="G11" s="50"/>
    </row>
    <row r="12" spans="1:7">
      <c r="A12" s="49" t="s">
        <v>248</v>
      </c>
      <c r="B12" s="28" t="s">
        <v>249</v>
      </c>
      <c r="C12" s="28" t="s">
        <v>1</v>
      </c>
      <c r="D12" s="50">
        <v>-199381.88</v>
      </c>
      <c r="F12" s="50"/>
      <c r="G12" s="50"/>
    </row>
    <row r="13" spans="1:7">
      <c r="A13" s="49" t="s">
        <v>209</v>
      </c>
      <c r="B13" s="28" t="s">
        <v>250</v>
      </c>
      <c r="C13" s="28" t="s">
        <v>136</v>
      </c>
      <c r="D13" s="50">
        <v>-197798.98</v>
      </c>
      <c r="E13" s="50"/>
      <c r="F13" s="50"/>
      <c r="G13" s="50"/>
    </row>
    <row r="14" spans="1:7">
      <c r="A14" s="49" t="s">
        <v>251</v>
      </c>
      <c r="B14" s="28" t="s">
        <v>252</v>
      </c>
      <c r="C14" s="28" t="s">
        <v>207</v>
      </c>
      <c r="D14" s="50">
        <v>-216370.21</v>
      </c>
      <c r="F14" s="50"/>
      <c r="G14" s="50"/>
    </row>
    <row r="15" spans="1:7">
      <c r="A15" s="49" t="s">
        <v>253</v>
      </c>
      <c r="B15" s="28" t="s">
        <v>254</v>
      </c>
      <c r="C15" s="28" t="s">
        <v>79</v>
      </c>
      <c r="D15" s="50">
        <v>-216370.21</v>
      </c>
      <c r="F15" s="50"/>
      <c r="G15" s="50"/>
    </row>
    <row r="16" spans="1:7">
      <c r="A16" s="49" t="s">
        <v>255</v>
      </c>
      <c r="B16" s="28" t="s">
        <v>256</v>
      </c>
      <c r="C16" s="28" t="s">
        <v>257</v>
      </c>
      <c r="D16" s="50">
        <v>-252299.21</v>
      </c>
      <c r="E16" s="50"/>
      <c r="F16" s="50"/>
      <c r="G16" s="50"/>
    </row>
    <row r="17" spans="1:7">
      <c r="A17" s="49" t="s">
        <v>258</v>
      </c>
      <c r="B17" s="28" t="s">
        <v>259</v>
      </c>
      <c r="C17" s="28" t="s">
        <v>9</v>
      </c>
      <c r="D17" s="50">
        <v>-216370.21</v>
      </c>
      <c r="F17" s="50"/>
      <c r="G17" s="50"/>
    </row>
    <row r="18" spans="1:7">
      <c r="A18" s="49" t="s">
        <v>60</v>
      </c>
      <c r="B18" s="28" t="s">
        <v>159</v>
      </c>
      <c r="C18" s="28" t="s">
        <v>61</v>
      </c>
      <c r="D18" s="50">
        <v>-1631.99</v>
      </c>
      <c r="G18" s="50"/>
    </row>
    <row r="19" spans="1:7">
      <c r="A19" s="49" t="s">
        <v>78</v>
      </c>
      <c r="B19" s="28" t="s">
        <v>165</v>
      </c>
      <c r="C19" s="28" t="s">
        <v>9</v>
      </c>
      <c r="D19" s="50">
        <v>-1763.14</v>
      </c>
      <c r="G19" s="50"/>
    </row>
    <row r="20" spans="1:7">
      <c r="A20" s="49" t="s">
        <v>138</v>
      </c>
      <c r="B20" s="28" t="s">
        <v>190</v>
      </c>
      <c r="C20" s="28" t="s">
        <v>13</v>
      </c>
      <c r="D20" s="50">
        <v>2648.95</v>
      </c>
      <c r="G20" s="50"/>
    </row>
    <row r="21" spans="1:7">
      <c r="A21" s="49" t="s">
        <v>217</v>
      </c>
      <c r="B21" s="28" t="s">
        <v>261</v>
      </c>
      <c r="C21" s="28" t="s">
        <v>41</v>
      </c>
      <c r="D21" s="50">
        <v>-329087.95</v>
      </c>
      <c r="F21" s="50"/>
      <c r="G21" s="50"/>
    </row>
    <row r="22" spans="1:7">
      <c r="A22" s="49" t="s">
        <v>214</v>
      </c>
      <c r="B22" s="28" t="s">
        <v>263</v>
      </c>
      <c r="C22" s="28" t="s">
        <v>136</v>
      </c>
      <c r="D22" s="50">
        <v>-207719.67</v>
      </c>
      <c r="F22" s="50"/>
      <c r="G22" s="50"/>
    </row>
    <row r="23" spans="1:7">
      <c r="A23" s="49" t="s">
        <v>215</v>
      </c>
      <c r="B23" s="28" t="s">
        <v>264</v>
      </c>
      <c r="C23" s="28" t="s">
        <v>97</v>
      </c>
      <c r="D23" s="50">
        <v>-197042.07</v>
      </c>
      <c r="F23" s="50"/>
      <c r="G23" s="50"/>
    </row>
    <row r="24" spans="1:7">
      <c r="A24" s="28"/>
      <c r="B24" s="28"/>
      <c r="C24" s="28"/>
      <c r="D24" s="28"/>
    </row>
    <row r="25" spans="1:7">
      <c r="A25" s="28"/>
      <c r="B25" s="28"/>
      <c r="C25" s="51" t="s">
        <v>302</v>
      </c>
      <c r="D25" s="50">
        <f>+SUM(D8:D23)</f>
        <v>-2946401.41</v>
      </c>
    </row>
    <row r="26" spans="1:7">
      <c r="A26" s="28"/>
      <c r="B26" s="28"/>
      <c r="C26" s="28"/>
      <c r="D26" s="28"/>
    </row>
    <row r="27" spans="1:7">
      <c r="A27" s="28"/>
      <c r="B27" s="28"/>
      <c r="C27" s="28"/>
      <c r="D27" s="28"/>
    </row>
    <row r="28" spans="1:7">
      <c r="A28" s="28"/>
      <c r="B28" s="28"/>
      <c r="C28" s="28"/>
      <c r="D28" s="28"/>
    </row>
    <row r="29" spans="1:7">
      <c r="A29" s="28"/>
      <c r="B29" s="28"/>
      <c r="C29" s="28"/>
      <c r="D29" s="28"/>
    </row>
    <row r="30" spans="1:7">
      <c r="A30" s="28"/>
      <c r="B30" s="28"/>
      <c r="C30" s="28"/>
      <c r="D30" s="28"/>
    </row>
    <row r="31" spans="1:7">
      <c r="A31" s="28"/>
      <c r="B31" s="28"/>
      <c r="C31" s="28"/>
      <c r="D31" s="28"/>
    </row>
    <row r="32" spans="1:7">
      <c r="A32" s="28"/>
      <c r="B32" s="28"/>
      <c r="C32" s="28"/>
      <c r="D32" s="28"/>
    </row>
    <row r="33" spans="1:4">
      <c r="A33" s="28"/>
      <c r="B33" s="28"/>
      <c r="C33" s="28"/>
      <c r="D33" s="28"/>
    </row>
    <row r="34" spans="1:4">
      <c r="A34" s="28"/>
      <c r="B34" s="28"/>
      <c r="C34" s="28"/>
      <c r="D34" s="28"/>
    </row>
    <row r="35" spans="1:4">
      <c r="A35" s="28"/>
      <c r="B35" s="28"/>
      <c r="C35" s="28"/>
      <c r="D35" s="28"/>
    </row>
    <row r="36" spans="1:4">
      <c r="A36" s="28"/>
      <c r="B36" s="28"/>
      <c r="C36" s="28"/>
      <c r="D36" s="28"/>
    </row>
    <row r="37" spans="1:4">
      <c r="A37" s="28"/>
      <c r="B37" s="28"/>
      <c r="C37" s="28"/>
      <c r="D37" s="28"/>
    </row>
    <row r="38" spans="1:4">
      <c r="A38" s="28"/>
      <c r="B38" s="28"/>
      <c r="C38" s="28"/>
      <c r="D38" s="28"/>
    </row>
    <row r="39" spans="1:4">
      <c r="A39" s="28"/>
      <c r="B39" s="28"/>
      <c r="C39" s="28"/>
      <c r="D39" s="28"/>
    </row>
    <row r="40" spans="1:4">
      <c r="A40" s="28"/>
      <c r="B40" s="28"/>
      <c r="C40" s="28"/>
      <c r="D40" s="28"/>
    </row>
    <row r="41" spans="1:4">
      <c r="A41" s="28"/>
      <c r="B41" s="28"/>
      <c r="C41" s="28"/>
      <c r="D41" s="28"/>
    </row>
    <row r="42" spans="1:4">
      <c r="A42" s="28"/>
      <c r="B42" s="28"/>
      <c r="C42" s="28"/>
      <c r="D42" s="28"/>
    </row>
    <row r="43" spans="1:4">
      <c r="A43" s="28"/>
      <c r="B43" s="28"/>
      <c r="C43" s="28"/>
      <c r="D43" s="28"/>
    </row>
    <row r="44" spans="1:4">
      <c r="A44" s="28"/>
      <c r="B44" s="28"/>
      <c r="C44" s="28"/>
      <c r="D44" s="28"/>
    </row>
    <row r="45" spans="1:4">
      <c r="A45" s="28"/>
      <c r="B45" s="28"/>
      <c r="C45" s="28"/>
      <c r="D45" s="28"/>
    </row>
    <row r="46" spans="1:4">
      <c r="A46" s="28"/>
      <c r="B46" s="28"/>
      <c r="C46" s="28"/>
      <c r="D46" s="28"/>
    </row>
    <row r="47" spans="1:4">
      <c r="A47" s="28"/>
      <c r="B47" s="28"/>
      <c r="C47" s="28"/>
      <c r="D47" s="28"/>
    </row>
    <row r="48" spans="1:4">
      <c r="A48" s="28"/>
      <c r="B48" s="28"/>
      <c r="C48" s="28"/>
      <c r="D48" s="29"/>
    </row>
    <row r="49" spans="1:4">
      <c r="A49" s="28"/>
      <c r="B49" s="28"/>
      <c r="C49" s="28"/>
      <c r="D49" s="28"/>
    </row>
    <row r="50" spans="1:4">
      <c r="A50" s="28"/>
      <c r="B50" s="28"/>
      <c r="C50" s="28"/>
      <c r="D50" s="28"/>
    </row>
    <row r="51" spans="1:4">
      <c r="A51" s="28"/>
      <c r="B51" s="28"/>
      <c r="C51" s="28"/>
      <c r="D51" s="28"/>
    </row>
    <row r="52" spans="1:4">
      <c r="A52" s="28"/>
      <c r="B52" s="28"/>
      <c r="C52" s="28"/>
      <c r="D52" s="29"/>
    </row>
    <row r="53" spans="1:4">
      <c r="A53" s="28"/>
      <c r="B53" s="28"/>
      <c r="C53" s="28"/>
      <c r="D53" s="29"/>
    </row>
    <row r="54" spans="1:4">
      <c r="A54" s="28"/>
      <c r="B54" s="28"/>
      <c r="C54" s="28"/>
      <c r="D54" s="29"/>
    </row>
    <row r="55" spans="1:4">
      <c r="A55" s="28"/>
      <c r="B55" s="28"/>
      <c r="C55" s="28"/>
      <c r="D55" s="28"/>
    </row>
    <row r="56" spans="1:4">
      <c r="A56" s="28"/>
      <c r="B56" s="28"/>
      <c r="C56" s="28"/>
      <c r="D56" s="28"/>
    </row>
    <row r="57" spans="1:4">
      <c r="A57" s="28"/>
      <c r="B57" s="28"/>
      <c r="C57" s="28"/>
      <c r="D57" s="29"/>
    </row>
    <row r="58" spans="1:4">
      <c r="A58" s="28"/>
      <c r="B58" s="28"/>
      <c r="C58" s="28"/>
      <c r="D58" s="28"/>
    </row>
    <row r="59" spans="1:4">
      <c r="A59" s="28"/>
      <c r="B59" s="28"/>
      <c r="C59" s="28"/>
      <c r="D59" s="28"/>
    </row>
    <row r="60" spans="1:4">
      <c r="A60" s="28"/>
      <c r="B60" s="28"/>
      <c r="C60" s="28"/>
      <c r="D60" s="28"/>
    </row>
    <row r="61" spans="1:4">
      <c r="A61" s="28"/>
      <c r="B61" s="28"/>
      <c r="C61" s="28"/>
      <c r="D61" s="29"/>
    </row>
    <row r="62" spans="1:4">
      <c r="A62" s="28"/>
      <c r="B62" s="28"/>
      <c r="C62" s="28"/>
      <c r="D62" s="28"/>
    </row>
    <row r="63" spans="1:4">
      <c r="A63" s="28"/>
      <c r="B63" s="28"/>
      <c r="C63" s="28"/>
      <c r="D63" s="29"/>
    </row>
    <row r="64" spans="1:4">
      <c r="A64" s="28"/>
      <c r="B64" s="28"/>
      <c r="C64" s="28"/>
      <c r="D64" s="28"/>
    </row>
    <row r="65" spans="1:4">
      <c r="A65" s="28"/>
      <c r="B65" s="28"/>
      <c r="C65" s="28"/>
      <c r="D65" s="28"/>
    </row>
    <row r="66" spans="1:4">
      <c r="A66" s="28"/>
      <c r="B66" s="28"/>
      <c r="C66" s="28"/>
      <c r="D66" s="28"/>
    </row>
    <row r="67" spans="1:4">
      <c r="A67" s="28"/>
      <c r="B67" s="28"/>
      <c r="C67" s="28"/>
      <c r="D67" s="28"/>
    </row>
    <row r="68" spans="1:4">
      <c r="A68" s="28"/>
      <c r="B68" s="28"/>
      <c r="C68" s="28"/>
      <c r="D68" s="28"/>
    </row>
    <row r="69" spans="1:4">
      <c r="A69" s="28"/>
      <c r="B69" s="28"/>
      <c r="C69" s="28"/>
      <c r="D69" s="28"/>
    </row>
    <row r="70" spans="1:4">
      <c r="A70" s="28"/>
      <c r="B70" s="28"/>
      <c r="C70" s="28"/>
      <c r="D70" s="28"/>
    </row>
    <row r="71" spans="1:4">
      <c r="A71" s="28"/>
      <c r="B71" s="28"/>
      <c r="C71" s="28"/>
      <c r="D71" s="28"/>
    </row>
    <row r="72" spans="1:4">
      <c r="A72" s="28"/>
      <c r="B72" s="28"/>
      <c r="C72" s="28"/>
      <c r="D72" s="28"/>
    </row>
    <row r="73" spans="1:4">
      <c r="A73" s="28"/>
      <c r="B73" s="28"/>
      <c r="C73" s="28"/>
      <c r="D73" s="28"/>
    </row>
    <row r="74" spans="1:4">
      <c r="A74" s="28"/>
      <c r="B74" s="28"/>
      <c r="C74" s="28"/>
      <c r="D74" s="28"/>
    </row>
    <row r="75" spans="1:4">
      <c r="A75" s="28"/>
      <c r="B75" s="28"/>
      <c r="C75" s="28"/>
      <c r="D75" s="28"/>
    </row>
    <row r="76" spans="1:4">
      <c r="A76" s="28"/>
      <c r="B76" s="28"/>
      <c r="C76" s="28"/>
      <c r="D76" s="28"/>
    </row>
    <row r="77" spans="1:4">
      <c r="A77" s="28"/>
      <c r="B77" s="28"/>
      <c r="C77" s="28"/>
      <c r="D77" s="28"/>
    </row>
    <row r="78" spans="1:4">
      <c r="A78" s="28"/>
      <c r="B78" s="28"/>
      <c r="C78" s="28"/>
      <c r="D78" s="28"/>
    </row>
    <row r="79" spans="1:4">
      <c r="A79" s="28"/>
      <c r="B79" s="28"/>
      <c r="C79" s="28"/>
      <c r="D79" s="28"/>
    </row>
    <row r="80" spans="1:4">
      <c r="A80" s="28"/>
      <c r="B80" s="28"/>
      <c r="C80" s="28"/>
      <c r="D80" s="28"/>
    </row>
    <row r="81" spans="1:4">
      <c r="A81" s="28"/>
      <c r="B81" s="28"/>
      <c r="C81" s="28"/>
      <c r="D81" s="28"/>
    </row>
    <row r="82" spans="1:4">
      <c r="A82" s="28"/>
      <c r="B82" s="28"/>
      <c r="C82" s="28"/>
      <c r="D82" s="28"/>
    </row>
    <row r="83" spans="1:4">
      <c r="A83" s="28"/>
      <c r="B83" s="28"/>
      <c r="C83" s="28"/>
      <c r="D83" s="28"/>
    </row>
    <row r="84" spans="1:4">
      <c r="A84" s="28"/>
      <c r="B84" s="28"/>
      <c r="C84" s="28"/>
      <c r="D84" s="28"/>
    </row>
    <row r="85" spans="1:4">
      <c r="A85" s="28"/>
      <c r="B85" s="28"/>
      <c r="C85" s="28"/>
      <c r="D85" s="28"/>
    </row>
    <row r="86" spans="1:4">
      <c r="A86" s="28"/>
      <c r="B86" s="28"/>
      <c r="C86" s="28"/>
      <c r="D86" s="28"/>
    </row>
    <row r="87" spans="1:4">
      <c r="A87" s="28"/>
      <c r="B87" s="28"/>
      <c r="C87" s="28"/>
      <c r="D87" s="28"/>
    </row>
    <row r="88" spans="1:4">
      <c r="A88" s="28"/>
      <c r="B88" s="28"/>
      <c r="C88" s="28"/>
      <c r="D88" s="28"/>
    </row>
    <row r="89" spans="1:4">
      <c r="A89" s="28"/>
      <c r="B89" s="28"/>
      <c r="C89" s="28"/>
      <c r="D89" s="28"/>
    </row>
    <row r="90" spans="1:4">
      <c r="A90" s="28"/>
      <c r="B90" s="28"/>
      <c r="C90" s="28"/>
      <c r="D90" s="28"/>
    </row>
    <row r="91" spans="1:4">
      <c r="A91" s="28"/>
      <c r="B91" s="28"/>
      <c r="C91" s="28"/>
      <c r="D91" s="28"/>
    </row>
    <row r="92" spans="1:4">
      <c r="A92" s="28"/>
      <c r="B92" s="28"/>
      <c r="C92" s="28"/>
      <c r="D92" s="28"/>
    </row>
    <row r="93" spans="1:4">
      <c r="A93" s="28"/>
      <c r="B93" s="28"/>
      <c r="C93" s="28"/>
      <c r="D93" s="28"/>
    </row>
    <row r="94" spans="1:4">
      <c r="A94" s="28"/>
      <c r="B94" s="28"/>
      <c r="C94" s="28"/>
      <c r="D94" s="28"/>
    </row>
    <row r="95" spans="1:4">
      <c r="A95" s="28"/>
      <c r="B95" s="28"/>
      <c r="C95" s="28"/>
      <c r="D95" s="29"/>
    </row>
    <row r="96" spans="1:4">
      <c r="A96" s="28"/>
      <c r="B96" s="28"/>
      <c r="C96" s="28"/>
      <c r="D96" s="28"/>
    </row>
    <row r="97" spans="1:4">
      <c r="A97" s="28"/>
      <c r="B97" s="28"/>
      <c r="C97" s="28"/>
      <c r="D97" s="28"/>
    </row>
    <row r="98" spans="1:4">
      <c r="A98" s="28"/>
      <c r="B98" s="28"/>
      <c r="C98" s="28"/>
      <c r="D98" s="28"/>
    </row>
    <row r="99" spans="1:4">
      <c r="A99" s="28"/>
      <c r="B99" s="28"/>
      <c r="C99" s="28"/>
      <c r="D99" s="28"/>
    </row>
    <row r="100" spans="1:4">
      <c r="A100" s="28"/>
      <c r="B100" s="28"/>
      <c r="C100" s="28"/>
      <c r="D100" s="28"/>
    </row>
    <row r="101" spans="1:4">
      <c r="A101" s="28"/>
      <c r="B101" s="28"/>
      <c r="C101" s="28"/>
      <c r="D101" s="28"/>
    </row>
    <row r="102" spans="1:4">
      <c r="A102" s="28"/>
      <c r="B102" s="28"/>
      <c r="C102" s="28"/>
      <c r="D102" s="28"/>
    </row>
    <row r="103" spans="1:4">
      <c r="A103" s="28"/>
      <c r="B103" s="28"/>
      <c r="C103" s="28"/>
      <c r="D103" s="28"/>
    </row>
    <row r="104" spans="1:4">
      <c r="A104" s="28"/>
      <c r="B104" s="28"/>
      <c r="C104" s="28"/>
      <c r="D104" s="28"/>
    </row>
    <row r="105" spans="1:4">
      <c r="A105" s="28"/>
      <c r="B105" s="28"/>
      <c r="C105" s="28"/>
      <c r="D105" s="28"/>
    </row>
    <row r="106" spans="1:4">
      <c r="A106" s="28"/>
      <c r="B106" s="28"/>
      <c r="C106" s="28"/>
      <c r="D106" s="28"/>
    </row>
    <row r="107" spans="1:4">
      <c r="A107" s="28"/>
      <c r="B107" s="28"/>
      <c r="C107" s="28"/>
      <c r="D107" s="28"/>
    </row>
    <row r="108" spans="1:4">
      <c r="A108" s="28"/>
      <c r="B108" s="28"/>
      <c r="C108" s="28"/>
      <c r="D108" s="28"/>
    </row>
    <row r="109" spans="1:4">
      <c r="A109" s="28"/>
      <c r="B109" s="28"/>
      <c r="C109" s="28"/>
      <c r="D109" s="29"/>
    </row>
    <row r="110" spans="1:4">
      <c r="A110" s="28"/>
      <c r="B110" s="28"/>
      <c r="C110" s="28"/>
      <c r="D110" s="28"/>
    </row>
    <row r="111" spans="1:4">
      <c r="A111" s="28"/>
      <c r="B111" s="28"/>
      <c r="C111" s="28"/>
      <c r="D111" s="28"/>
    </row>
    <row r="112" spans="1:4">
      <c r="A112" s="28"/>
      <c r="B112" s="28"/>
      <c r="C112" s="28"/>
      <c r="D112" s="29"/>
    </row>
    <row r="113" spans="1:4">
      <c r="A113" s="28"/>
      <c r="B113" s="28"/>
      <c r="C113" s="28"/>
      <c r="D113" s="28"/>
    </row>
    <row r="114" spans="1:4">
      <c r="A114" s="28"/>
      <c r="B114" s="28"/>
      <c r="C114" s="28"/>
      <c r="D114" s="28"/>
    </row>
    <row r="115" spans="1:4">
      <c r="A115" s="28"/>
      <c r="B115" s="28"/>
      <c r="C115" s="28"/>
      <c r="D115" s="28"/>
    </row>
    <row r="116" spans="1:4">
      <c r="A116" s="28"/>
      <c r="B116" s="28"/>
      <c r="C116" s="28"/>
      <c r="D116" s="28"/>
    </row>
    <row r="117" spans="1:4">
      <c r="A117" s="28"/>
      <c r="B117" s="28"/>
      <c r="C117" s="28"/>
      <c r="D117" s="28"/>
    </row>
    <row r="118" spans="1:4">
      <c r="A118" s="28"/>
      <c r="B118" s="28"/>
      <c r="C118" s="28"/>
      <c r="D118" s="28"/>
    </row>
    <row r="119" spans="1:4">
      <c r="A119" s="28"/>
      <c r="B119" s="28"/>
      <c r="C119" s="28"/>
      <c r="D119" s="28"/>
    </row>
    <row r="120" spans="1:4">
      <c r="A120" s="28"/>
      <c r="B120" s="28"/>
      <c r="C120" s="28"/>
      <c r="D120" s="28"/>
    </row>
    <row r="121" spans="1:4">
      <c r="A121" s="28"/>
      <c r="B121" s="28"/>
      <c r="C121" s="28"/>
      <c r="D121" s="28"/>
    </row>
    <row r="122" spans="1:4">
      <c r="A122" s="28"/>
      <c r="B122" s="28"/>
      <c r="C122" s="28"/>
      <c r="D122" s="28"/>
    </row>
    <row r="123" spans="1:4">
      <c r="A123" s="28"/>
      <c r="B123" s="28"/>
      <c r="C123" s="28"/>
      <c r="D123" s="28"/>
    </row>
    <row r="124" spans="1:4">
      <c r="A124" s="28"/>
      <c r="B124" s="28"/>
      <c r="C124" s="28"/>
      <c r="D124" s="28"/>
    </row>
    <row r="125" spans="1:4">
      <c r="A125" s="28"/>
      <c r="B125" s="28"/>
      <c r="C125" s="28"/>
      <c r="D125" s="28"/>
    </row>
    <row r="126" spans="1:4">
      <c r="A126" s="28"/>
      <c r="B126" s="28"/>
      <c r="C126" s="28"/>
      <c r="D126" s="28"/>
    </row>
    <row r="127" spans="1:4">
      <c r="A127" s="28"/>
      <c r="B127" s="28"/>
      <c r="C127" s="28"/>
      <c r="D127" s="28"/>
    </row>
    <row r="128" spans="1:4">
      <c r="A128" s="28"/>
      <c r="B128" s="28"/>
      <c r="C128" s="28"/>
      <c r="D128" s="28"/>
    </row>
    <row r="129" spans="1:4">
      <c r="A129" s="28"/>
      <c r="B129" s="28"/>
      <c r="C129" s="28"/>
      <c r="D129" s="28"/>
    </row>
    <row r="130" spans="1:4">
      <c r="A130" s="28"/>
      <c r="B130" s="28"/>
      <c r="C130" s="28"/>
      <c r="D130" s="28"/>
    </row>
    <row r="131" spans="1:4">
      <c r="A131" s="28"/>
      <c r="B131" s="28"/>
      <c r="C131" s="28"/>
      <c r="D131" s="28"/>
    </row>
    <row r="132" spans="1:4">
      <c r="A132" s="28"/>
      <c r="B132" s="28"/>
      <c r="C132" s="28"/>
      <c r="D132" s="28"/>
    </row>
    <row r="133" spans="1:4">
      <c r="A133" s="28"/>
      <c r="B133" s="28"/>
      <c r="C133" s="28"/>
      <c r="D133" s="28"/>
    </row>
    <row r="134" spans="1:4">
      <c r="A134" s="28"/>
      <c r="B134" s="28"/>
      <c r="C134" s="28"/>
      <c r="D134" s="29"/>
    </row>
    <row r="135" spans="1:4">
      <c r="A135" s="28"/>
      <c r="B135" s="28"/>
      <c r="C135" s="28"/>
      <c r="D135" s="28"/>
    </row>
    <row r="136" spans="1:4">
      <c r="A136" s="28"/>
      <c r="B136" s="28"/>
      <c r="C136" s="28"/>
      <c r="D136" s="28"/>
    </row>
    <row r="137" spans="1:4">
      <c r="A137" s="28"/>
      <c r="B137" s="28"/>
      <c r="C137" s="28"/>
      <c r="D137" s="28"/>
    </row>
    <row r="138" spans="1:4">
      <c r="A138" s="28"/>
      <c r="B138" s="28"/>
      <c r="C138" s="28"/>
      <c r="D138" s="28"/>
    </row>
    <row r="139" spans="1:4">
      <c r="A139" s="28"/>
      <c r="B139" s="28"/>
      <c r="C139" s="28"/>
      <c r="D139" s="28"/>
    </row>
    <row r="140" spans="1:4">
      <c r="A140" s="28"/>
      <c r="B140" s="28"/>
      <c r="C140" s="28"/>
      <c r="D140" s="28"/>
    </row>
    <row r="141" spans="1:4">
      <c r="A141" s="28"/>
      <c r="B141" s="28"/>
      <c r="C141" s="28"/>
      <c r="D141" s="28"/>
    </row>
    <row r="142" spans="1:4">
      <c r="A142" s="28"/>
      <c r="B142" s="28"/>
      <c r="C142" s="28"/>
      <c r="D142" s="28"/>
    </row>
    <row r="143" spans="1:4">
      <c r="A143" s="28"/>
      <c r="B143" s="28"/>
      <c r="C143" s="28"/>
      <c r="D143" s="28"/>
    </row>
    <row r="144" spans="1:4">
      <c r="A144" s="28"/>
      <c r="B144" s="28"/>
      <c r="C144" s="28"/>
      <c r="D144" s="28"/>
    </row>
    <row r="145" spans="1:4">
      <c r="A145" s="28"/>
      <c r="B145" s="28"/>
      <c r="C145" s="28"/>
      <c r="D145" s="28"/>
    </row>
    <row r="146" spans="1:4">
      <c r="A146" s="28"/>
      <c r="B146" s="28"/>
      <c r="C146" s="28"/>
      <c r="D146" s="28"/>
    </row>
    <row r="147" spans="1:4">
      <c r="A147" s="28"/>
      <c r="B147" s="28"/>
      <c r="C147" s="28"/>
      <c r="D147" s="28"/>
    </row>
    <row r="148" spans="1:4">
      <c r="A148" s="28"/>
      <c r="B148" s="28"/>
      <c r="C148" s="28"/>
      <c r="D148" s="28"/>
    </row>
    <row r="149" spans="1:4">
      <c r="A149" s="28"/>
      <c r="B149" s="28"/>
      <c r="C149" s="28"/>
      <c r="D149" s="28"/>
    </row>
    <row r="150" spans="1:4">
      <c r="A150" s="28"/>
      <c r="B150" s="28"/>
      <c r="C150" s="28"/>
      <c r="D150" s="28"/>
    </row>
    <row r="151" spans="1:4">
      <c r="A151" s="28"/>
      <c r="B151" s="28"/>
      <c r="C151" s="28"/>
      <c r="D151" s="28"/>
    </row>
    <row r="152" spans="1:4">
      <c r="A152" s="28"/>
      <c r="B152" s="28"/>
      <c r="C152" s="28"/>
      <c r="D152" s="28"/>
    </row>
    <row r="153" spans="1:4">
      <c r="A153" s="28"/>
      <c r="B153" s="28"/>
      <c r="C153" s="28"/>
      <c r="D153" s="29"/>
    </row>
    <row r="154" spans="1:4">
      <c r="A154" s="28"/>
      <c r="B154" s="28"/>
      <c r="C154" s="28"/>
      <c r="D154" s="28"/>
    </row>
    <row r="155" spans="1:4">
      <c r="A155" s="28"/>
      <c r="B155" s="28"/>
      <c r="C155" s="28"/>
      <c r="D155" s="28"/>
    </row>
    <row r="156" spans="1:4">
      <c r="A156" s="28"/>
      <c r="B156" s="28"/>
      <c r="C156" s="28"/>
      <c r="D156" s="28"/>
    </row>
    <row r="157" spans="1:4">
      <c r="A157" s="28"/>
      <c r="B157" s="28"/>
      <c r="C157" s="28"/>
      <c r="D157" s="29"/>
    </row>
    <row r="158" spans="1:4">
      <c r="A158" s="28"/>
      <c r="B158" s="28"/>
      <c r="C158" s="28"/>
      <c r="D158" s="29"/>
    </row>
    <row r="159" spans="1:4">
      <c r="A159" s="28"/>
      <c r="B159" s="28"/>
      <c r="C159" s="28"/>
      <c r="D159" s="28"/>
    </row>
    <row r="160" spans="1:4">
      <c r="A160" s="28"/>
      <c r="B160" s="28"/>
      <c r="C160" s="28"/>
      <c r="D160" s="29"/>
    </row>
    <row r="161" spans="1:4">
      <c r="A161" s="28"/>
      <c r="B161" s="28"/>
      <c r="C161" s="28"/>
      <c r="D161" s="28"/>
    </row>
    <row r="162" spans="1:4">
      <c r="A162" s="28"/>
      <c r="B162" s="28"/>
      <c r="C162" s="28"/>
      <c r="D162" s="28"/>
    </row>
    <row r="163" spans="1:4">
      <c r="A163" s="28"/>
      <c r="B163" s="28"/>
      <c r="C163" s="28"/>
      <c r="D163" s="29"/>
    </row>
    <row r="164" spans="1:4">
      <c r="A164" s="28"/>
      <c r="B164" s="28"/>
      <c r="C164" s="28"/>
      <c r="D164" s="29"/>
    </row>
    <row r="165" spans="1:4">
      <c r="A165" s="28"/>
      <c r="B165" s="28"/>
      <c r="C165" s="28"/>
      <c r="D165" s="29"/>
    </row>
    <row r="166" spans="1:4">
      <c r="A166" s="28"/>
      <c r="B166" s="28"/>
      <c r="C166" s="28"/>
      <c r="D166" s="29"/>
    </row>
    <row r="167" spans="1:4">
      <c r="A167" s="28"/>
      <c r="B167" s="28"/>
      <c r="C167" s="28"/>
      <c r="D167" s="28"/>
    </row>
    <row r="168" spans="1:4">
      <c r="A168" s="28"/>
      <c r="B168" s="28"/>
      <c r="C168" s="28"/>
      <c r="D168" s="28"/>
    </row>
    <row r="169" spans="1:4">
      <c r="A169" s="28"/>
      <c r="B169" s="28"/>
      <c r="C169" s="28"/>
      <c r="D169" s="28"/>
    </row>
    <row r="170" spans="1:4">
      <c r="A170" s="28"/>
      <c r="B170" s="28"/>
      <c r="C170" s="28"/>
      <c r="D170" s="29"/>
    </row>
    <row r="171" spans="1:4">
      <c r="A171" s="28"/>
      <c r="B171" s="28"/>
      <c r="C171" s="28"/>
      <c r="D171" s="28"/>
    </row>
    <row r="172" spans="1:4">
      <c r="A172" s="28"/>
      <c r="B172" s="28"/>
      <c r="C172" s="28"/>
      <c r="D172" s="28"/>
    </row>
    <row r="173" spans="1:4">
      <c r="A173" s="28"/>
      <c r="B173" s="28"/>
      <c r="C173" s="28"/>
      <c r="D173" s="28"/>
    </row>
    <row r="174" spans="1:4">
      <c r="A174" s="28"/>
      <c r="B174" s="28"/>
      <c r="C174" s="28"/>
      <c r="D174" s="28"/>
    </row>
    <row r="175" spans="1:4">
      <c r="A175" s="28"/>
      <c r="B175" s="28"/>
      <c r="C175" s="28"/>
      <c r="D175" s="28"/>
    </row>
    <row r="176" spans="1:4">
      <c r="A176" s="28"/>
      <c r="B176" s="28"/>
      <c r="C176" s="28"/>
      <c r="D176" s="28"/>
    </row>
    <row r="177" spans="1:4">
      <c r="A177" s="28"/>
      <c r="B177" s="28"/>
      <c r="C177" s="28"/>
      <c r="D177" s="29"/>
    </row>
    <row r="178" spans="1:4">
      <c r="A178" s="28"/>
      <c r="B178" s="28"/>
      <c r="C178" s="28"/>
      <c r="D178" s="28"/>
    </row>
    <row r="179" spans="1:4">
      <c r="A179" s="28"/>
      <c r="B179" s="28"/>
      <c r="C179" s="28"/>
      <c r="D179" s="28"/>
    </row>
    <row r="180" spans="1:4">
      <c r="A180" s="28"/>
      <c r="B180" s="28"/>
      <c r="C180" s="28"/>
      <c r="D180" s="29"/>
    </row>
    <row r="181" spans="1:4">
      <c r="A181" s="28"/>
      <c r="B181" s="28"/>
      <c r="C181" s="28"/>
      <c r="D181" s="29"/>
    </row>
    <row r="182" spans="1:4">
      <c r="A182" s="28"/>
      <c r="B182" s="28"/>
      <c r="C182" s="28"/>
      <c r="D182" s="28"/>
    </row>
    <row r="183" spans="1:4">
      <c r="A183" s="28"/>
      <c r="B183" s="28"/>
      <c r="C183" s="28"/>
      <c r="D183" s="28"/>
    </row>
    <row r="184" spans="1:4">
      <c r="A184" s="28"/>
      <c r="B184" s="28"/>
      <c r="C184" s="28"/>
      <c r="D184" s="29"/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4"/>
  <sheetViews>
    <sheetView tabSelected="1" topLeftCell="A4" workbookViewId="0">
      <selection activeCell="F17" sqref="F17"/>
    </sheetView>
  </sheetViews>
  <sheetFormatPr baseColWidth="10" defaultRowHeight="15"/>
  <cols>
    <col min="1" max="1" width="13" bestFit="1" customWidth="1"/>
    <col min="2" max="2" width="21.85546875" bestFit="1" customWidth="1"/>
    <col min="3" max="3" width="27.42578125" customWidth="1"/>
    <col min="4" max="4" width="12.42578125" bestFit="1" customWidth="1"/>
    <col min="5" max="5" width="27.7109375" customWidth="1"/>
    <col min="6" max="6" width="15" bestFit="1" customWidth="1"/>
    <col min="7" max="7" width="14.5703125" customWidth="1"/>
    <col min="8" max="8" width="17.140625" bestFit="1" customWidth="1"/>
  </cols>
  <sheetData>
    <row r="1" spans="1:10" s="49" customFormat="1">
      <c r="A1" s="61" t="s">
        <v>48</v>
      </c>
      <c r="B1" s="61"/>
      <c r="C1" s="61"/>
      <c r="D1" s="61"/>
      <c r="E1" s="61"/>
    </row>
    <row r="2" spans="1:10" s="49" customFormat="1">
      <c r="A2" s="61" t="s">
        <v>49</v>
      </c>
      <c r="B2" s="61"/>
      <c r="C2" s="61"/>
      <c r="D2" s="61"/>
      <c r="E2" s="61"/>
    </row>
    <row r="3" spans="1:10" s="49" customFormat="1">
      <c r="A3" s="61" t="s">
        <v>50</v>
      </c>
      <c r="B3" s="61"/>
      <c r="C3" s="61"/>
      <c r="D3" s="61"/>
      <c r="E3" s="61"/>
    </row>
    <row r="4" spans="1:10" s="49" customFormat="1">
      <c r="A4" s="62" t="s">
        <v>155</v>
      </c>
      <c r="B4" s="62"/>
      <c r="C4" s="62"/>
      <c r="D4" s="62"/>
      <c r="E4" s="62"/>
    </row>
    <row r="5" spans="1:10" s="49" customFormat="1"/>
    <row r="6" spans="1:10" s="49" customFormat="1">
      <c r="A6" s="63" t="s">
        <v>42</v>
      </c>
      <c r="B6" s="63"/>
      <c r="C6" s="63"/>
      <c r="D6" s="63"/>
      <c r="E6" s="63"/>
      <c r="F6" s="63"/>
      <c r="G6" s="63"/>
    </row>
    <row r="7" spans="1:10" s="49" customFormat="1">
      <c r="A7" s="47" t="s">
        <v>43</v>
      </c>
      <c r="B7" s="47" t="s">
        <v>298</v>
      </c>
      <c r="C7" s="47" t="s">
        <v>45</v>
      </c>
      <c r="D7" s="39" t="s">
        <v>46</v>
      </c>
      <c r="E7" s="39" t="s">
        <v>47</v>
      </c>
      <c r="F7" s="40" t="s">
        <v>291</v>
      </c>
      <c r="G7" s="37" t="s">
        <v>292</v>
      </c>
    </row>
    <row r="8" spans="1:10" s="49" customFormat="1">
      <c r="A8" s="49" t="s">
        <v>222</v>
      </c>
      <c r="B8" s="49" t="s">
        <v>223</v>
      </c>
      <c r="C8" s="49" t="s">
        <v>41</v>
      </c>
      <c r="D8" s="50">
        <v>-239662.11</v>
      </c>
      <c r="E8" s="49" t="s">
        <v>289</v>
      </c>
      <c r="G8" s="50"/>
    </row>
    <row r="9" spans="1:10" s="49" customFormat="1">
      <c r="A9" s="49" t="s">
        <v>273</v>
      </c>
      <c r="B9" s="49" t="s">
        <v>274</v>
      </c>
      <c r="C9" s="49" t="s">
        <v>15</v>
      </c>
      <c r="D9" s="50">
        <v>-281258.78000000003</v>
      </c>
      <c r="E9" s="49" t="s">
        <v>287</v>
      </c>
      <c r="G9" s="50"/>
    </row>
    <row r="10" spans="1:10" s="49" customFormat="1">
      <c r="A10" s="49" t="s">
        <v>269</v>
      </c>
      <c r="B10" s="49" t="s">
        <v>270</v>
      </c>
      <c r="C10" s="49" t="s">
        <v>9</v>
      </c>
      <c r="D10" s="50">
        <v>-290811.49</v>
      </c>
      <c r="E10" s="49" t="s">
        <v>286</v>
      </c>
      <c r="G10" s="50"/>
    </row>
    <row r="11" spans="1:10" s="49" customFormat="1">
      <c r="A11" s="49" t="s">
        <v>271</v>
      </c>
      <c r="B11" s="49" t="s">
        <v>272</v>
      </c>
      <c r="C11" s="49" t="s">
        <v>55</v>
      </c>
      <c r="D11" s="50">
        <v>-282828.64</v>
      </c>
      <c r="E11" s="49" t="s">
        <v>289</v>
      </c>
      <c r="G11" s="50"/>
      <c r="I11" s="53"/>
      <c r="J11" s="53"/>
    </row>
    <row r="12" spans="1:10" s="49" customFormat="1">
      <c r="A12" s="49" t="s">
        <v>275</v>
      </c>
      <c r="B12" s="49" t="s">
        <v>276</v>
      </c>
      <c r="C12" s="49" t="s">
        <v>237</v>
      </c>
      <c r="D12" s="50">
        <v>-247433.36</v>
      </c>
      <c r="E12" s="49" t="s">
        <v>290</v>
      </c>
      <c r="G12" s="50"/>
      <c r="H12" s="48"/>
      <c r="I12" s="57"/>
      <c r="J12" s="57"/>
    </row>
    <row r="13" spans="1:10" s="49" customFormat="1">
      <c r="A13" s="49" t="s">
        <v>284</v>
      </c>
      <c r="B13" s="49" t="s">
        <v>285</v>
      </c>
      <c r="C13" s="49" t="s">
        <v>15</v>
      </c>
      <c r="D13" s="50">
        <v>-173610.63</v>
      </c>
      <c r="E13" s="49" t="s">
        <v>303</v>
      </c>
      <c r="I13" s="46"/>
      <c r="J13" s="46"/>
    </row>
    <row r="14" spans="1:10" s="49" customFormat="1">
      <c r="A14" s="49" t="s">
        <v>277</v>
      </c>
      <c r="B14" s="49" t="s">
        <v>278</v>
      </c>
      <c r="C14" s="49" t="s">
        <v>88</v>
      </c>
      <c r="D14" s="50">
        <v>-197740.22</v>
      </c>
      <c r="E14" s="49" t="s">
        <v>289</v>
      </c>
      <c r="I14" s="46"/>
      <c r="J14" s="46"/>
    </row>
    <row r="15" spans="1:10" s="49" customFormat="1">
      <c r="A15" s="49" t="s">
        <v>267</v>
      </c>
      <c r="B15" s="49" t="s">
        <v>268</v>
      </c>
      <c r="C15" s="49" t="s">
        <v>79</v>
      </c>
      <c r="D15" s="50">
        <v>-514810.49</v>
      </c>
      <c r="E15" s="49" t="s">
        <v>289</v>
      </c>
      <c r="I15" s="46"/>
      <c r="J15" s="46"/>
    </row>
    <row r="16" spans="1:10" s="49" customFormat="1">
      <c r="A16" s="49" t="s">
        <v>282</v>
      </c>
      <c r="B16" s="49" t="s">
        <v>283</v>
      </c>
      <c r="C16" s="49" t="s">
        <v>88</v>
      </c>
      <c r="D16" s="50">
        <v>-183353.88</v>
      </c>
      <c r="E16" s="49" t="s">
        <v>289</v>
      </c>
      <c r="I16" s="46"/>
      <c r="J16" s="46"/>
    </row>
    <row r="17" spans="1:10" s="49" customFormat="1">
      <c r="A17" s="49" t="s">
        <v>279</v>
      </c>
      <c r="B17" s="49" t="s">
        <v>280</v>
      </c>
      <c r="C17" s="49" t="s">
        <v>281</v>
      </c>
      <c r="D17" s="50">
        <v>-197740.19</v>
      </c>
      <c r="E17" s="49" t="s">
        <v>289</v>
      </c>
      <c r="I17" s="46"/>
      <c r="J17" s="46"/>
    </row>
    <row r="18" spans="1:10" s="49" customFormat="1">
      <c r="A18" s="49" t="s">
        <v>265</v>
      </c>
      <c r="B18" s="49" t="s">
        <v>266</v>
      </c>
      <c r="C18" s="49" t="s">
        <v>100</v>
      </c>
      <c r="D18" s="50">
        <v>-523010.78</v>
      </c>
      <c r="E18" s="49" t="s">
        <v>289</v>
      </c>
      <c r="G18" s="50"/>
    </row>
    <row r="19" spans="1:10" s="49" customFormat="1">
      <c r="D19" s="50"/>
    </row>
    <row r="20" spans="1:10" s="49" customFormat="1">
      <c r="C20" s="51" t="s">
        <v>302</v>
      </c>
      <c r="D20" s="50">
        <f>+SUM(D8:D18)</f>
        <v>-3132260.5699999994</v>
      </c>
    </row>
    <row r="21" spans="1:10" s="49" customFormat="1"/>
    <row r="22" spans="1:10">
      <c r="A22" s="61" t="s">
        <v>48</v>
      </c>
      <c r="B22" s="61"/>
      <c r="C22" s="61"/>
      <c r="D22" s="61"/>
      <c r="E22" s="61"/>
    </row>
    <row r="23" spans="1:10">
      <c r="A23" s="61" t="s">
        <v>49</v>
      </c>
      <c r="B23" s="61"/>
      <c r="C23" s="61"/>
      <c r="D23" s="61"/>
      <c r="E23" s="61"/>
    </row>
    <row r="24" spans="1:10">
      <c r="A24" s="61" t="s">
        <v>50</v>
      </c>
      <c r="B24" s="61"/>
      <c r="C24" s="61"/>
      <c r="D24" s="61"/>
      <c r="E24" s="61"/>
    </row>
    <row r="25" spans="1:10">
      <c r="A25" s="62" t="s">
        <v>155</v>
      </c>
      <c r="B25" s="62"/>
      <c r="C25" s="62"/>
      <c r="D25" s="62"/>
      <c r="E25" s="62"/>
    </row>
    <row r="27" spans="1:10">
      <c r="A27" s="63" t="s">
        <v>42</v>
      </c>
      <c r="B27" s="63"/>
      <c r="C27" s="63"/>
      <c r="D27" s="63"/>
      <c r="E27" s="63"/>
      <c r="F27" s="63"/>
      <c r="G27" s="63"/>
    </row>
    <row r="28" spans="1:10">
      <c r="A28" s="38" t="s">
        <v>43</v>
      </c>
      <c r="B28" s="38" t="s">
        <v>298</v>
      </c>
      <c r="C28" s="38" t="s">
        <v>45</v>
      </c>
      <c r="D28" s="39" t="s">
        <v>46</v>
      </c>
      <c r="E28" s="39" t="s">
        <v>47</v>
      </c>
      <c r="F28" s="40" t="s">
        <v>291</v>
      </c>
      <c r="G28" s="37" t="s">
        <v>292</v>
      </c>
    </row>
    <row r="29" spans="1:10">
      <c r="A29" s="49" t="s">
        <v>222</v>
      </c>
      <c r="B29" s="49" t="s">
        <v>223</v>
      </c>
      <c r="C29" s="49" t="s">
        <v>41</v>
      </c>
      <c r="D29" s="50">
        <v>-239662.11</v>
      </c>
      <c r="E29" s="49" t="s">
        <v>289</v>
      </c>
      <c r="F29" s="49"/>
      <c r="G29" s="50"/>
      <c r="H29" s="49"/>
      <c r="I29" s="49"/>
      <c r="J29" s="49"/>
    </row>
    <row r="30" spans="1:10">
      <c r="A30" s="49" t="s">
        <v>273</v>
      </c>
      <c r="B30" s="49" t="s">
        <v>274</v>
      </c>
      <c r="C30" s="49" t="s">
        <v>15</v>
      </c>
      <c r="D30" s="50">
        <v>-281258.78000000003</v>
      </c>
      <c r="E30" s="49" t="s">
        <v>287</v>
      </c>
      <c r="F30" s="49"/>
      <c r="G30" s="50"/>
      <c r="H30" s="49"/>
      <c r="I30" s="49"/>
      <c r="J30" s="49"/>
    </row>
    <row r="31" spans="1:10">
      <c r="A31" s="49" t="s">
        <v>269</v>
      </c>
      <c r="B31" s="49" t="s">
        <v>270</v>
      </c>
      <c r="C31" s="49" t="s">
        <v>9</v>
      </c>
      <c r="D31" s="50">
        <v>-290811.49</v>
      </c>
      <c r="E31" s="49" t="s">
        <v>286</v>
      </c>
      <c r="F31" s="49"/>
      <c r="G31" s="50"/>
      <c r="H31" s="49"/>
      <c r="I31" s="49"/>
      <c r="J31" s="49"/>
    </row>
    <row r="32" spans="1:10">
      <c r="A32" s="49" t="s">
        <v>271</v>
      </c>
      <c r="B32" s="49" t="s">
        <v>272</v>
      </c>
      <c r="C32" s="49" t="s">
        <v>55</v>
      </c>
      <c r="D32" s="50">
        <v>-282828.64</v>
      </c>
      <c r="E32" s="49" t="s">
        <v>289</v>
      </c>
      <c r="F32" s="49"/>
      <c r="G32" s="50"/>
      <c r="H32" s="49"/>
      <c r="I32" s="53"/>
      <c r="J32" s="53"/>
    </row>
    <row r="33" spans="1:10">
      <c r="A33" s="49" t="s">
        <v>275</v>
      </c>
      <c r="B33" s="49" t="s">
        <v>276</v>
      </c>
      <c r="C33" s="49" t="s">
        <v>237</v>
      </c>
      <c r="D33" s="50">
        <v>-247433.36</v>
      </c>
      <c r="E33" s="49" t="s">
        <v>290</v>
      </c>
      <c r="F33" s="49"/>
      <c r="G33" s="50"/>
      <c r="H33" s="48"/>
      <c r="I33" s="57" t="s">
        <v>304</v>
      </c>
      <c r="J33" s="57" t="s">
        <v>300</v>
      </c>
    </row>
    <row r="34" spans="1:10">
      <c r="A34" s="49" t="s">
        <v>284</v>
      </c>
      <c r="B34" s="49" t="s">
        <v>285</v>
      </c>
      <c r="C34" s="49" t="s">
        <v>15</v>
      </c>
      <c r="D34" s="50">
        <v>-173610.63</v>
      </c>
      <c r="E34" s="49" t="s">
        <v>303</v>
      </c>
      <c r="F34" s="49"/>
      <c r="G34" s="49"/>
      <c r="H34" s="49" t="s">
        <v>199</v>
      </c>
      <c r="I34" s="46">
        <f>2648.95/1.16</f>
        <v>2283.5775862068967</v>
      </c>
      <c r="J34" s="46"/>
    </row>
    <row r="35" spans="1:10">
      <c r="A35" s="49" t="s">
        <v>277</v>
      </c>
      <c r="B35" s="49" t="s">
        <v>278</v>
      </c>
      <c r="C35" s="49" t="s">
        <v>88</v>
      </c>
      <c r="D35" s="50">
        <v>-197740.22</v>
      </c>
      <c r="E35" s="49" t="s">
        <v>289</v>
      </c>
      <c r="F35" s="49"/>
      <c r="G35" s="49"/>
      <c r="H35" s="49" t="s">
        <v>203</v>
      </c>
      <c r="I35" s="46"/>
      <c r="J35" s="46">
        <f>3395.13/1.16</f>
        <v>2926.8362068965521</v>
      </c>
    </row>
    <row r="36" spans="1:10">
      <c r="A36" s="49" t="s">
        <v>267</v>
      </c>
      <c r="B36" s="49" t="s">
        <v>268</v>
      </c>
      <c r="C36" s="49" t="s">
        <v>79</v>
      </c>
      <c r="D36" s="50">
        <v>-514810.49</v>
      </c>
      <c r="E36" s="49" t="s">
        <v>289</v>
      </c>
      <c r="F36" s="49"/>
      <c r="G36" s="49"/>
      <c r="H36" s="49" t="s">
        <v>60</v>
      </c>
      <c r="I36" s="46">
        <v>1631.99</v>
      </c>
      <c r="J36" s="46"/>
    </row>
    <row r="37" spans="1:10">
      <c r="A37" s="49" t="s">
        <v>282</v>
      </c>
      <c r="B37" s="49" t="s">
        <v>283</v>
      </c>
      <c r="C37" s="49" t="s">
        <v>88</v>
      </c>
      <c r="D37" s="50">
        <v>-183353.88</v>
      </c>
      <c r="E37" s="49" t="s">
        <v>289</v>
      </c>
      <c r="F37" s="49"/>
      <c r="G37" s="49"/>
      <c r="H37" s="49" t="s">
        <v>78</v>
      </c>
      <c r="I37" s="46">
        <v>1763.14</v>
      </c>
      <c r="J37" s="46"/>
    </row>
    <row r="38" spans="1:10">
      <c r="A38" s="49" t="s">
        <v>279</v>
      </c>
      <c r="B38" s="49" t="s">
        <v>280</v>
      </c>
      <c r="C38" s="49" t="s">
        <v>281</v>
      </c>
      <c r="D38" s="50">
        <v>-197740.19</v>
      </c>
      <c r="E38" s="49" t="s">
        <v>289</v>
      </c>
      <c r="F38" s="49"/>
      <c r="G38" s="49"/>
      <c r="H38" s="49" t="s">
        <v>138</v>
      </c>
      <c r="I38" s="46"/>
      <c r="J38" s="46">
        <v>2648.95</v>
      </c>
    </row>
    <row r="39" spans="1:10">
      <c r="A39" s="49" t="s">
        <v>60</v>
      </c>
      <c r="B39" s="49" t="s">
        <v>159</v>
      </c>
      <c r="C39" s="49" t="s">
        <v>61</v>
      </c>
      <c r="D39" s="50">
        <v>-1631.99</v>
      </c>
      <c r="E39" s="49"/>
      <c r="F39" s="49" t="s">
        <v>202</v>
      </c>
      <c r="G39" s="49" t="s">
        <v>203</v>
      </c>
      <c r="H39" s="49" t="s">
        <v>301</v>
      </c>
      <c r="I39" s="46"/>
      <c r="J39" s="46">
        <v>102.92</v>
      </c>
    </row>
    <row r="40" spans="1:10">
      <c r="A40" s="49" t="s">
        <v>78</v>
      </c>
      <c r="B40" s="49" t="s">
        <v>165</v>
      </c>
      <c r="C40" s="49" t="s">
        <v>9</v>
      </c>
      <c r="D40" s="50">
        <v>-1763.14</v>
      </c>
      <c r="E40" s="49"/>
      <c r="F40" s="49" t="s">
        <v>202</v>
      </c>
      <c r="G40" s="49" t="s">
        <v>203</v>
      </c>
      <c r="H40" s="49"/>
      <c r="I40" s="52">
        <f>+SUM(I34:I39)</f>
        <v>5678.7075862068968</v>
      </c>
      <c r="J40" s="52">
        <f>+SUM(J34:J39)</f>
        <v>5678.7062068965515</v>
      </c>
    </row>
    <row r="41" spans="1:10">
      <c r="A41" s="49" t="s">
        <v>138</v>
      </c>
      <c r="B41" s="49" t="s">
        <v>190</v>
      </c>
      <c r="C41" s="49" t="s">
        <v>13</v>
      </c>
      <c r="D41" s="50">
        <v>2648.95</v>
      </c>
      <c r="E41" s="49"/>
      <c r="F41" s="49" t="s">
        <v>198</v>
      </c>
      <c r="G41" s="49" t="s">
        <v>199</v>
      </c>
      <c r="H41" s="49"/>
      <c r="I41" s="49"/>
      <c r="J41" s="49"/>
    </row>
    <row r="42" spans="1:10">
      <c r="A42" s="49" t="s">
        <v>265</v>
      </c>
      <c r="B42" s="49" t="s">
        <v>266</v>
      </c>
      <c r="C42" s="49" t="s">
        <v>100</v>
      </c>
      <c r="D42" s="50">
        <v>-523010.78</v>
      </c>
      <c r="E42" s="49" t="s">
        <v>289</v>
      </c>
      <c r="F42" s="49"/>
      <c r="G42" s="50"/>
      <c r="H42" s="49"/>
      <c r="I42" s="49"/>
      <c r="J42" s="49"/>
    </row>
    <row r="43" spans="1:10">
      <c r="A43" s="30"/>
      <c r="B43" s="30"/>
      <c r="C43" s="30"/>
      <c r="D43" s="31"/>
      <c r="E43" s="30"/>
      <c r="F43" s="30"/>
      <c r="G43" s="30"/>
    </row>
    <row r="44" spans="1:10">
      <c r="A44" s="30"/>
      <c r="B44" s="30"/>
      <c r="C44" s="51" t="s">
        <v>302</v>
      </c>
      <c r="D44" s="50">
        <f>+SUM(D29:D42)</f>
        <v>-3133006.75</v>
      </c>
      <c r="E44" s="30"/>
      <c r="F44" s="30"/>
      <c r="G44" s="30"/>
    </row>
    <row r="45" spans="1:10">
      <c r="A45" s="30"/>
      <c r="B45" s="30"/>
      <c r="C45" s="30"/>
      <c r="D45" s="31"/>
      <c r="E45" s="30"/>
      <c r="F45" s="30"/>
      <c r="G45" s="30"/>
    </row>
    <row r="46" spans="1:10">
      <c r="A46" s="30"/>
      <c r="B46" s="30"/>
      <c r="C46" s="30"/>
      <c r="D46" s="30"/>
      <c r="E46" s="30"/>
      <c r="F46" s="30"/>
      <c r="G46" s="30"/>
      <c r="I46" s="53"/>
      <c r="J46" s="53"/>
    </row>
    <row r="47" spans="1:10">
      <c r="A47" s="34"/>
      <c r="B47" s="34"/>
      <c r="C47" s="34"/>
      <c r="D47" s="34"/>
      <c r="E47" s="34"/>
      <c r="F47" s="30"/>
      <c r="G47" s="30"/>
      <c r="H47" s="54"/>
      <c r="I47" s="55"/>
      <c r="J47" s="55"/>
    </row>
    <row r="48" spans="1:10">
      <c r="A48" s="30"/>
      <c r="B48" s="30"/>
      <c r="C48" s="30"/>
      <c r="D48" s="30"/>
      <c r="E48" s="30"/>
      <c r="F48" s="30"/>
      <c r="G48" s="30"/>
      <c r="H48" s="54"/>
      <c r="I48" s="56"/>
      <c r="J48" s="56"/>
    </row>
    <row r="49" spans="1:10">
      <c r="A49" s="30"/>
      <c r="B49" s="30"/>
      <c r="C49" s="30"/>
      <c r="D49" s="30"/>
      <c r="E49" s="30"/>
      <c r="F49" s="30"/>
      <c r="G49" s="30"/>
      <c r="H49" s="54"/>
      <c r="I49" s="56"/>
      <c r="J49" s="56"/>
    </row>
    <row r="50" spans="1:10">
      <c r="A50" s="30"/>
      <c r="B50" s="30"/>
      <c r="C50" s="30"/>
      <c r="D50" s="30"/>
      <c r="E50" s="30"/>
      <c r="F50" s="30"/>
      <c r="G50" s="30"/>
      <c r="H50" s="54"/>
      <c r="I50" s="56"/>
      <c r="J50" s="56"/>
    </row>
    <row r="51" spans="1:10">
      <c r="A51" s="30"/>
      <c r="B51" s="30"/>
      <c r="C51" s="30"/>
      <c r="D51" s="30"/>
      <c r="E51" s="30"/>
      <c r="F51" s="30"/>
      <c r="G51" s="30"/>
      <c r="H51" s="54"/>
      <c r="I51" s="56"/>
      <c r="J51" s="56"/>
    </row>
    <row r="52" spans="1:10">
      <c r="A52" s="30"/>
      <c r="B52" s="30"/>
      <c r="C52" s="30"/>
      <c r="D52" s="30"/>
      <c r="E52" s="30"/>
      <c r="F52" s="30"/>
      <c r="G52" s="30"/>
      <c r="H52" s="54"/>
      <c r="I52" s="56"/>
      <c r="J52" s="56"/>
    </row>
    <row r="53" spans="1:10">
      <c r="A53" s="30"/>
      <c r="B53" s="30"/>
      <c r="C53" s="30"/>
      <c r="D53" s="30"/>
      <c r="E53" s="30"/>
      <c r="F53" s="30"/>
      <c r="G53" s="30"/>
      <c r="H53" s="54"/>
      <c r="I53" s="56"/>
      <c r="J53" s="56"/>
    </row>
    <row r="54" spans="1:10">
      <c r="A54" s="30"/>
      <c r="B54" s="30"/>
      <c r="C54" s="30"/>
      <c r="D54" s="30"/>
      <c r="E54" s="30"/>
      <c r="F54" s="30"/>
      <c r="G54" s="30"/>
      <c r="H54" s="54"/>
      <c r="I54" s="56"/>
      <c r="J54" s="56"/>
    </row>
    <row r="55" spans="1:10">
      <c r="A55" s="30"/>
      <c r="B55" s="30"/>
      <c r="C55" s="30"/>
      <c r="D55" s="30"/>
      <c r="E55" s="30"/>
      <c r="F55" s="30"/>
      <c r="G55" s="30"/>
      <c r="H55" s="54"/>
      <c r="I55" s="54"/>
      <c r="J55" s="54"/>
    </row>
    <row r="56" spans="1:10">
      <c r="A56" s="30"/>
      <c r="B56" s="30"/>
      <c r="C56" s="30"/>
      <c r="D56" s="30"/>
      <c r="E56" s="30"/>
      <c r="F56" s="30"/>
      <c r="G56" s="30"/>
      <c r="H56" s="54"/>
      <c r="I56" s="54"/>
      <c r="J56" s="54"/>
    </row>
    <row r="57" spans="1:10">
      <c r="A57" s="30"/>
      <c r="B57" s="30"/>
      <c r="C57" s="30"/>
      <c r="D57" s="30"/>
      <c r="E57" s="30"/>
      <c r="F57" s="30"/>
      <c r="G57" s="30"/>
    </row>
    <row r="58" spans="1:10">
      <c r="A58" s="30"/>
      <c r="B58" s="30"/>
      <c r="C58" s="30"/>
      <c r="D58" s="30"/>
      <c r="E58" s="30"/>
      <c r="F58" s="30"/>
      <c r="G58" s="30"/>
    </row>
    <row r="59" spans="1:10">
      <c r="A59" s="30"/>
      <c r="B59" s="30"/>
      <c r="C59" s="30"/>
      <c r="D59" s="30"/>
      <c r="E59" s="30"/>
      <c r="F59" s="30"/>
      <c r="G59" s="30"/>
    </row>
    <row r="60" spans="1:10">
      <c r="A60" s="30"/>
      <c r="B60" s="30"/>
      <c r="C60" s="30"/>
      <c r="D60" s="30"/>
      <c r="E60" s="30"/>
      <c r="F60" s="30"/>
      <c r="G60" s="30"/>
    </row>
    <row r="61" spans="1:10">
      <c r="A61" s="30"/>
      <c r="B61" s="30"/>
      <c r="C61" s="30"/>
      <c r="D61" s="30"/>
      <c r="E61" s="30"/>
      <c r="F61" s="30"/>
      <c r="G61" s="30"/>
    </row>
    <row r="62" spans="1:10">
      <c r="A62" s="30"/>
      <c r="B62" s="30"/>
      <c r="C62" s="30"/>
      <c r="D62" s="30"/>
      <c r="E62" s="30"/>
      <c r="F62" s="30"/>
      <c r="G62" s="30"/>
    </row>
    <row r="63" spans="1:10">
      <c r="A63" s="30"/>
      <c r="B63" s="30"/>
      <c r="C63" s="30"/>
      <c r="D63" s="30"/>
      <c r="E63" s="30"/>
      <c r="F63" s="30"/>
      <c r="G63" s="30"/>
    </row>
    <row r="64" spans="1:10">
      <c r="A64" s="30"/>
      <c r="B64" s="30"/>
      <c r="C64" s="30"/>
      <c r="D64" s="30"/>
      <c r="E64" s="30"/>
      <c r="F64" s="30"/>
      <c r="G64" s="30"/>
    </row>
    <row r="65" spans="1:7">
      <c r="A65" s="30"/>
      <c r="B65" s="30"/>
      <c r="C65" s="30"/>
      <c r="D65" s="30"/>
      <c r="E65" s="30"/>
      <c r="F65" s="30"/>
      <c r="G65" s="30"/>
    </row>
    <row r="66" spans="1:7">
      <c r="A66" s="30"/>
      <c r="B66" s="30"/>
      <c r="C66" s="30"/>
      <c r="D66" s="30"/>
      <c r="E66" s="30"/>
      <c r="F66" s="30"/>
      <c r="G66" s="30"/>
    </row>
    <row r="67" spans="1:7">
      <c r="A67" s="30"/>
      <c r="B67" s="30"/>
      <c r="C67" s="30"/>
      <c r="D67" s="30"/>
      <c r="E67" s="30"/>
      <c r="F67" s="30"/>
      <c r="G67" s="30"/>
    </row>
    <row r="68" spans="1:7">
      <c r="A68" s="30"/>
      <c r="B68" s="30"/>
      <c r="C68" s="30"/>
      <c r="D68" s="30"/>
      <c r="E68" s="30"/>
      <c r="F68" s="30"/>
      <c r="G68" s="30"/>
    </row>
    <row r="69" spans="1:7">
      <c r="A69" s="30"/>
      <c r="B69" s="30"/>
      <c r="C69" s="30"/>
      <c r="D69" s="30"/>
      <c r="E69" s="30"/>
      <c r="F69" s="30"/>
      <c r="G69" s="30"/>
    </row>
    <row r="70" spans="1:7">
      <c r="A70" s="30"/>
      <c r="B70" s="30"/>
      <c r="C70" s="30"/>
      <c r="D70" s="30"/>
      <c r="E70" s="30"/>
      <c r="F70" s="30"/>
      <c r="G70" s="30"/>
    </row>
    <row r="71" spans="1:7">
      <c r="A71" s="30"/>
      <c r="B71" s="30"/>
      <c r="C71" s="30"/>
      <c r="D71" s="30"/>
      <c r="E71" s="30"/>
      <c r="F71" s="30"/>
      <c r="G71" s="30"/>
    </row>
    <row r="72" spans="1:7">
      <c r="A72" s="30"/>
      <c r="B72" s="30"/>
      <c r="C72" s="30"/>
      <c r="D72" s="30"/>
      <c r="E72" s="30"/>
      <c r="F72" s="30"/>
      <c r="G72" s="30"/>
    </row>
    <row r="73" spans="1:7">
      <c r="A73" s="30"/>
      <c r="B73" s="30"/>
      <c r="C73" s="30"/>
      <c r="D73" s="30"/>
      <c r="E73" s="30"/>
      <c r="F73" s="30"/>
      <c r="G73" s="30"/>
    </row>
    <row r="74" spans="1:7">
      <c r="A74" s="30"/>
      <c r="B74" s="30"/>
      <c r="C74" s="30"/>
      <c r="D74" s="30"/>
      <c r="E74" s="30"/>
      <c r="F74" s="30"/>
      <c r="G74" s="30"/>
    </row>
    <row r="75" spans="1:7">
      <c r="A75" s="30"/>
      <c r="B75" s="30"/>
      <c r="C75" s="30"/>
      <c r="D75" s="30"/>
      <c r="E75" s="30"/>
      <c r="F75" s="30"/>
      <c r="G75" s="30"/>
    </row>
    <row r="76" spans="1:7">
      <c r="A76" s="30"/>
      <c r="B76" s="30"/>
      <c r="C76" s="30"/>
      <c r="D76" s="30"/>
      <c r="E76" s="30"/>
      <c r="F76" s="30"/>
      <c r="G76" s="30"/>
    </row>
    <row r="77" spans="1:7">
      <c r="A77" s="30"/>
      <c r="B77" s="30"/>
      <c r="C77" s="30"/>
      <c r="D77" s="30"/>
      <c r="E77" s="30"/>
      <c r="F77" s="30"/>
      <c r="G77" s="30"/>
    </row>
    <row r="78" spans="1:7">
      <c r="A78" s="30"/>
      <c r="B78" s="30"/>
      <c r="C78" s="30"/>
      <c r="D78" s="30"/>
      <c r="E78" s="30"/>
      <c r="F78" s="30"/>
      <c r="G78" s="30"/>
    </row>
    <row r="79" spans="1:7">
      <c r="A79" s="30"/>
      <c r="B79" s="30"/>
      <c r="C79" s="30"/>
      <c r="D79" s="30"/>
      <c r="E79" s="30"/>
      <c r="F79" s="30"/>
      <c r="G79" s="30"/>
    </row>
    <row r="80" spans="1:7">
      <c r="A80" s="30"/>
      <c r="B80" s="30"/>
      <c r="C80" s="30"/>
      <c r="D80" s="30"/>
      <c r="E80" s="30"/>
      <c r="F80" s="30"/>
      <c r="G80" s="30"/>
    </row>
    <row r="81" spans="1:8">
      <c r="A81" s="30"/>
      <c r="B81" s="30"/>
      <c r="C81" s="30"/>
      <c r="D81" s="30"/>
      <c r="E81" s="30"/>
      <c r="F81" s="30"/>
      <c r="G81" s="30"/>
    </row>
    <row r="82" spans="1:8">
      <c r="A82" s="30"/>
      <c r="B82" s="30"/>
      <c r="C82" s="30"/>
      <c r="D82" s="30"/>
      <c r="E82" s="30"/>
      <c r="F82" s="30"/>
      <c r="G82" s="30"/>
    </row>
    <row r="83" spans="1:8">
      <c r="A83" s="30"/>
      <c r="B83" s="30"/>
      <c r="C83" s="30"/>
      <c r="D83" s="30"/>
      <c r="E83" s="30"/>
      <c r="F83" s="30"/>
      <c r="G83" s="30"/>
    </row>
    <row r="84" spans="1:8">
      <c r="A84" s="30"/>
      <c r="B84" s="30"/>
      <c r="C84" s="30"/>
      <c r="D84" s="30"/>
      <c r="E84" s="30"/>
      <c r="F84" s="30"/>
      <c r="G84" s="30"/>
    </row>
    <row r="85" spans="1:8">
      <c r="A85" s="30"/>
      <c r="B85" s="30"/>
      <c r="C85" s="30"/>
      <c r="D85" s="30"/>
      <c r="E85" s="30"/>
      <c r="F85" s="30"/>
      <c r="G85" s="30"/>
      <c r="H85" s="31"/>
    </row>
    <row r="86" spans="1:8">
      <c r="A86" s="30"/>
      <c r="B86" s="30"/>
      <c r="C86" s="30"/>
      <c r="D86" s="30"/>
      <c r="E86" s="30"/>
      <c r="F86" s="30"/>
      <c r="G86" s="30"/>
    </row>
    <row r="87" spans="1:8">
      <c r="A87" s="30"/>
      <c r="B87" s="30"/>
      <c r="C87" s="30"/>
      <c r="D87" s="30"/>
      <c r="E87" s="30"/>
      <c r="F87" s="30"/>
      <c r="G87" s="30"/>
    </row>
    <row r="88" spans="1:8">
      <c r="A88" s="30"/>
      <c r="B88" s="30"/>
      <c r="C88" s="30"/>
      <c r="D88" s="30"/>
      <c r="E88" s="30"/>
      <c r="F88" s="30"/>
      <c r="G88" s="30"/>
    </row>
    <row r="89" spans="1:8">
      <c r="A89" s="30"/>
      <c r="B89" s="30"/>
      <c r="C89" s="30"/>
      <c r="D89" s="30"/>
      <c r="E89" s="30"/>
      <c r="F89" s="30"/>
      <c r="G89" s="30"/>
    </row>
    <row r="90" spans="1:8">
      <c r="A90" s="30"/>
      <c r="B90" s="30"/>
      <c r="C90" s="30"/>
      <c r="D90" s="30"/>
      <c r="E90" s="30"/>
      <c r="F90" s="30"/>
      <c r="G90" s="30"/>
    </row>
    <row r="91" spans="1:8">
      <c r="A91" s="30"/>
      <c r="B91" s="30"/>
      <c r="C91" s="30"/>
      <c r="D91" s="30"/>
      <c r="E91" s="30"/>
      <c r="F91" s="30"/>
      <c r="G91" s="30"/>
    </row>
    <row r="92" spans="1:8">
      <c r="A92" s="30"/>
      <c r="B92" s="30"/>
      <c r="C92" s="30"/>
      <c r="D92" s="30"/>
      <c r="E92" s="30"/>
      <c r="F92" s="30"/>
      <c r="G92" s="30"/>
    </row>
    <row r="93" spans="1:8">
      <c r="A93" s="30"/>
      <c r="B93" s="30"/>
      <c r="C93" s="30"/>
      <c r="D93" s="30"/>
      <c r="E93" s="30"/>
      <c r="F93" s="30"/>
      <c r="G93" s="30"/>
    </row>
    <row r="94" spans="1:8">
      <c r="A94" s="30"/>
      <c r="B94" s="30"/>
      <c r="C94" s="30"/>
      <c r="D94" s="30"/>
      <c r="E94" s="30"/>
      <c r="F94" s="30"/>
      <c r="G94" s="30"/>
    </row>
    <row r="95" spans="1:8">
      <c r="A95" s="30"/>
      <c r="B95" s="30"/>
      <c r="C95" s="30"/>
      <c r="D95" s="30"/>
      <c r="E95" s="30"/>
      <c r="F95" s="30"/>
      <c r="G95" s="30"/>
    </row>
    <row r="96" spans="1:8">
      <c r="A96" s="30"/>
      <c r="B96" s="30"/>
      <c r="C96" s="30"/>
      <c r="D96" s="30"/>
      <c r="E96" s="30"/>
      <c r="F96" s="30"/>
      <c r="G96" s="30"/>
    </row>
    <row r="97" spans="1:7">
      <c r="A97" s="30"/>
      <c r="B97" s="30"/>
      <c r="C97" s="30"/>
      <c r="D97" s="30"/>
      <c r="E97" s="30"/>
      <c r="F97" s="30"/>
      <c r="G97" s="30"/>
    </row>
    <row r="98" spans="1:7">
      <c r="A98" s="30"/>
      <c r="B98" s="30"/>
      <c r="C98" s="30"/>
      <c r="D98" s="30"/>
      <c r="E98" s="30"/>
      <c r="F98" s="30"/>
      <c r="G98" s="30"/>
    </row>
    <row r="99" spans="1:7">
      <c r="A99" s="30"/>
      <c r="B99" s="30"/>
      <c r="C99" s="30"/>
      <c r="D99" s="30"/>
      <c r="E99" s="30"/>
      <c r="F99" s="30"/>
      <c r="G99" s="30"/>
    </row>
    <row r="100" spans="1:7">
      <c r="A100" s="30"/>
      <c r="B100" s="30"/>
      <c r="C100" s="30"/>
      <c r="D100" s="30"/>
      <c r="E100" s="30"/>
      <c r="F100" s="30"/>
      <c r="G100" s="30"/>
    </row>
    <row r="101" spans="1:7">
      <c r="A101" s="30"/>
      <c r="B101" s="30"/>
      <c r="C101" s="30"/>
      <c r="D101" s="30"/>
      <c r="E101" s="30"/>
      <c r="F101" s="30"/>
      <c r="G101" s="30"/>
    </row>
    <row r="102" spans="1:7">
      <c r="A102" s="30"/>
      <c r="B102" s="30"/>
      <c r="C102" s="30"/>
      <c r="D102" s="30"/>
      <c r="E102" s="30"/>
      <c r="F102" s="30"/>
      <c r="G102" s="30"/>
    </row>
    <row r="103" spans="1:7">
      <c r="A103" s="30"/>
      <c r="B103" s="30"/>
      <c r="C103" s="30"/>
      <c r="D103" s="30"/>
      <c r="E103" s="30"/>
      <c r="F103" s="30"/>
      <c r="G103" s="30"/>
    </row>
    <row r="104" spans="1:7">
      <c r="A104" s="30"/>
      <c r="B104" s="30"/>
      <c r="C104" s="30"/>
      <c r="D104" s="30"/>
      <c r="E104" s="30"/>
      <c r="F104" s="30"/>
      <c r="G104" s="30"/>
    </row>
    <row r="105" spans="1:7">
      <c r="A105" s="30"/>
      <c r="B105" s="30"/>
      <c r="C105" s="30"/>
      <c r="D105" s="30"/>
      <c r="E105" s="30"/>
      <c r="F105" s="30"/>
      <c r="G105" s="30"/>
    </row>
    <row r="106" spans="1:7">
      <c r="A106" s="30"/>
      <c r="B106" s="30"/>
      <c r="C106" s="30"/>
      <c r="D106" s="30"/>
      <c r="E106" s="30"/>
      <c r="F106" s="30"/>
      <c r="G106" s="30"/>
    </row>
    <row r="107" spans="1:7">
      <c r="A107" s="30"/>
      <c r="B107" s="30"/>
      <c r="C107" s="30"/>
      <c r="D107" s="30"/>
      <c r="E107" s="30"/>
      <c r="F107" s="30"/>
      <c r="G107" s="30"/>
    </row>
    <row r="108" spans="1:7">
      <c r="A108" s="30"/>
      <c r="B108" s="30"/>
      <c r="C108" s="30"/>
      <c r="D108" s="30"/>
      <c r="E108" s="30"/>
      <c r="F108" s="30"/>
      <c r="G108" s="30"/>
    </row>
    <row r="109" spans="1:7">
      <c r="A109" s="30"/>
      <c r="B109" s="30"/>
      <c r="C109" s="30"/>
      <c r="D109" s="30"/>
      <c r="E109" s="30"/>
      <c r="F109" s="30"/>
      <c r="G109" s="30"/>
    </row>
    <row r="110" spans="1:7">
      <c r="A110" s="30"/>
      <c r="B110" s="30"/>
      <c r="C110" s="30"/>
      <c r="D110" s="30"/>
      <c r="E110" s="30"/>
      <c r="F110" s="30"/>
      <c r="G110" s="30"/>
    </row>
    <row r="111" spans="1:7">
      <c r="A111" s="30"/>
      <c r="B111" s="30"/>
      <c r="C111" s="30"/>
      <c r="D111" s="30"/>
      <c r="E111" s="30"/>
      <c r="F111" s="30"/>
      <c r="G111" s="30"/>
    </row>
    <row r="112" spans="1:7">
      <c r="A112" s="30"/>
      <c r="B112" s="30"/>
      <c r="C112" s="30"/>
      <c r="D112" s="30"/>
      <c r="E112" s="30"/>
      <c r="F112" s="30"/>
      <c r="G112" s="30"/>
    </row>
    <row r="113" spans="1:9" s="34" customFormat="1">
      <c r="D113" s="35"/>
    </row>
    <row r="114" spans="1:9">
      <c r="A114" s="30"/>
      <c r="B114" s="30"/>
      <c r="C114" s="30"/>
      <c r="D114" s="31"/>
      <c r="E114" s="30"/>
      <c r="F114" s="30"/>
      <c r="G114" s="30"/>
    </row>
    <row r="115" spans="1:9">
      <c r="A115" s="30"/>
      <c r="B115" s="30"/>
      <c r="C115" s="30"/>
      <c r="D115" s="31"/>
      <c r="E115" s="30"/>
      <c r="F115" s="30"/>
      <c r="G115" s="30"/>
    </row>
    <row r="116" spans="1:9">
      <c r="A116" s="30"/>
      <c r="B116" s="30"/>
      <c r="C116" s="30"/>
      <c r="D116" s="31"/>
      <c r="E116" s="30"/>
      <c r="F116" s="30"/>
      <c r="G116" s="30"/>
    </row>
    <row r="117" spans="1:9">
      <c r="A117" s="30"/>
      <c r="B117" s="30"/>
      <c r="C117" s="30"/>
      <c r="D117" s="31"/>
      <c r="E117" s="30"/>
      <c r="F117" s="30"/>
      <c r="G117" s="30"/>
    </row>
    <row r="118" spans="1:9">
      <c r="A118" s="30"/>
      <c r="B118" s="30"/>
      <c r="C118" s="30"/>
      <c r="D118" s="31"/>
      <c r="E118" s="30"/>
      <c r="F118" s="30"/>
      <c r="G118" s="30"/>
    </row>
    <row r="119" spans="1:9">
      <c r="A119" s="30"/>
      <c r="B119" s="30"/>
      <c r="C119" s="30"/>
      <c r="D119" s="31"/>
      <c r="E119" s="30"/>
      <c r="F119" s="30"/>
      <c r="G119" s="30"/>
    </row>
    <row r="120" spans="1:9">
      <c r="A120" s="32"/>
      <c r="B120" s="32"/>
      <c r="C120" s="32"/>
      <c r="D120" s="33"/>
      <c r="E120" s="32"/>
      <c r="F120" s="36"/>
      <c r="G120" s="36"/>
    </row>
    <row r="121" spans="1:9">
      <c r="A121" s="30"/>
      <c r="B121" s="30"/>
      <c r="C121" s="30"/>
      <c r="D121" s="31"/>
      <c r="E121" s="30"/>
      <c r="F121" s="30"/>
      <c r="G121" s="30"/>
    </row>
    <row r="122" spans="1:9">
      <c r="A122" s="30"/>
      <c r="B122" s="30"/>
      <c r="C122" s="30"/>
      <c r="D122" s="41"/>
      <c r="E122" s="30"/>
      <c r="F122" s="30"/>
      <c r="G122" s="30"/>
    </row>
    <row r="123" spans="1:9">
      <c r="A123" s="34"/>
      <c r="B123" s="34"/>
      <c r="C123" s="34"/>
      <c r="D123" s="35"/>
      <c r="E123" s="34"/>
      <c r="F123" s="30"/>
      <c r="G123" s="30"/>
    </row>
    <row r="127" spans="1:9">
      <c r="H127" t="s">
        <v>299</v>
      </c>
      <c r="I127" t="s">
        <v>300</v>
      </c>
    </row>
    <row r="128" spans="1:9">
      <c r="B128" s="30"/>
      <c r="C128" s="2"/>
      <c r="D128" s="2"/>
      <c r="E128" s="46"/>
      <c r="G128" t="s">
        <v>293</v>
      </c>
      <c r="H128" s="2"/>
      <c r="I128" s="2">
        <f>23.59/1.16</f>
        <v>20.336206896551726</v>
      </c>
    </row>
    <row r="129" spans="2:9">
      <c r="B129" s="30"/>
      <c r="C129" s="30"/>
      <c r="E129" s="46"/>
      <c r="G129" t="s">
        <v>201</v>
      </c>
      <c r="H129" s="2"/>
      <c r="I129" s="2">
        <v>515.49</v>
      </c>
    </row>
    <row r="130" spans="2:9">
      <c r="B130" s="30"/>
      <c r="C130" s="30"/>
      <c r="E130" s="46"/>
      <c r="G130" t="s">
        <v>296</v>
      </c>
      <c r="H130" s="2"/>
      <c r="I130" s="2">
        <v>226.79</v>
      </c>
    </row>
    <row r="131" spans="2:9">
      <c r="B131" s="30"/>
      <c r="C131" s="30"/>
      <c r="E131" s="46"/>
      <c r="G131" t="s">
        <v>297</v>
      </c>
      <c r="H131" s="2"/>
      <c r="I131" s="2">
        <f>97.57/1.16</f>
        <v>84.112068965517238</v>
      </c>
    </row>
    <row r="132" spans="2:9">
      <c r="B132" s="30"/>
      <c r="D132" s="30"/>
      <c r="E132" s="46"/>
      <c r="G132" t="s">
        <v>199</v>
      </c>
      <c r="H132" s="2">
        <v>631.75</v>
      </c>
      <c r="I132" s="2"/>
    </row>
    <row r="133" spans="2:9">
      <c r="B133" s="30"/>
      <c r="D133" s="30"/>
      <c r="E133" s="46"/>
      <c r="G133" t="s">
        <v>295</v>
      </c>
      <c r="H133" s="2">
        <v>41.37</v>
      </c>
      <c r="I133" s="2"/>
    </row>
    <row r="134" spans="2:9">
      <c r="B134" s="30"/>
      <c r="D134" s="30"/>
      <c r="E134" s="46"/>
      <c r="G134" t="s">
        <v>203</v>
      </c>
      <c r="H134" s="2"/>
      <c r="I134" s="2">
        <v>2825.31</v>
      </c>
    </row>
    <row r="135" spans="2:9">
      <c r="B135" s="30"/>
      <c r="D135" s="30"/>
      <c r="E135" s="46"/>
      <c r="G135" t="s">
        <v>200</v>
      </c>
      <c r="H135" s="2"/>
      <c r="I135" s="2">
        <v>1383.28</v>
      </c>
    </row>
    <row r="136" spans="2:9">
      <c r="B136" s="30"/>
      <c r="C136" s="2"/>
      <c r="D136" s="2"/>
      <c r="E136" s="46"/>
      <c r="G136" t="s">
        <v>204</v>
      </c>
      <c r="H136" s="2"/>
      <c r="I136" s="2">
        <v>1461.95</v>
      </c>
    </row>
    <row r="137" spans="2:9">
      <c r="B137" s="30"/>
      <c r="C137" s="30"/>
      <c r="E137" s="46"/>
      <c r="G137" t="s">
        <v>294</v>
      </c>
      <c r="H137" s="2">
        <f>230.72/1.16</f>
        <v>198.89655172413794</v>
      </c>
      <c r="I137" s="2"/>
    </row>
    <row r="138" spans="2:9">
      <c r="B138" s="30"/>
      <c r="C138" s="30"/>
      <c r="E138" s="46"/>
      <c r="G138" t="s">
        <v>206</v>
      </c>
      <c r="H138" s="2">
        <v>198</v>
      </c>
      <c r="I138" s="2"/>
    </row>
    <row r="139" spans="2:9">
      <c r="B139" s="30"/>
      <c r="C139" s="30"/>
      <c r="E139" s="46"/>
      <c r="G139" t="s">
        <v>301</v>
      </c>
      <c r="H139" s="2"/>
      <c r="I139" s="2">
        <v>871.57</v>
      </c>
    </row>
    <row r="140" spans="2:9">
      <c r="B140" s="30"/>
      <c r="C140" s="30"/>
      <c r="E140" s="46"/>
      <c r="G140" s="30" t="s">
        <v>77</v>
      </c>
      <c r="H140" s="2">
        <v>203</v>
      </c>
      <c r="I140" s="2"/>
    </row>
    <row r="141" spans="2:9">
      <c r="B141" s="34"/>
      <c r="C141" s="35"/>
      <c r="E141" s="46"/>
      <c r="G141" s="30" t="s">
        <v>284</v>
      </c>
      <c r="H141" s="2">
        <v>58.74</v>
      </c>
      <c r="I141" s="2"/>
    </row>
    <row r="142" spans="2:9">
      <c r="B142" s="30"/>
      <c r="C142" s="2"/>
      <c r="D142" s="2"/>
      <c r="E142" s="46"/>
      <c r="G142" s="34" t="s">
        <v>78</v>
      </c>
      <c r="H142" s="43">
        <v>1763.14</v>
      </c>
      <c r="I142" s="2"/>
    </row>
    <row r="143" spans="2:9">
      <c r="B143" s="30"/>
      <c r="C143" s="30"/>
      <c r="E143" s="46"/>
      <c r="G143" s="30" t="s">
        <v>60</v>
      </c>
      <c r="H143" s="2">
        <v>1631.99</v>
      </c>
      <c r="I143" s="2"/>
    </row>
    <row r="144" spans="2:9">
      <c r="B144" s="30"/>
      <c r="C144" s="30"/>
      <c r="E144" s="46"/>
      <c r="G144" s="30" t="s">
        <v>53</v>
      </c>
      <c r="H144" s="2">
        <v>1205.1099999999999</v>
      </c>
      <c r="I144" s="2"/>
    </row>
    <row r="145" spans="2:9">
      <c r="B145" s="30"/>
      <c r="C145" s="2"/>
      <c r="D145" s="2"/>
      <c r="E145" s="46"/>
      <c r="G145" s="30" t="s">
        <v>123</v>
      </c>
      <c r="H145" s="2">
        <v>58.76</v>
      </c>
      <c r="I145" s="2"/>
    </row>
    <row r="146" spans="2:9">
      <c r="B146" s="30"/>
      <c r="C146" s="30"/>
      <c r="E146" s="46"/>
      <c r="G146" s="30" t="s">
        <v>205</v>
      </c>
      <c r="H146" s="2">
        <v>179.99</v>
      </c>
      <c r="I146" s="2"/>
    </row>
    <row r="147" spans="2:9">
      <c r="B147" s="30"/>
      <c r="C147" s="30"/>
      <c r="E147" s="46"/>
      <c r="G147" s="30" t="s">
        <v>99</v>
      </c>
      <c r="H147" s="2">
        <v>524.14</v>
      </c>
      <c r="I147" s="2"/>
    </row>
    <row r="148" spans="2:9">
      <c r="B148" s="30"/>
      <c r="D148" s="30"/>
      <c r="E148" s="46"/>
      <c r="G148" s="34" t="s">
        <v>120</v>
      </c>
      <c r="H148" s="43">
        <v>302</v>
      </c>
      <c r="I148" s="2"/>
    </row>
    <row r="149" spans="2:9">
      <c r="B149" s="30"/>
      <c r="D149" s="30"/>
      <c r="E149" s="46"/>
      <c r="G149" s="30" t="s">
        <v>114</v>
      </c>
      <c r="H149" s="2">
        <v>61.08</v>
      </c>
      <c r="I149" s="2"/>
    </row>
    <row r="150" spans="2:9">
      <c r="B150" s="30"/>
      <c r="D150" s="30"/>
      <c r="E150" s="46"/>
      <c r="G150" s="30" t="s">
        <v>5</v>
      </c>
      <c r="H150" s="2">
        <v>202</v>
      </c>
      <c r="I150" s="2"/>
    </row>
    <row r="151" spans="2:9">
      <c r="B151" s="30"/>
      <c r="C151" s="2"/>
      <c r="E151" s="46"/>
      <c r="G151" s="30" t="s">
        <v>8</v>
      </c>
      <c r="H151" s="2">
        <v>202</v>
      </c>
      <c r="I151" s="2"/>
    </row>
    <row r="152" spans="2:9">
      <c r="B152" s="30"/>
      <c r="C152" s="30"/>
      <c r="E152" s="46"/>
      <c r="G152" s="30" t="s">
        <v>28</v>
      </c>
      <c r="H152" s="2">
        <v>202</v>
      </c>
      <c r="I152" s="2"/>
    </row>
    <row r="153" spans="2:9">
      <c r="B153" s="30"/>
      <c r="C153" s="30"/>
      <c r="E153" s="46"/>
      <c r="G153" s="30" t="s">
        <v>39</v>
      </c>
      <c r="H153" s="2">
        <v>202</v>
      </c>
      <c r="I153" s="2"/>
    </row>
    <row r="154" spans="2:9">
      <c r="B154" s="30"/>
      <c r="C154" s="30"/>
      <c r="E154" s="46"/>
      <c r="G154" s="30" t="s">
        <v>59</v>
      </c>
      <c r="H154" s="2">
        <v>202</v>
      </c>
      <c r="I154" s="2"/>
    </row>
    <row r="155" spans="2:9">
      <c r="B155" s="30"/>
      <c r="C155" s="30"/>
      <c r="E155" s="46"/>
      <c r="G155" s="30" t="s">
        <v>68</v>
      </c>
      <c r="H155" s="2">
        <v>202</v>
      </c>
      <c r="I155" s="2"/>
    </row>
    <row r="156" spans="2:9">
      <c r="B156" s="30"/>
      <c r="C156" s="30"/>
      <c r="E156" s="46"/>
      <c r="G156" s="30" t="s">
        <v>72</v>
      </c>
      <c r="H156" s="2">
        <v>202</v>
      </c>
      <c r="I156" s="2"/>
    </row>
    <row r="157" spans="2:9">
      <c r="B157" s="30"/>
      <c r="D157" s="30"/>
      <c r="E157" s="46"/>
      <c r="G157" s="30" t="s">
        <v>113</v>
      </c>
      <c r="H157" s="2">
        <v>202</v>
      </c>
      <c r="I157" s="2"/>
    </row>
    <row r="158" spans="2:9">
      <c r="B158" s="30"/>
      <c r="D158" s="30"/>
      <c r="E158" s="46"/>
      <c r="G158" s="30" t="s">
        <v>23</v>
      </c>
      <c r="H158" s="2">
        <v>201.99</v>
      </c>
      <c r="I158" s="2"/>
    </row>
    <row r="159" spans="2:9">
      <c r="B159" s="30"/>
      <c r="D159" s="30"/>
      <c r="E159" s="46"/>
      <c r="G159" s="30" t="s">
        <v>32</v>
      </c>
      <c r="H159" s="2">
        <v>201.99</v>
      </c>
      <c r="I159" s="2"/>
    </row>
    <row r="160" spans="2:9">
      <c r="B160" s="30"/>
      <c r="D160" s="30"/>
      <c r="E160" s="46"/>
      <c r="G160" s="30" t="s">
        <v>35</v>
      </c>
      <c r="H160" s="2">
        <v>201.99</v>
      </c>
      <c r="I160" s="2"/>
    </row>
    <row r="161" spans="2:9">
      <c r="B161" s="30"/>
      <c r="D161" s="30"/>
      <c r="E161" s="46"/>
      <c r="G161" s="30" t="s">
        <v>58</v>
      </c>
      <c r="H161" s="2">
        <v>191</v>
      </c>
      <c r="I161" s="2"/>
    </row>
    <row r="162" spans="2:9">
      <c r="B162" s="30"/>
      <c r="D162" s="30"/>
      <c r="E162" s="46"/>
      <c r="G162" s="30" t="s">
        <v>10</v>
      </c>
      <c r="H162" s="2">
        <v>72</v>
      </c>
      <c r="I162" s="2"/>
    </row>
    <row r="163" spans="2:9">
      <c r="B163" s="30"/>
      <c r="C163" s="2"/>
      <c r="E163" s="46"/>
      <c r="G163" s="30" t="s">
        <v>14</v>
      </c>
      <c r="H163" s="2">
        <v>72</v>
      </c>
      <c r="I163" s="2"/>
    </row>
    <row r="164" spans="2:9">
      <c r="B164" s="30"/>
      <c r="C164" s="30"/>
      <c r="E164" s="46"/>
      <c r="G164" s="30" t="s">
        <v>16</v>
      </c>
      <c r="H164" s="2">
        <v>72</v>
      </c>
      <c r="I164" s="2"/>
    </row>
    <row r="165" spans="2:9">
      <c r="B165" s="30"/>
      <c r="D165" s="30"/>
      <c r="E165" s="46"/>
      <c r="G165" s="30" t="s">
        <v>18</v>
      </c>
      <c r="H165" s="2">
        <v>72</v>
      </c>
      <c r="I165" s="2"/>
    </row>
    <row r="166" spans="2:9">
      <c r="B166" s="30"/>
      <c r="D166" s="30"/>
      <c r="E166" s="46"/>
      <c r="G166" s="30" t="s">
        <v>22</v>
      </c>
      <c r="H166" s="2">
        <v>72</v>
      </c>
      <c r="I166" s="2"/>
    </row>
    <row r="167" spans="2:9">
      <c r="B167" s="30"/>
      <c r="C167" s="2"/>
      <c r="D167" s="2"/>
      <c r="E167" s="46"/>
      <c r="G167" s="30" t="s">
        <v>24</v>
      </c>
      <c r="H167" s="2">
        <v>72</v>
      </c>
      <c r="I167" s="2"/>
    </row>
    <row r="168" spans="2:9">
      <c r="B168" s="34"/>
      <c r="C168" s="35"/>
      <c r="E168" s="46"/>
      <c r="G168" s="30" t="s">
        <v>25</v>
      </c>
      <c r="H168" s="2">
        <v>72</v>
      </c>
      <c r="I168" s="2"/>
    </row>
    <row r="169" spans="2:9">
      <c r="B169" s="30"/>
      <c r="C169" s="31"/>
      <c r="E169" s="46"/>
      <c r="G169" s="30" t="s">
        <v>27</v>
      </c>
      <c r="H169" s="2">
        <v>72</v>
      </c>
      <c r="I169" s="2"/>
    </row>
    <row r="170" spans="2:9">
      <c r="B170" s="30"/>
      <c r="C170" s="30"/>
      <c r="E170" s="46"/>
      <c r="G170" s="30" t="s">
        <v>29</v>
      </c>
      <c r="H170" s="2">
        <v>72</v>
      </c>
      <c r="I170" s="2"/>
    </row>
    <row r="171" spans="2:9">
      <c r="B171" s="30"/>
      <c r="C171" s="30"/>
      <c r="E171" s="46"/>
      <c r="G171" s="30" t="s">
        <v>30</v>
      </c>
      <c r="H171" s="2">
        <v>72</v>
      </c>
      <c r="I171" s="2"/>
    </row>
    <row r="172" spans="2:9">
      <c r="B172" s="30"/>
      <c r="C172" s="30"/>
      <c r="E172" s="46"/>
      <c r="G172" s="30" t="s">
        <v>33</v>
      </c>
      <c r="H172" s="2">
        <v>72</v>
      </c>
      <c r="I172" s="2"/>
    </row>
    <row r="173" spans="2:9">
      <c r="B173" s="30"/>
      <c r="C173" s="30"/>
      <c r="E173" s="46"/>
      <c r="G173" s="30" t="s">
        <v>37</v>
      </c>
      <c r="H173" s="2">
        <v>72</v>
      </c>
      <c r="I173" s="2"/>
    </row>
    <row r="174" spans="2:9">
      <c r="B174" s="30"/>
      <c r="C174" s="30"/>
      <c r="E174" s="46"/>
      <c r="G174" s="30" t="s">
        <v>52</v>
      </c>
      <c r="H174" s="2">
        <v>72</v>
      </c>
      <c r="I174" s="2"/>
    </row>
    <row r="175" spans="2:9">
      <c r="B175" s="30"/>
      <c r="D175" s="30"/>
      <c r="E175" s="46"/>
      <c r="G175" s="30" t="s">
        <v>76</v>
      </c>
      <c r="H175" s="2">
        <v>72</v>
      </c>
      <c r="I175" s="2"/>
    </row>
    <row r="176" spans="2:9">
      <c r="B176" s="30"/>
      <c r="D176" s="30"/>
      <c r="E176" s="46"/>
      <c r="G176" s="30" t="s">
        <v>21</v>
      </c>
      <c r="H176" s="2">
        <v>71.989999999999995</v>
      </c>
      <c r="I176" s="2"/>
    </row>
    <row r="177" spans="2:9">
      <c r="B177" s="30"/>
      <c r="D177" s="30"/>
      <c r="E177" s="46"/>
      <c r="G177" s="30" t="s">
        <v>26</v>
      </c>
      <c r="H177" s="2">
        <v>71.989999999999995</v>
      </c>
      <c r="I177" s="2"/>
    </row>
    <row r="178" spans="2:9">
      <c r="B178" s="30"/>
      <c r="D178" s="30"/>
      <c r="E178" s="46"/>
      <c r="G178" s="30" t="s">
        <v>19</v>
      </c>
      <c r="H178" s="2">
        <v>71.900000000000006</v>
      </c>
      <c r="I178" s="2"/>
    </row>
    <row r="179" spans="2:9">
      <c r="B179" s="30"/>
      <c r="D179" s="30"/>
      <c r="E179" s="46"/>
      <c r="G179" s="30" t="s">
        <v>20</v>
      </c>
      <c r="H179" s="2">
        <v>61</v>
      </c>
      <c r="I179" s="2"/>
    </row>
    <row r="180" spans="2:9">
      <c r="B180" s="30"/>
      <c r="C180" s="2"/>
      <c r="D180" s="2"/>
      <c r="E180" s="46"/>
      <c r="G180" s="30" t="s">
        <v>40</v>
      </c>
      <c r="H180" s="2">
        <v>61</v>
      </c>
      <c r="I180" s="2"/>
    </row>
    <row r="181" spans="2:9">
      <c r="B181" s="30"/>
      <c r="C181" s="31"/>
      <c r="E181" s="46"/>
      <c r="G181" s="30" t="s">
        <v>111</v>
      </c>
      <c r="I181" s="2">
        <v>56.75</v>
      </c>
    </row>
    <row r="182" spans="2:9">
      <c r="B182" s="30"/>
      <c r="C182" s="31"/>
      <c r="E182" s="46"/>
      <c r="G182" s="30" t="s">
        <v>243</v>
      </c>
      <c r="I182" s="2">
        <v>56.76</v>
      </c>
    </row>
    <row r="183" spans="2:9">
      <c r="B183" s="30"/>
      <c r="C183" s="31"/>
      <c r="E183" s="46"/>
      <c r="G183" s="30" t="s">
        <v>238</v>
      </c>
      <c r="I183" s="2">
        <v>57.69</v>
      </c>
    </row>
    <row r="184" spans="2:9">
      <c r="B184" s="30"/>
      <c r="C184" s="31"/>
      <c r="E184" s="46"/>
      <c r="G184" s="30" t="s">
        <v>124</v>
      </c>
      <c r="I184" s="2">
        <v>58</v>
      </c>
    </row>
    <row r="185" spans="2:9">
      <c r="B185" s="30"/>
      <c r="C185" s="30"/>
      <c r="E185" s="46"/>
      <c r="G185" s="30" t="s">
        <v>231</v>
      </c>
      <c r="I185" s="2">
        <v>58</v>
      </c>
    </row>
    <row r="186" spans="2:9">
      <c r="B186" s="30"/>
      <c r="C186" s="30"/>
      <c r="E186" s="46"/>
      <c r="G186" s="30" t="s">
        <v>236</v>
      </c>
      <c r="I186" s="2">
        <v>58.76</v>
      </c>
    </row>
    <row r="187" spans="2:9">
      <c r="B187" s="30"/>
      <c r="C187" s="30"/>
      <c r="E187" s="46"/>
      <c r="G187" s="30" t="s">
        <v>288</v>
      </c>
      <c r="I187" s="2">
        <v>58.76</v>
      </c>
    </row>
    <row r="188" spans="2:9">
      <c r="B188" s="30"/>
      <c r="C188" s="30"/>
      <c r="E188" s="46"/>
      <c r="G188" s="30" t="s">
        <v>75</v>
      </c>
      <c r="I188" s="2">
        <v>58.92</v>
      </c>
    </row>
    <row r="189" spans="2:9">
      <c r="B189" s="30"/>
      <c r="C189" s="30"/>
      <c r="E189" s="46"/>
      <c r="G189" s="30" t="s">
        <v>102</v>
      </c>
      <c r="I189" s="2">
        <v>58.92</v>
      </c>
    </row>
    <row r="190" spans="2:9">
      <c r="B190" s="30"/>
      <c r="C190" s="30"/>
      <c r="E190" s="46"/>
      <c r="G190" s="30" t="s">
        <v>109</v>
      </c>
      <c r="I190" s="2">
        <v>58.92</v>
      </c>
    </row>
    <row r="191" spans="2:9">
      <c r="B191" s="30"/>
      <c r="D191" s="30"/>
      <c r="E191" s="46"/>
      <c r="G191" s="30" t="s">
        <v>143</v>
      </c>
      <c r="I191" s="2">
        <v>58.92</v>
      </c>
    </row>
    <row r="192" spans="2:9">
      <c r="B192" s="30"/>
      <c r="C192" s="30"/>
      <c r="D192" s="30"/>
      <c r="E192" s="46"/>
      <c r="G192" s="30" t="s">
        <v>112</v>
      </c>
      <c r="I192" s="2">
        <v>59.07</v>
      </c>
    </row>
    <row r="193" spans="1:9">
      <c r="B193" s="30"/>
      <c r="C193" s="30"/>
      <c r="D193" s="30"/>
      <c r="E193" s="46"/>
      <c r="G193" s="30" t="s">
        <v>130</v>
      </c>
      <c r="I193" s="2">
        <v>59.08</v>
      </c>
    </row>
    <row r="194" spans="1:9">
      <c r="B194" s="30"/>
      <c r="C194" s="30"/>
      <c r="D194" s="30"/>
      <c r="E194" s="46"/>
      <c r="G194" s="30" t="s">
        <v>232</v>
      </c>
      <c r="I194" s="2">
        <v>59.08</v>
      </c>
    </row>
    <row r="195" spans="1:9">
      <c r="B195" s="34"/>
      <c r="C195" s="35"/>
      <c r="D195" s="30"/>
      <c r="E195" s="46"/>
      <c r="G195" s="30" t="s">
        <v>131</v>
      </c>
      <c r="I195" s="2">
        <v>59.24</v>
      </c>
    </row>
    <row r="196" spans="1:9">
      <c r="B196" s="30"/>
      <c r="C196" s="31"/>
      <c r="D196" s="30"/>
      <c r="E196" s="46"/>
      <c r="G196" s="30" t="s">
        <v>129</v>
      </c>
      <c r="I196" s="2">
        <v>59.36</v>
      </c>
    </row>
    <row r="197" spans="1:9">
      <c r="B197" s="30"/>
      <c r="C197" s="31"/>
      <c r="D197" s="30"/>
      <c r="E197" s="46"/>
      <c r="G197" s="30" t="s">
        <v>71</v>
      </c>
      <c r="I197" s="2">
        <v>60.92</v>
      </c>
    </row>
    <row r="198" spans="1:9">
      <c r="B198" s="30"/>
      <c r="C198" s="31"/>
      <c r="D198" s="30"/>
      <c r="E198" s="46"/>
      <c r="G198" s="30" t="s">
        <v>262</v>
      </c>
      <c r="I198" s="2">
        <v>60.92</v>
      </c>
    </row>
    <row r="199" spans="1:9">
      <c r="A199" s="34"/>
      <c r="B199" s="34"/>
      <c r="C199" s="35"/>
      <c r="D199" s="34"/>
      <c r="E199" s="46"/>
      <c r="G199" s="30" t="s">
        <v>116</v>
      </c>
      <c r="I199" s="2">
        <v>60.93</v>
      </c>
    </row>
    <row r="200" spans="1:9">
      <c r="A200" s="34"/>
      <c r="B200" s="34"/>
      <c r="C200" s="35"/>
      <c r="D200" s="34"/>
      <c r="E200" s="46"/>
      <c r="G200" s="30" t="s">
        <v>7</v>
      </c>
      <c r="I200" s="2">
        <v>73.150000000000006</v>
      </c>
    </row>
    <row r="201" spans="1:9">
      <c r="A201" s="34"/>
      <c r="B201" s="34"/>
      <c r="C201" s="35"/>
      <c r="D201" s="34"/>
      <c r="E201" s="46"/>
      <c r="G201" s="30" t="s">
        <v>11</v>
      </c>
      <c r="I201" s="2">
        <v>73.150000000000006</v>
      </c>
    </row>
    <row r="202" spans="1:9">
      <c r="A202" s="34"/>
      <c r="B202" s="34"/>
      <c r="C202" s="34"/>
      <c r="D202" s="35"/>
      <c r="E202" s="46"/>
      <c r="G202" s="30" t="s">
        <v>6</v>
      </c>
      <c r="I202" s="2">
        <v>73.180000000000007</v>
      </c>
    </row>
    <row r="203" spans="1:9">
      <c r="B203" s="30"/>
      <c r="C203" s="30"/>
      <c r="D203" s="31"/>
      <c r="E203" s="46"/>
      <c r="G203" s="30" t="s">
        <v>239</v>
      </c>
      <c r="I203" s="2">
        <v>75.09</v>
      </c>
    </row>
    <row r="204" spans="1:9">
      <c r="B204" s="30"/>
      <c r="C204" s="2"/>
      <c r="D204" s="2"/>
      <c r="E204" s="46"/>
      <c r="G204" s="30" t="s">
        <v>117</v>
      </c>
      <c r="I204" s="2">
        <v>89.08</v>
      </c>
    </row>
    <row r="205" spans="1:9">
      <c r="B205" s="30"/>
      <c r="C205" s="31"/>
      <c r="E205" s="46"/>
      <c r="G205" s="30" t="s">
        <v>240</v>
      </c>
      <c r="I205" s="2">
        <v>117.52</v>
      </c>
    </row>
    <row r="206" spans="1:9">
      <c r="B206" s="30"/>
      <c r="C206" s="30"/>
      <c r="E206" s="46"/>
      <c r="G206" s="30" t="s">
        <v>95</v>
      </c>
      <c r="I206" s="2">
        <v>230.72</v>
      </c>
    </row>
    <row r="207" spans="1:9">
      <c r="B207" s="30"/>
      <c r="C207" s="30"/>
      <c r="E207" s="46"/>
      <c r="G207" s="30" t="s">
        <v>101</v>
      </c>
      <c r="I207" s="2">
        <v>260.01</v>
      </c>
    </row>
    <row r="208" spans="1:9">
      <c r="B208" s="30"/>
      <c r="C208" s="30"/>
      <c r="E208" s="46"/>
      <c r="G208" s="30" t="s">
        <v>12</v>
      </c>
      <c r="I208" s="2">
        <v>265</v>
      </c>
    </row>
    <row r="209" spans="2:10">
      <c r="B209" s="30"/>
      <c r="D209" s="30"/>
      <c r="E209" s="46"/>
      <c r="G209" s="30" t="s">
        <v>51</v>
      </c>
      <c r="I209" s="2">
        <v>271.16000000000003</v>
      </c>
    </row>
    <row r="210" spans="2:10">
      <c r="B210" s="30"/>
      <c r="D210" s="30"/>
      <c r="E210" s="46"/>
      <c r="G210" s="30" t="s">
        <v>0</v>
      </c>
      <c r="I210" s="2">
        <v>273.16000000000003</v>
      </c>
    </row>
    <row r="211" spans="2:10">
      <c r="B211" s="30"/>
      <c r="D211" s="30"/>
      <c r="E211" s="46"/>
      <c r="G211" s="30" t="s">
        <v>230</v>
      </c>
      <c r="I211" s="2">
        <v>392</v>
      </c>
    </row>
    <row r="212" spans="2:10">
      <c r="B212" s="30"/>
      <c r="D212" s="30"/>
      <c r="E212" s="46"/>
      <c r="G212" s="30" t="s">
        <v>2</v>
      </c>
      <c r="I212" s="2">
        <v>473.15</v>
      </c>
    </row>
    <row r="213" spans="2:10">
      <c r="B213" s="30"/>
      <c r="D213" s="30"/>
      <c r="E213" s="46"/>
      <c r="G213" s="30" t="s">
        <v>260</v>
      </c>
      <c r="I213" s="2">
        <v>581.82000000000005</v>
      </c>
    </row>
    <row r="214" spans="2:10">
      <c r="B214" s="30"/>
      <c r="C214" s="2"/>
      <c r="D214" s="2"/>
      <c r="E214" s="46"/>
      <c r="G214" s="34" t="s">
        <v>208</v>
      </c>
      <c r="H214" s="43">
        <v>492.44</v>
      </c>
      <c r="I214" s="2"/>
    </row>
    <row r="215" spans="2:10">
      <c r="B215" s="30"/>
      <c r="D215" s="30"/>
      <c r="E215" s="46"/>
      <c r="G215" s="30" t="s">
        <v>209</v>
      </c>
      <c r="H215" s="2">
        <v>58.79</v>
      </c>
      <c r="I215" s="2"/>
    </row>
    <row r="216" spans="2:10">
      <c r="B216" s="30"/>
      <c r="C216" s="2"/>
      <c r="E216" s="46"/>
      <c r="G216" s="30" t="s">
        <v>210</v>
      </c>
      <c r="H216" s="2">
        <v>58.76</v>
      </c>
      <c r="I216" s="2"/>
    </row>
    <row r="217" spans="2:10">
      <c r="B217" s="30"/>
      <c r="C217" s="34"/>
      <c r="E217" s="46"/>
      <c r="G217" s="30" t="s">
        <v>211</v>
      </c>
      <c r="H217" s="2">
        <v>58.76</v>
      </c>
      <c r="I217" s="2"/>
    </row>
    <row r="218" spans="2:10">
      <c r="B218" s="30"/>
      <c r="C218" s="30"/>
      <c r="E218" s="46"/>
      <c r="G218" s="30" t="s">
        <v>212</v>
      </c>
      <c r="H218" s="2">
        <v>58.76</v>
      </c>
      <c r="I218" s="2"/>
    </row>
    <row r="219" spans="2:10">
      <c r="B219" s="30"/>
      <c r="C219" s="30"/>
      <c r="E219" s="46"/>
      <c r="G219" s="30" t="s">
        <v>133</v>
      </c>
      <c r="H219" s="2">
        <v>60.76</v>
      </c>
      <c r="I219" s="2"/>
    </row>
    <row r="220" spans="2:10">
      <c r="B220" s="30"/>
      <c r="D220" s="30"/>
      <c r="E220" s="46"/>
      <c r="G220" s="30" t="s">
        <v>214</v>
      </c>
      <c r="H220" s="2">
        <v>58.76</v>
      </c>
      <c r="I220" s="2"/>
    </row>
    <row r="221" spans="2:10">
      <c r="B221" s="30"/>
      <c r="D221" s="30"/>
      <c r="E221" s="46"/>
      <c r="G221" s="32" t="s">
        <v>103</v>
      </c>
      <c r="H221" s="2">
        <v>59.92</v>
      </c>
      <c r="I221" s="43"/>
    </row>
    <row r="222" spans="2:10">
      <c r="D222" s="30"/>
      <c r="G222" s="30" t="s">
        <v>216</v>
      </c>
      <c r="I222" s="2">
        <v>28.82</v>
      </c>
    </row>
    <row r="223" spans="2:10" ht="15.75" thickBot="1">
      <c r="G223" s="34" t="s">
        <v>104</v>
      </c>
      <c r="H223" s="44">
        <v>61.08</v>
      </c>
      <c r="I223" s="45"/>
      <c r="J223" s="42"/>
    </row>
    <row r="224" spans="2:10">
      <c r="H224" s="2">
        <f>+SUM(H128:H223)</f>
        <v>11784.846551724138</v>
      </c>
      <c r="I224" s="2">
        <f>+SUM(I128:I223)</f>
        <v>11784.848275862068</v>
      </c>
    </row>
  </sheetData>
  <autoFilter ref="A28:G42"/>
  <mergeCells count="10">
    <mergeCell ref="A22:E22"/>
    <mergeCell ref="A23:E23"/>
    <mergeCell ref="A24:E24"/>
    <mergeCell ref="A25:E25"/>
    <mergeCell ref="A27:G27"/>
    <mergeCell ref="A1:E1"/>
    <mergeCell ref="A2:E2"/>
    <mergeCell ref="A3:E3"/>
    <mergeCell ref="A4:E4"/>
    <mergeCell ref="A6:G6"/>
  </mergeCells>
  <pageMargins left="0.70866141732283472" right="0.70866141732283472" top="0.74803149606299213" bottom="0.74803149606299213" header="0.31496062992125984" footer="0.31496062992125984"/>
  <pageSetup scale="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D16" sqref="D16"/>
    </sheetView>
  </sheetViews>
  <sheetFormatPr baseColWidth="10" defaultRowHeight="15"/>
  <cols>
    <col min="1" max="1" width="14.42578125" bestFit="1" customWidth="1"/>
    <col min="2" max="2" width="23.5703125" customWidth="1"/>
    <col min="3" max="3" width="21.42578125" bestFit="1" customWidth="1"/>
    <col min="4" max="4" width="12.85546875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145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53</v>
      </c>
      <c r="B8" s="10" t="s">
        <v>156</v>
      </c>
      <c r="C8" s="10" t="s">
        <v>3</v>
      </c>
      <c r="D8" s="50">
        <v>-1205.1099999999999</v>
      </c>
      <c r="E8" s="2"/>
      <c r="F8" s="50"/>
      <c r="G8" s="50"/>
    </row>
    <row r="9" spans="1:7">
      <c r="A9" s="49" t="s">
        <v>54</v>
      </c>
      <c r="B9" s="10" t="s">
        <v>157</v>
      </c>
      <c r="C9" s="10" t="s">
        <v>55</v>
      </c>
      <c r="D9" s="50">
        <v>-215905.74</v>
      </c>
      <c r="E9" s="2"/>
      <c r="F9" s="50"/>
      <c r="G9" s="50"/>
    </row>
    <row r="10" spans="1:7">
      <c r="A10" s="49" t="s">
        <v>56</v>
      </c>
      <c r="B10" s="10" t="s">
        <v>158</v>
      </c>
      <c r="C10" s="10" t="s">
        <v>57</v>
      </c>
      <c r="D10" s="50">
        <v>-288051.63</v>
      </c>
      <c r="F10" s="50"/>
      <c r="G10" s="50"/>
    </row>
    <row r="11" spans="1:7">
      <c r="A11" s="49" t="s">
        <v>60</v>
      </c>
      <c r="B11" s="10" t="s">
        <v>159</v>
      </c>
      <c r="C11" s="10" t="s">
        <v>61</v>
      </c>
      <c r="D11" s="50">
        <v>-1631.99</v>
      </c>
      <c r="E11" s="2"/>
      <c r="F11" s="50"/>
      <c r="G11" s="50"/>
    </row>
    <row r="12" spans="1:7">
      <c r="A12" s="49" t="s">
        <v>62</v>
      </c>
      <c r="B12" s="10" t="s">
        <v>160</v>
      </c>
      <c r="C12" s="10" t="s">
        <v>64</v>
      </c>
      <c r="D12" s="50">
        <v>-181636.49</v>
      </c>
      <c r="E12" s="50"/>
      <c r="F12" s="50"/>
      <c r="G12" s="50"/>
    </row>
    <row r="13" spans="1:7">
      <c r="A13" s="49" t="s">
        <v>66</v>
      </c>
      <c r="B13" s="10" t="s">
        <v>161</v>
      </c>
      <c r="C13" s="10" t="s">
        <v>67</v>
      </c>
      <c r="D13" s="50">
        <v>-514929.7</v>
      </c>
      <c r="E13" s="2"/>
      <c r="F13" s="50"/>
      <c r="G13" s="50"/>
    </row>
    <row r="14" spans="1:7">
      <c r="A14" s="49" t="s">
        <v>69</v>
      </c>
      <c r="B14" s="10" t="s">
        <v>162</v>
      </c>
      <c r="C14" s="10" t="s">
        <v>70</v>
      </c>
      <c r="D14" s="50">
        <v>-251790.69</v>
      </c>
      <c r="F14" s="50"/>
      <c r="G14" s="50"/>
    </row>
    <row r="15" spans="1:7">
      <c r="A15" s="49" t="s">
        <v>77</v>
      </c>
      <c r="B15" s="10" t="s">
        <v>63</v>
      </c>
      <c r="C15" s="10" t="s">
        <v>163</v>
      </c>
      <c r="D15" s="50">
        <v>181434.49</v>
      </c>
      <c r="E15" s="2"/>
      <c r="G15" s="50"/>
    </row>
    <row r="16" spans="1:7">
      <c r="A16" s="10"/>
      <c r="B16" s="10"/>
      <c r="C16" s="51" t="s">
        <v>302</v>
      </c>
      <c r="D16" s="50">
        <f>+SUM(D8:D15)</f>
        <v>-1273716.8599999999</v>
      </c>
      <c r="E16" s="2"/>
    </row>
    <row r="17" spans="1:5">
      <c r="A17" s="10"/>
      <c r="B17" s="10"/>
      <c r="C17" s="10"/>
      <c r="D17" s="10"/>
      <c r="E17" s="2"/>
    </row>
    <row r="18" spans="1:5">
      <c r="A18" s="10"/>
      <c r="B18" s="10"/>
      <c r="C18" s="10"/>
      <c r="D18" s="10"/>
      <c r="E18" s="2"/>
    </row>
    <row r="19" spans="1:5">
      <c r="A19" s="10"/>
      <c r="B19" s="10"/>
      <c r="C19" s="10"/>
      <c r="D19" s="10"/>
    </row>
    <row r="20" spans="1:5">
      <c r="A20" s="10"/>
      <c r="B20" s="10"/>
      <c r="C20" s="10"/>
      <c r="D20" s="10"/>
    </row>
    <row r="21" spans="1:5">
      <c r="A21" s="10"/>
      <c r="B21" s="10"/>
      <c r="C21" s="10"/>
      <c r="D21" s="11"/>
      <c r="E21" s="2"/>
    </row>
    <row r="22" spans="1:5">
      <c r="A22" s="10"/>
      <c r="B22" s="10"/>
      <c r="C22" s="10"/>
      <c r="D22" s="11"/>
      <c r="E22" s="2"/>
    </row>
    <row r="23" spans="1:5">
      <c r="A23" s="10"/>
      <c r="B23" s="10"/>
      <c r="C23" s="10"/>
      <c r="D23" s="11"/>
      <c r="E23" s="2"/>
    </row>
    <row r="24" spans="1:5">
      <c r="A24" s="10"/>
      <c r="B24" s="10"/>
      <c r="C24" s="10"/>
      <c r="D24" s="10"/>
      <c r="E24" s="2"/>
    </row>
    <row r="25" spans="1:5">
      <c r="A25" s="10"/>
      <c r="B25" s="10"/>
      <c r="C25" s="10"/>
      <c r="D25" s="10"/>
    </row>
    <row r="26" spans="1:5">
      <c r="A26" s="10"/>
      <c r="B26" s="10"/>
      <c r="C26" s="10"/>
      <c r="D26" s="10"/>
    </row>
    <row r="27" spans="1:5">
      <c r="A27" s="10"/>
      <c r="B27" s="10"/>
      <c r="C27" s="10"/>
      <c r="D27" s="10"/>
      <c r="E27" s="2"/>
    </row>
    <row r="28" spans="1:5">
      <c r="A28" s="10"/>
      <c r="B28" s="10"/>
      <c r="C28" s="10"/>
      <c r="D28" s="11"/>
      <c r="E28" s="2"/>
    </row>
    <row r="29" spans="1:5">
      <c r="A29" s="10"/>
      <c r="B29" s="10"/>
      <c r="C29" s="10"/>
      <c r="D29" s="10"/>
    </row>
    <row r="30" spans="1:5">
      <c r="A30" s="10"/>
      <c r="B30" s="10"/>
      <c r="C30" s="10"/>
      <c r="D30" s="11"/>
    </row>
    <row r="31" spans="1:5">
      <c r="A31" s="10"/>
      <c r="B31" s="10"/>
      <c r="C31" s="10"/>
      <c r="D31" s="10"/>
    </row>
    <row r="32" spans="1:5">
      <c r="A32" s="10"/>
      <c r="B32" s="10"/>
      <c r="C32" s="10"/>
      <c r="D32" s="11"/>
    </row>
    <row r="33" spans="1:5">
      <c r="A33" s="10"/>
      <c r="B33" s="10"/>
      <c r="C33" s="10"/>
      <c r="D33" s="11"/>
    </row>
    <row r="34" spans="1:5">
      <c r="A34" s="10"/>
      <c r="B34" s="10"/>
      <c r="C34" s="10"/>
      <c r="D34" s="10"/>
    </row>
    <row r="35" spans="1:5">
      <c r="A35" s="10"/>
      <c r="B35" s="10"/>
      <c r="C35" s="10"/>
      <c r="D35" s="11"/>
    </row>
    <row r="36" spans="1:5">
      <c r="A36" s="10"/>
      <c r="B36" s="10"/>
      <c r="C36" s="10"/>
      <c r="D36" s="10"/>
    </row>
    <row r="37" spans="1:5">
      <c r="A37" s="10"/>
      <c r="B37" s="10"/>
      <c r="C37" s="10"/>
      <c r="D37" s="11"/>
    </row>
    <row r="38" spans="1:5">
      <c r="A38" s="10"/>
      <c r="B38" s="10"/>
      <c r="C38" s="10"/>
      <c r="D38" s="10"/>
    </row>
    <row r="39" spans="1:5">
      <c r="A39" s="10"/>
      <c r="B39" s="10"/>
      <c r="C39" s="10"/>
      <c r="D39" s="11"/>
    </row>
    <row r="40" spans="1:5">
      <c r="A40" s="10"/>
      <c r="B40" s="10"/>
      <c r="C40" s="10"/>
      <c r="D40" s="10"/>
    </row>
    <row r="41" spans="1:5">
      <c r="A41" s="10"/>
      <c r="B41" s="10"/>
      <c r="C41" s="10"/>
      <c r="D41" s="10"/>
    </row>
    <row r="42" spans="1:5">
      <c r="A42" s="10"/>
      <c r="B42" s="10"/>
      <c r="C42" s="10"/>
      <c r="D42" s="11"/>
    </row>
    <row r="43" spans="1:5">
      <c r="A43" s="10"/>
      <c r="B43" s="10"/>
      <c r="C43" s="10"/>
      <c r="D43" s="10"/>
      <c r="E43" s="2"/>
    </row>
    <row r="44" spans="1:5">
      <c r="A44" s="10"/>
      <c r="B44" s="10"/>
      <c r="C44" s="10"/>
      <c r="D44" s="11"/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E10" sqref="E10"/>
    </sheetView>
  </sheetViews>
  <sheetFormatPr baseColWidth="10" defaultRowHeight="15"/>
  <cols>
    <col min="1" max="1" width="14.42578125" bestFit="1" customWidth="1"/>
    <col min="2" max="2" width="22" bestFit="1" customWidth="1"/>
    <col min="3" max="3" width="20.5703125" bestFit="1" customWidth="1"/>
    <col min="4" max="4" width="12.42578125" style="1" bestFit="1" customWidth="1"/>
    <col min="5" max="5" width="31.7109375" customWidth="1"/>
    <col min="8" max="8" width="14.140625" bestFit="1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146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73</v>
      </c>
      <c r="B8" s="12" t="s">
        <v>164</v>
      </c>
      <c r="C8" s="12" t="s">
        <v>74</v>
      </c>
      <c r="D8" s="50">
        <v>2226.15</v>
      </c>
      <c r="E8" s="3"/>
      <c r="G8" s="50"/>
    </row>
    <row r="9" spans="1:7">
      <c r="A9" s="49" t="s">
        <v>56</v>
      </c>
      <c r="B9" s="12" t="s">
        <v>158</v>
      </c>
      <c r="C9" s="12" t="s">
        <v>57</v>
      </c>
      <c r="D9" s="50">
        <v>-288051.63</v>
      </c>
      <c r="G9" s="50"/>
    </row>
    <row r="10" spans="1:7">
      <c r="A10" s="49" t="s">
        <v>60</v>
      </c>
      <c r="B10" s="12" t="s">
        <v>159</v>
      </c>
      <c r="C10" s="12" t="s">
        <v>61</v>
      </c>
      <c r="D10" s="50">
        <v>-1631.99</v>
      </c>
      <c r="G10" s="50"/>
    </row>
    <row r="11" spans="1:7">
      <c r="A11" s="49" t="s">
        <v>78</v>
      </c>
      <c r="B11" s="12" t="s">
        <v>165</v>
      </c>
      <c r="C11" s="12" t="s">
        <v>9</v>
      </c>
      <c r="D11" s="50">
        <v>-1763.14</v>
      </c>
      <c r="E11" s="2"/>
      <c r="F11" s="50"/>
      <c r="G11" s="50"/>
    </row>
    <row r="12" spans="1:7">
      <c r="A12" s="49" t="s">
        <v>81</v>
      </c>
      <c r="B12" s="12" t="s">
        <v>80</v>
      </c>
      <c r="C12" s="12" t="s">
        <v>82</v>
      </c>
      <c r="D12" s="50">
        <v>-276535.65999999997</v>
      </c>
      <c r="E12" s="2"/>
      <c r="F12" s="50"/>
      <c r="G12" s="50"/>
    </row>
    <row r="13" spans="1:7">
      <c r="A13" s="49" t="s">
        <v>83</v>
      </c>
      <c r="B13" s="12" t="s">
        <v>166</v>
      </c>
      <c r="C13" s="12" t="s">
        <v>84</v>
      </c>
      <c r="D13" s="50">
        <v>-349176.93</v>
      </c>
      <c r="E13" s="2"/>
      <c r="F13" s="50"/>
      <c r="G13" s="50"/>
    </row>
    <row r="14" spans="1:7">
      <c r="A14" s="49" t="s">
        <v>85</v>
      </c>
      <c r="B14" s="12" t="s">
        <v>167</v>
      </c>
      <c r="C14" s="12" t="s">
        <v>9</v>
      </c>
      <c r="D14" s="50">
        <v>-172436.49</v>
      </c>
      <c r="F14" s="50"/>
      <c r="G14" s="50"/>
    </row>
    <row r="15" spans="1:7">
      <c r="A15" s="12"/>
      <c r="B15" s="12"/>
      <c r="C15" s="51" t="s">
        <v>302</v>
      </c>
      <c r="D15" s="50">
        <f>+SUM(D8:D14)</f>
        <v>-1087369.69</v>
      </c>
    </row>
    <row r="16" spans="1:7">
      <c r="A16" s="12"/>
      <c r="B16" s="12"/>
      <c r="C16" s="12"/>
      <c r="D16" s="12"/>
      <c r="E16" s="2"/>
    </row>
    <row r="17" spans="1:4">
      <c r="A17" s="12"/>
      <c r="B17" s="12"/>
      <c r="C17" s="12"/>
      <c r="D17" s="13"/>
    </row>
    <row r="18" spans="1:4">
      <c r="A18" s="12"/>
      <c r="B18" s="12"/>
      <c r="C18" s="12"/>
      <c r="D18" s="12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3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  <row r="24" spans="1:4">
      <c r="A24" s="12"/>
      <c r="B24" s="12"/>
      <c r="C24" s="12"/>
      <c r="D24" s="12"/>
    </row>
    <row r="25" spans="1:4">
      <c r="A25" s="12"/>
      <c r="B25" s="12"/>
      <c r="C25" s="12"/>
      <c r="D25" s="12"/>
    </row>
    <row r="26" spans="1:4">
      <c r="A26" s="12"/>
      <c r="B26" s="12"/>
      <c r="C26" s="12"/>
      <c r="D26" s="13"/>
    </row>
    <row r="27" spans="1:4">
      <c r="A27" s="12"/>
      <c r="B27" s="12"/>
      <c r="C27" s="12"/>
      <c r="D27" s="12"/>
    </row>
    <row r="28" spans="1:4">
      <c r="A28" s="12"/>
      <c r="B28" s="12"/>
      <c r="C28" s="12"/>
      <c r="D28" s="13"/>
    </row>
    <row r="29" spans="1:4">
      <c r="A29" s="12"/>
      <c r="B29" s="12"/>
      <c r="C29" s="12"/>
      <c r="D29" s="12"/>
    </row>
    <row r="30" spans="1:4">
      <c r="A30" s="12"/>
      <c r="B30" s="12"/>
      <c r="C30" s="12"/>
      <c r="D30" s="12"/>
    </row>
    <row r="31" spans="1:4">
      <c r="A31" s="12"/>
      <c r="B31" s="12"/>
      <c r="C31" s="12"/>
      <c r="D31" s="12"/>
    </row>
    <row r="32" spans="1:4">
      <c r="A32" s="12"/>
      <c r="B32" s="12"/>
      <c r="C32" s="12"/>
      <c r="D32" s="12"/>
    </row>
    <row r="33" spans="1:8">
      <c r="A33" s="12"/>
      <c r="B33" s="12"/>
      <c r="C33" s="12"/>
      <c r="D33" s="12"/>
    </row>
    <row r="34" spans="1:8">
      <c r="A34" s="12"/>
      <c r="B34" s="12"/>
      <c r="C34" s="12"/>
      <c r="D34" s="12"/>
    </row>
    <row r="35" spans="1:8">
      <c r="A35" s="12"/>
      <c r="B35" s="12"/>
      <c r="C35" s="12"/>
      <c r="D35" s="12"/>
    </row>
    <row r="36" spans="1:8">
      <c r="A36" s="12"/>
      <c r="B36" s="12"/>
      <c r="C36" s="12"/>
      <c r="D36" s="12"/>
    </row>
    <row r="37" spans="1:8">
      <c r="A37" s="12"/>
      <c r="B37" s="12"/>
      <c r="C37" s="12"/>
      <c r="D37" s="12"/>
    </row>
    <row r="38" spans="1:8">
      <c r="A38" s="12"/>
      <c r="B38" s="12"/>
      <c r="C38" s="12"/>
      <c r="D38" s="12"/>
    </row>
    <row r="39" spans="1:8">
      <c r="A39" s="12"/>
      <c r="B39" s="12"/>
      <c r="C39" s="12"/>
      <c r="D39" s="13"/>
    </row>
    <row r="40" spans="1:8">
      <c r="A40" s="12"/>
      <c r="B40" s="12"/>
      <c r="C40" s="12"/>
      <c r="D40" s="12"/>
    </row>
    <row r="41" spans="1:8">
      <c r="A41" s="12"/>
      <c r="B41" s="12"/>
      <c r="C41" s="12"/>
      <c r="D41" s="13"/>
    </row>
    <row r="42" spans="1:8">
      <c r="A42" s="12"/>
      <c r="B42" s="12"/>
      <c r="C42" s="12"/>
      <c r="D42" s="12"/>
    </row>
    <row r="43" spans="1:8">
      <c r="A43" s="12"/>
      <c r="B43" s="12"/>
      <c r="C43" s="12"/>
      <c r="D43" s="12"/>
      <c r="H43" s="4"/>
    </row>
    <row r="44" spans="1:8">
      <c r="A44" s="12"/>
      <c r="B44" s="12"/>
      <c r="C44" s="12"/>
      <c r="D44" s="13"/>
    </row>
    <row r="45" spans="1:8">
      <c r="A45" s="12"/>
      <c r="B45" s="12"/>
      <c r="C45" s="12"/>
      <c r="D45" s="12"/>
    </row>
    <row r="46" spans="1:8">
      <c r="A46" s="12"/>
      <c r="B46" s="12"/>
      <c r="C46" s="12"/>
      <c r="D46" s="12"/>
    </row>
    <row r="47" spans="1:8">
      <c r="A47" s="12"/>
      <c r="B47" s="12"/>
      <c r="C47" s="12"/>
      <c r="D47" s="12"/>
    </row>
    <row r="48" spans="1:8">
      <c r="A48" s="12"/>
      <c r="B48" s="12"/>
      <c r="C48" s="12"/>
      <c r="D48" s="12"/>
    </row>
    <row r="49" spans="1:5">
      <c r="A49" s="12"/>
      <c r="B49" s="12"/>
      <c r="C49" s="12"/>
      <c r="D49" s="12"/>
    </row>
    <row r="50" spans="1:5">
      <c r="A50" s="12"/>
      <c r="B50" s="12"/>
      <c r="C50" s="12"/>
      <c r="D50" s="12"/>
    </row>
    <row r="51" spans="1:5">
      <c r="A51" s="12"/>
      <c r="B51" s="12"/>
      <c r="C51" s="12"/>
      <c r="D51" s="12"/>
      <c r="E51" s="2"/>
    </row>
    <row r="52" spans="1:5">
      <c r="A52" s="12"/>
      <c r="B52" s="12"/>
      <c r="C52" s="12"/>
      <c r="D52" s="12"/>
    </row>
    <row r="53" spans="1:5">
      <c r="A53" s="12"/>
      <c r="B53" s="12"/>
      <c r="C53" s="12"/>
      <c r="D53" s="12"/>
    </row>
    <row r="54" spans="1:5">
      <c r="A54" s="12"/>
      <c r="B54" s="12"/>
      <c r="C54" s="12"/>
      <c r="D54" s="12"/>
    </row>
    <row r="55" spans="1:5">
      <c r="A55" s="12"/>
      <c r="B55" s="12"/>
      <c r="C55" s="12"/>
      <c r="D55" s="13"/>
    </row>
  </sheetData>
  <sortState ref="A8:A123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1"/>
  <sheetViews>
    <sheetView workbookViewId="0">
      <selection activeCell="C21" sqref="C21"/>
    </sheetView>
  </sheetViews>
  <sheetFormatPr baseColWidth="10" defaultRowHeight="15"/>
  <cols>
    <col min="1" max="1" width="14.42578125" bestFit="1" customWidth="1"/>
    <col min="2" max="2" width="22.42578125" customWidth="1"/>
    <col min="3" max="3" width="19.85546875" style="1" bestFit="1" customWidth="1"/>
    <col min="4" max="4" width="13" style="1" customWidth="1"/>
    <col min="5" max="5" width="32.4257812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147</v>
      </c>
      <c r="B4" s="62"/>
      <c r="C4" s="62"/>
      <c r="D4" s="62"/>
      <c r="E4" s="62"/>
    </row>
    <row r="5" spans="1:7" ht="15.75" thickBot="1">
      <c r="C5"/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73</v>
      </c>
      <c r="B8" s="14" t="s">
        <v>164</v>
      </c>
      <c r="C8" s="14" t="s">
        <v>74</v>
      </c>
      <c r="D8" s="50">
        <v>2226.15</v>
      </c>
      <c r="E8" s="14"/>
      <c r="G8" s="50"/>
    </row>
    <row r="9" spans="1:7">
      <c r="A9" s="49" t="s">
        <v>60</v>
      </c>
      <c r="B9" s="14" t="s">
        <v>159</v>
      </c>
      <c r="C9" s="14" t="s">
        <v>61</v>
      </c>
      <c r="D9" s="50">
        <v>-1631.99</v>
      </c>
      <c r="E9" s="14"/>
      <c r="G9" s="50"/>
    </row>
    <row r="10" spans="1:7">
      <c r="A10" s="49" t="s">
        <v>78</v>
      </c>
      <c r="B10" s="14" t="s">
        <v>165</v>
      </c>
      <c r="C10" s="14" t="s">
        <v>9</v>
      </c>
      <c r="D10" s="50">
        <v>-1763.14</v>
      </c>
      <c r="E10" s="14"/>
      <c r="G10" s="50"/>
    </row>
    <row r="11" spans="1:7">
      <c r="A11" s="49" t="s">
        <v>81</v>
      </c>
      <c r="B11" s="14" t="s">
        <v>80</v>
      </c>
      <c r="C11" s="14" t="s">
        <v>82</v>
      </c>
      <c r="D11" s="50">
        <v>-276535.65999999997</v>
      </c>
      <c r="E11" s="50"/>
      <c r="G11" s="50"/>
    </row>
    <row r="12" spans="1:7">
      <c r="A12" s="49" t="s">
        <v>90</v>
      </c>
      <c r="B12" s="14" t="s">
        <v>168</v>
      </c>
      <c r="C12" s="14" t="s">
        <v>169</v>
      </c>
      <c r="D12" s="50">
        <v>-262149.8</v>
      </c>
      <c r="E12" s="50"/>
      <c r="F12" s="50"/>
      <c r="G12" s="50"/>
    </row>
    <row r="13" spans="1:7">
      <c r="A13" s="49" t="s">
        <v>91</v>
      </c>
      <c r="B13" s="14" t="s">
        <v>170</v>
      </c>
      <c r="C13" s="14" t="s">
        <v>169</v>
      </c>
      <c r="D13" s="50">
        <v>-307253.24</v>
      </c>
      <c r="E13" s="50"/>
      <c r="F13" s="50"/>
      <c r="G13" s="50"/>
    </row>
    <row r="14" spans="1:7">
      <c r="A14" s="49" t="s">
        <v>92</v>
      </c>
      <c r="B14" s="14" t="s">
        <v>171</v>
      </c>
      <c r="C14" s="14" t="s">
        <v>9</v>
      </c>
      <c r="D14" s="50">
        <v>-318931.87</v>
      </c>
      <c r="E14" s="50"/>
      <c r="F14" s="50"/>
      <c r="G14" s="50"/>
    </row>
    <row r="15" spans="1:7">
      <c r="A15" s="49" t="s">
        <v>95</v>
      </c>
      <c r="B15" s="14" t="s">
        <v>172</v>
      </c>
      <c r="C15" s="14" t="s">
        <v>96</v>
      </c>
      <c r="D15" s="50">
        <v>-368978.04</v>
      </c>
      <c r="E15" s="50"/>
      <c r="F15" s="50"/>
      <c r="G15" s="50"/>
    </row>
    <row r="16" spans="1:7">
      <c r="A16" s="49" t="s">
        <v>93</v>
      </c>
      <c r="B16" s="14" t="s">
        <v>173</v>
      </c>
      <c r="C16" s="14" t="s">
        <v>94</v>
      </c>
      <c r="D16" s="50">
        <v>-368976.04</v>
      </c>
      <c r="E16" s="50"/>
      <c r="F16" s="50"/>
      <c r="G16" s="50"/>
    </row>
    <row r="17" spans="1:5">
      <c r="A17" s="14"/>
      <c r="B17" s="14"/>
      <c r="C17" s="14"/>
      <c r="D17" s="14"/>
      <c r="E17" s="50"/>
    </row>
    <row r="18" spans="1:5">
      <c r="A18" s="14"/>
      <c r="B18" s="14"/>
      <c r="C18" s="51" t="s">
        <v>302</v>
      </c>
      <c r="D18" s="50">
        <f>+SUM(D8:D17)</f>
        <v>-1903993.63</v>
      </c>
      <c r="E18" s="50"/>
    </row>
    <row r="19" spans="1:5">
      <c r="A19" s="14"/>
      <c r="B19" s="14"/>
      <c r="C19" s="14"/>
      <c r="D19" s="14"/>
      <c r="E19" s="50"/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  <row r="22" spans="1:5">
      <c r="A22" s="14"/>
      <c r="B22" s="14"/>
      <c r="C22" s="14"/>
      <c r="D22" s="14"/>
      <c r="E22" s="14"/>
    </row>
    <row r="23" spans="1:5">
      <c r="A23" s="14"/>
      <c r="B23" s="14"/>
      <c r="C23" s="14"/>
      <c r="D23" s="14"/>
      <c r="E23" s="14"/>
    </row>
    <row r="24" spans="1:5">
      <c r="A24" s="14"/>
      <c r="B24" s="14"/>
      <c r="C24" s="14"/>
      <c r="D24" s="14"/>
      <c r="E24" s="14"/>
    </row>
    <row r="25" spans="1:5">
      <c r="A25" s="14"/>
      <c r="B25" s="14"/>
      <c r="C25" s="14"/>
      <c r="D25" s="14"/>
      <c r="E25" s="14"/>
    </row>
    <row r="26" spans="1:5">
      <c r="A26" s="14"/>
      <c r="B26" s="14"/>
      <c r="C26" s="14"/>
      <c r="D26" s="15"/>
      <c r="E26" s="15"/>
    </row>
    <row r="27" spans="1:5">
      <c r="A27" s="14"/>
      <c r="B27" s="14"/>
      <c r="C27" s="14"/>
      <c r="D27" s="14"/>
      <c r="E27" s="14"/>
    </row>
    <row r="28" spans="1:5">
      <c r="A28" s="14"/>
      <c r="B28" s="14"/>
      <c r="C28" s="14"/>
      <c r="D28" s="14"/>
      <c r="E28" s="14"/>
    </row>
    <row r="29" spans="1:5">
      <c r="A29" s="14"/>
      <c r="B29" s="14"/>
      <c r="C29" s="14"/>
      <c r="D29" s="14"/>
      <c r="E29" s="14"/>
    </row>
    <row r="30" spans="1:5">
      <c r="A30" s="14"/>
      <c r="B30" s="14"/>
      <c r="C30" s="14"/>
      <c r="D30" s="14"/>
      <c r="E30" s="14"/>
    </row>
    <row r="31" spans="1:5">
      <c r="A31" s="14"/>
      <c r="B31" s="14"/>
      <c r="C31" s="14"/>
      <c r="D31" s="15"/>
      <c r="E31" s="15"/>
    </row>
    <row r="32" spans="1:5">
      <c r="A32" s="14"/>
      <c r="B32" s="14"/>
      <c r="C32" s="14"/>
      <c r="D32" s="15"/>
      <c r="E32" s="15"/>
    </row>
    <row r="33" spans="1:5">
      <c r="A33" s="14"/>
      <c r="B33" s="14"/>
      <c r="C33" s="14"/>
      <c r="D33" s="14"/>
      <c r="E33" s="14"/>
    </row>
    <row r="34" spans="1:5">
      <c r="A34" s="14"/>
      <c r="B34" s="14"/>
      <c r="C34" s="14"/>
      <c r="D34" s="15"/>
      <c r="E34" s="15"/>
    </row>
    <row r="35" spans="1:5">
      <c r="A35" s="14"/>
      <c r="B35" s="14"/>
      <c r="C35" s="14"/>
      <c r="D35" s="14"/>
      <c r="E35" s="14"/>
    </row>
    <row r="36" spans="1:5">
      <c r="A36" s="14"/>
      <c r="B36" s="14"/>
      <c r="C36" s="14"/>
      <c r="D36" s="15"/>
      <c r="E36" s="15"/>
    </row>
    <row r="37" spans="1:5">
      <c r="A37" s="14"/>
      <c r="B37" s="14"/>
      <c r="C37" s="14"/>
      <c r="D37" s="14"/>
      <c r="E37" s="14"/>
    </row>
    <row r="38" spans="1:5">
      <c r="A38" s="14"/>
      <c r="B38" s="14"/>
      <c r="C38" s="14"/>
      <c r="D38" s="14"/>
      <c r="E38" s="14"/>
    </row>
    <row r="39" spans="1:5">
      <c r="A39" s="14"/>
      <c r="B39" s="14"/>
      <c r="C39" s="14"/>
      <c r="D39" s="14"/>
      <c r="E39" s="14"/>
    </row>
    <row r="40" spans="1:5">
      <c r="A40" s="14"/>
      <c r="B40" s="14"/>
      <c r="C40" s="14"/>
      <c r="D40" s="14"/>
      <c r="E40" s="14"/>
    </row>
    <row r="41" spans="1:5">
      <c r="A41" s="14"/>
      <c r="B41" s="14"/>
      <c r="C41" s="14"/>
      <c r="D41" s="15"/>
      <c r="E41" s="15"/>
    </row>
    <row r="42" spans="1:5">
      <c r="A42" s="14"/>
      <c r="B42" s="14"/>
      <c r="C42" s="14"/>
      <c r="D42" s="14"/>
      <c r="E42" s="14"/>
    </row>
    <row r="43" spans="1:5">
      <c r="A43" s="14"/>
      <c r="B43" s="14"/>
      <c r="C43" s="14"/>
      <c r="D43" s="15"/>
      <c r="E43" s="15"/>
    </row>
    <row r="44" spans="1:5">
      <c r="A44" s="14"/>
      <c r="B44" s="14"/>
      <c r="C44" s="14"/>
      <c r="D44" s="14"/>
      <c r="E44" s="14"/>
    </row>
    <row r="45" spans="1:5">
      <c r="A45" s="14"/>
      <c r="B45" s="14"/>
      <c r="C45" s="14"/>
      <c r="D45" s="14"/>
      <c r="E45" s="14"/>
    </row>
    <row r="46" spans="1:5">
      <c r="A46" s="14"/>
      <c r="B46" s="14"/>
      <c r="C46" s="14"/>
      <c r="D46" s="14"/>
      <c r="E46" s="14"/>
    </row>
    <row r="47" spans="1:5">
      <c r="A47" s="14"/>
      <c r="B47" s="14"/>
      <c r="C47" s="14"/>
      <c r="D47" s="14"/>
      <c r="E47" s="14"/>
    </row>
    <row r="48" spans="1:5">
      <c r="A48" s="14"/>
      <c r="B48" s="14"/>
      <c r="C48" s="14"/>
      <c r="D48" s="14"/>
      <c r="E48" s="14"/>
    </row>
    <row r="49" spans="1:5">
      <c r="A49" s="14"/>
      <c r="B49" s="14"/>
      <c r="C49" s="14"/>
      <c r="D49" s="14"/>
      <c r="E49" s="14"/>
    </row>
    <row r="50" spans="1:5">
      <c r="A50" s="14"/>
      <c r="B50" s="14"/>
      <c r="C50" s="14"/>
      <c r="D50" s="15"/>
      <c r="E50" s="15"/>
    </row>
    <row r="51" spans="1:5">
      <c r="A51" s="14"/>
      <c r="B51" s="14"/>
      <c r="C51" s="14"/>
      <c r="D51" s="14"/>
      <c r="E51" s="14"/>
    </row>
    <row r="52" spans="1:5">
      <c r="A52" s="14"/>
      <c r="B52" s="14"/>
      <c r="C52" s="14"/>
      <c r="D52" s="14"/>
      <c r="E52" s="14"/>
    </row>
    <row r="53" spans="1:5">
      <c r="A53" s="14"/>
      <c r="B53" s="14"/>
      <c r="C53" s="14"/>
      <c r="D53" s="14"/>
      <c r="E53" s="14"/>
    </row>
    <row r="54" spans="1:5">
      <c r="A54" s="14"/>
      <c r="B54" s="14"/>
      <c r="C54" s="14"/>
      <c r="D54" s="14"/>
      <c r="E54" s="14"/>
    </row>
    <row r="55" spans="1:5">
      <c r="A55" s="14"/>
      <c r="B55" s="14"/>
      <c r="C55" s="14"/>
      <c r="D55" s="14"/>
      <c r="E55" s="14"/>
    </row>
    <row r="56" spans="1:5">
      <c r="A56" s="14"/>
      <c r="B56" s="14"/>
      <c r="C56" s="14"/>
      <c r="D56" s="14"/>
      <c r="E56" s="14"/>
    </row>
    <row r="57" spans="1:5">
      <c r="A57" s="14"/>
      <c r="B57" s="14"/>
      <c r="C57" s="14"/>
      <c r="D57" s="14"/>
      <c r="E57" s="14"/>
    </row>
    <row r="58" spans="1:5">
      <c r="A58" s="14"/>
      <c r="B58" s="14"/>
      <c r="C58" s="14"/>
      <c r="D58" s="14"/>
      <c r="E58" s="14"/>
    </row>
    <row r="59" spans="1:5">
      <c r="A59" s="14"/>
      <c r="B59" s="14"/>
      <c r="C59" s="14"/>
      <c r="D59" s="14"/>
      <c r="E59" s="14"/>
    </row>
    <row r="60" spans="1:5">
      <c r="A60" s="14"/>
      <c r="B60" s="14"/>
      <c r="C60" s="14"/>
      <c r="D60" s="14"/>
      <c r="E60" s="14"/>
    </row>
    <row r="61" spans="1:5">
      <c r="A61" s="14"/>
      <c r="B61" s="14"/>
      <c r="C61" s="14"/>
      <c r="D61" s="14"/>
      <c r="E61" s="14"/>
    </row>
    <row r="62" spans="1:5">
      <c r="A62" s="14"/>
      <c r="B62" s="14"/>
      <c r="C62" s="14"/>
      <c r="D62" s="14"/>
      <c r="E62" s="14"/>
    </row>
    <row r="63" spans="1:5">
      <c r="A63" s="14"/>
      <c r="B63" s="14"/>
      <c r="C63" s="14"/>
      <c r="D63" s="14"/>
      <c r="E63" s="14"/>
    </row>
    <row r="64" spans="1:5">
      <c r="A64" s="14"/>
      <c r="B64" s="14"/>
      <c r="C64" s="14"/>
      <c r="D64" s="14"/>
      <c r="E64" s="14"/>
    </row>
    <row r="65" spans="1:5">
      <c r="A65" s="14"/>
      <c r="B65" s="14"/>
      <c r="C65" s="14"/>
      <c r="D65" s="14"/>
      <c r="E65" s="14"/>
    </row>
    <row r="66" spans="1:5">
      <c r="A66" s="14"/>
      <c r="B66" s="14"/>
      <c r="C66" s="14"/>
      <c r="D66" s="14"/>
      <c r="E66" s="14"/>
    </row>
    <row r="67" spans="1:5">
      <c r="A67" s="14"/>
      <c r="B67" s="14"/>
      <c r="C67" s="14"/>
      <c r="D67" s="14"/>
      <c r="E67" s="14"/>
    </row>
    <row r="68" spans="1:5">
      <c r="A68" s="14"/>
      <c r="B68" s="14"/>
      <c r="C68" s="14"/>
      <c r="D68" s="14"/>
      <c r="E68" s="14"/>
    </row>
    <row r="69" spans="1:5">
      <c r="A69" s="14"/>
      <c r="B69" s="14"/>
      <c r="C69" s="14"/>
      <c r="D69" s="15"/>
      <c r="E69" s="15"/>
    </row>
    <row r="70" spans="1:5">
      <c r="A70" s="14"/>
      <c r="B70" s="14"/>
      <c r="C70" s="14"/>
      <c r="D70" s="14"/>
      <c r="E70" s="14"/>
    </row>
    <row r="71" spans="1:5">
      <c r="A71" s="14"/>
      <c r="B71" s="14"/>
      <c r="C71" s="14"/>
      <c r="D71" s="15"/>
      <c r="E71" s="15"/>
    </row>
    <row r="72" spans="1:5">
      <c r="A72" s="14"/>
      <c r="B72" s="14"/>
      <c r="C72" s="14"/>
      <c r="D72" s="15"/>
      <c r="E72" s="15"/>
    </row>
    <row r="73" spans="1:5">
      <c r="A73" s="14"/>
      <c r="B73" s="14"/>
      <c r="C73" s="14"/>
      <c r="D73" s="15"/>
      <c r="E73" s="15"/>
    </row>
    <row r="74" spans="1:5">
      <c r="A74" s="14"/>
      <c r="B74" s="14"/>
      <c r="C74" s="14"/>
      <c r="D74" s="15"/>
      <c r="E74" s="15"/>
    </row>
    <row r="75" spans="1:5">
      <c r="A75" s="14"/>
      <c r="B75" s="14"/>
      <c r="C75" s="14"/>
      <c r="D75" s="14"/>
      <c r="E75" s="14"/>
    </row>
    <row r="76" spans="1:5">
      <c r="A76" s="14"/>
      <c r="B76" s="14"/>
      <c r="C76" s="14"/>
      <c r="D76" s="14"/>
      <c r="E76" s="14"/>
    </row>
    <row r="77" spans="1:5">
      <c r="A77" s="14"/>
      <c r="B77" s="14"/>
      <c r="C77" s="14"/>
      <c r="D77" s="14"/>
      <c r="E77" s="14"/>
    </row>
    <row r="78" spans="1:5">
      <c r="A78" s="14"/>
      <c r="B78" s="14"/>
      <c r="C78" s="14"/>
      <c r="D78" s="14"/>
      <c r="E78" s="14"/>
    </row>
    <row r="79" spans="1:5">
      <c r="A79" s="14"/>
      <c r="B79" s="14"/>
      <c r="C79" s="14"/>
      <c r="D79" s="14"/>
      <c r="E79" s="14"/>
    </row>
    <row r="80" spans="1:5">
      <c r="A80" s="14"/>
      <c r="B80" s="14"/>
      <c r="C80" s="14"/>
      <c r="D80" s="14"/>
      <c r="E80" s="14"/>
    </row>
    <row r="81" spans="1:5">
      <c r="A81" s="14"/>
      <c r="B81" s="14"/>
      <c r="C81" s="14"/>
      <c r="D81" s="15"/>
      <c r="E81" s="15"/>
    </row>
  </sheetData>
  <sortState ref="A8:A115">
    <sortCondition ref="A8"/>
  </sortState>
  <mergeCells count="5">
    <mergeCell ref="A6:E6"/>
    <mergeCell ref="A1:E1"/>
    <mergeCell ref="A2:E2"/>
    <mergeCell ref="A3:E3"/>
    <mergeCell ref="A4:E4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selection activeCell="D16" sqref="D16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3.7109375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148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73</v>
      </c>
      <c r="B8" s="16" t="s">
        <v>164</v>
      </c>
      <c r="C8" s="16" t="s">
        <v>74</v>
      </c>
      <c r="D8" s="50">
        <v>2226.15</v>
      </c>
      <c r="E8" s="3"/>
      <c r="G8" s="50"/>
    </row>
    <row r="9" spans="1:7">
      <c r="A9" s="49" t="s">
        <v>60</v>
      </c>
      <c r="B9" s="16" t="s">
        <v>159</v>
      </c>
      <c r="C9" s="16" t="s">
        <v>61</v>
      </c>
      <c r="D9" s="50">
        <v>-1631.99</v>
      </c>
      <c r="E9" s="3"/>
      <c r="G9" s="50"/>
    </row>
    <row r="10" spans="1:7">
      <c r="A10" s="49" t="s">
        <v>78</v>
      </c>
      <c r="B10" s="16" t="s">
        <v>165</v>
      </c>
      <c r="C10" s="16" t="s">
        <v>9</v>
      </c>
      <c r="D10" s="50">
        <v>-1763.14</v>
      </c>
      <c r="G10" s="50"/>
    </row>
    <row r="11" spans="1:7">
      <c r="A11" s="49" t="s">
        <v>95</v>
      </c>
      <c r="B11" s="16" t="s">
        <v>172</v>
      </c>
      <c r="C11" s="16" t="s">
        <v>96</v>
      </c>
      <c r="D11" s="50">
        <v>-368978.04</v>
      </c>
      <c r="E11" s="2"/>
      <c r="G11" s="50"/>
    </row>
    <row r="12" spans="1:7">
      <c r="A12" s="49" t="s">
        <v>98</v>
      </c>
      <c r="B12" s="16" t="s">
        <v>174</v>
      </c>
      <c r="C12" s="16" t="s">
        <v>86</v>
      </c>
      <c r="D12" s="50">
        <v>-178306.34</v>
      </c>
      <c r="F12" s="50"/>
      <c r="G12" s="50"/>
    </row>
    <row r="13" spans="1:7">
      <c r="A13" s="49" t="s">
        <v>99</v>
      </c>
      <c r="B13" s="16" t="s">
        <v>175</v>
      </c>
      <c r="C13" s="16" t="s">
        <v>38</v>
      </c>
      <c r="D13" s="50">
        <v>-228768.49</v>
      </c>
      <c r="E13" s="2"/>
      <c r="F13" s="50"/>
      <c r="G13" s="50"/>
    </row>
    <row r="14" spans="1:7">
      <c r="A14" s="16"/>
      <c r="B14" s="16"/>
      <c r="C14" s="16"/>
      <c r="D14" s="16"/>
    </row>
    <row r="15" spans="1:7">
      <c r="A15" s="16"/>
      <c r="B15" s="16"/>
      <c r="C15" s="51" t="s">
        <v>302</v>
      </c>
      <c r="D15" s="50">
        <f>+SUM(D8:D14)</f>
        <v>-777221.85</v>
      </c>
      <c r="E15" s="2"/>
    </row>
    <row r="16" spans="1:7">
      <c r="A16" s="16"/>
      <c r="B16" s="16"/>
      <c r="C16" s="16"/>
      <c r="D16" s="16"/>
    </row>
    <row r="17" spans="1:5">
      <c r="A17" s="16"/>
      <c r="B17" s="16"/>
      <c r="C17" s="16"/>
      <c r="D17" s="16"/>
      <c r="E17" s="2"/>
    </row>
    <row r="18" spans="1:5">
      <c r="A18" s="16"/>
      <c r="B18" s="16"/>
      <c r="C18" s="16"/>
      <c r="D18" s="16"/>
    </row>
    <row r="19" spans="1:5">
      <c r="A19" s="16"/>
      <c r="B19" s="16"/>
      <c r="C19" s="16"/>
      <c r="D19" s="17"/>
      <c r="E19" s="2"/>
    </row>
    <row r="20" spans="1:5">
      <c r="A20" s="16"/>
      <c r="B20" s="16"/>
      <c r="C20" s="16"/>
      <c r="D20" s="16"/>
    </row>
    <row r="21" spans="1:5">
      <c r="A21" s="16"/>
      <c r="B21" s="16"/>
      <c r="C21" s="16"/>
      <c r="D21" s="16"/>
      <c r="E21" s="2"/>
    </row>
    <row r="22" spans="1:5">
      <c r="A22" s="16"/>
      <c r="B22" s="16"/>
      <c r="C22" s="16"/>
      <c r="D22" s="16"/>
      <c r="E22" s="2"/>
    </row>
    <row r="23" spans="1:5">
      <c r="A23" s="16"/>
      <c r="B23" s="16"/>
      <c r="C23" s="16"/>
      <c r="D23" s="17"/>
      <c r="E23" s="2"/>
    </row>
    <row r="24" spans="1:5">
      <c r="A24" s="16"/>
      <c r="B24" s="16"/>
      <c r="C24" s="16"/>
      <c r="D24" s="17"/>
    </row>
    <row r="25" spans="1:5">
      <c r="A25" s="16"/>
      <c r="B25" s="16"/>
      <c r="C25" s="16"/>
      <c r="D25" s="16"/>
      <c r="E25" s="2"/>
    </row>
    <row r="26" spans="1:5">
      <c r="A26" s="16"/>
      <c r="B26" s="16"/>
      <c r="C26" s="16"/>
      <c r="D26" s="17"/>
    </row>
    <row r="27" spans="1:5">
      <c r="A27" s="16"/>
      <c r="B27" s="16"/>
      <c r="C27" s="16"/>
      <c r="D27" s="16"/>
    </row>
    <row r="28" spans="1:5">
      <c r="A28" s="16"/>
      <c r="B28" s="16"/>
      <c r="C28" s="16"/>
      <c r="D28" s="17"/>
    </row>
    <row r="29" spans="1:5">
      <c r="A29" s="16"/>
      <c r="B29" s="16"/>
      <c r="C29" s="16"/>
      <c r="D29" s="16"/>
    </row>
    <row r="30" spans="1:5">
      <c r="A30" s="16"/>
      <c r="B30" s="16"/>
      <c r="C30" s="16"/>
      <c r="D30" s="16"/>
    </row>
    <row r="31" spans="1:5">
      <c r="A31" s="16"/>
      <c r="B31" s="16"/>
      <c r="C31" s="16"/>
      <c r="D31" s="16"/>
    </row>
    <row r="32" spans="1:5">
      <c r="A32" s="16"/>
      <c r="B32" s="16"/>
      <c r="C32" s="16"/>
      <c r="D32" s="16"/>
    </row>
    <row r="33" spans="1:4">
      <c r="A33" s="16"/>
      <c r="B33" s="16"/>
      <c r="C33" s="16"/>
      <c r="D33" s="17"/>
    </row>
    <row r="34" spans="1:4">
      <c r="A34" s="16"/>
      <c r="B34" s="16"/>
      <c r="C34" s="16"/>
      <c r="D34" s="16"/>
    </row>
    <row r="35" spans="1:4">
      <c r="A35" s="16"/>
      <c r="B35" s="16"/>
      <c r="C35" s="16"/>
      <c r="D35" s="17"/>
    </row>
    <row r="36" spans="1:4">
      <c r="A36" s="16"/>
      <c r="B36" s="16"/>
      <c r="C36" s="16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  <row r="39" spans="1:4">
      <c r="A39" s="16"/>
      <c r="B39" s="16"/>
      <c r="C39" s="16"/>
      <c r="D39" s="16"/>
    </row>
    <row r="40" spans="1:4">
      <c r="A40" s="16"/>
      <c r="B40" s="16"/>
      <c r="C40" s="16"/>
      <c r="D40" s="16"/>
    </row>
    <row r="41" spans="1:4">
      <c r="A41" s="16"/>
      <c r="B41" s="16"/>
      <c r="C41" s="16"/>
      <c r="D41" s="16"/>
    </row>
    <row r="42" spans="1:4">
      <c r="A42" s="16"/>
      <c r="B42" s="16"/>
      <c r="C42" s="16"/>
      <c r="D42" s="16"/>
    </row>
    <row r="43" spans="1:4">
      <c r="A43" s="16"/>
      <c r="B43" s="16"/>
      <c r="C43" s="16"/>
      <c r="D43" s="16"/>
    </row>
    <row r="44" spans="1:4">
      <c r="A44" s="16"/>
      <c r="B44" s="16"/>
      <c r="C44" s="16"/>
      <c r="D44" s="16"/>
    </row>
    <row r="45" spans="1:4">
      <c r="A45" s="16"/>
      <c r="B45" s="16"/>
      <c r="C45" s="16"/>
      <c r="D45" s="16"/>
    </row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49" spans="1:4">
      <c r="A49" s="16"/>
      <c r="B49" s="16"/>
      <c r="C49" s="16"/>
      <c r="D49" s="16"/>
    </row>
    <row r="50" spans="1:4">
      <c r="A50" s="16"/>
      <c r="B50" s="16"/>
      <c r="C50" s="16"/>
      <c r="D50" s="16"/>
    </row>
    <row r="51" spans="1:4">
      <c r="A51" s="16"/>
      <c r="B51" s="16"/>
      <c r="C51" s="16"/>
      <c r="D51" s="16"/>
    </row>
    <row r="52" spans="1:4">
      <c r="A52" s="16"/>
      <c r="B52" s="16"/>
      <c r="C52" s="16"/>
      <c r="D52" s="16"/>
    </row>
    <row r="53" spans="1:4">
      <c r="A53" s="16"/>
      <c r="B53" s="16"/>
      <c r="C53" s="16"/>
      <c r="D53" s="16"/>
    </row>
    <row r="54" spans="1:4">
      <c r="A54" s="16"/>
      <c r="B54" s="16"/>
      <c r="C54" s="16"/>
      <c r="D54" s="16"/>
    </row>
    <row r="55" spans="1:4">
      <c r="A55" s="16"/>
      <c r="B55" s="16"/>
      <c r="C55" s="16"/>
      <c r="D55" s="16"/>
    </row>
    <row r="56" spans="1:4">
      <c r="A56" s="16"/>
      <c r="B56" s="16"/>
      <c r="C56" s="16"/>
      <c r="D56" s="16"/>
    </row>
    <row r="57" spans="1:4">
      <c r="A57" s="16"/>
      <c r="B57" s="16"/>
      <c r="C57" s="16"/>
      <c r="D57" s="16"/>
    </row>
    <row r="58" spans="1:4">
      <c r="A58" s="16"/>
      <c r="B58" s="16"/>
      <c r="C58" s="16"/>
      <c r="D58" s="16"/>
    </row>
    <row r="59" spans="1:4">
      <c r="A59" s="16"/>
      <c r="B59" s="16"/>
      <c r="C59" s="16"/>
      <c r="D59" s="16"/>
    </row>
    <row r="60" spans="1:4">
      <c r="A60" s="16"/>
      <c r="B60" s="16"/>
      <c r="C60" s="16"/>
      <c r="D60" s="16"/>
    </row>
    <row r="61" spans="1:4">
      <c r="A61" s="16"/>
      <c r="B61" s="16"/>
      <c r="C61" s="16"/>
      <c r="D61" s="16"/>
    </row>
    <row r="62" spans="1:4">
      <c r="A62" s="16"/>
      <c r="B62" s="16"/>
      <c r="C62" s="16"/>
      <c r="D62" s="16"/>
    </row>
    <row r="63" spans="1:4">
      <c r="A63" s="16"/>
      <c r="B63" s="16"/>
      <c r="C63" s="16"/>
      <c r="D63" s="17"/>
    </row>
    <row r="64" spans="1:4">
      <c r="A64" s="16"/>
      <c r="B64" s="16"/>
      <c r="C64" s="16"/>
      <c r="D64" s="16"/>
    </row>
    <row r="65" spans="1:4">
      <c r="A65" s="16"/>
      <c r="B65" s="16"/>
      <c r="C65" s="16"/>
      <c r="D65" s="16"/>
    </row>
    <row r="66" spans="1:4">
      <c r="A66" s="16"/>
      <c r="B66" s="16"/>
      <c r="C66" s="16"/>
      <c r="D66" s="16"/>
    </row>
    <row r="67" spans="1:4">
      <c r="A67" s="16"/>
      <c r="B67" s="16"/>
      <c r="C67" s="16"/>
      <c r="D67" s="16"/>
    </row>
    <row r="68" spans="1:4">
      <c r="A68" s="16"/>
      <c r="B68" s="16"/>
      <c r="C68" s="16"/>
      <c r="D68" s="16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  <row r="73" spans="1:4">
      <c r="A73" s="16"/>
      <c r="B73" s="16"/>
      <c r="C73" s="16"/>
      <c r="D73" s="16"/>
    </row>
    <row r="74" spans="1:4">
      <c r="A74" s="16"/>
      <c r="B74" s="16"/>
      <c r="C74" s="16"/>
      <c r="D74" s="16"/>
    </row>
    <row r="75" spans="1:4">
      <c r="A75" s="16"/>
      <c r="B75" s="16"/>
      <c r="C75" s="16"/>
      <c r="D75" s="16"/>
    </row>
    <row r="76" spans="1:4">
      <c r="A76" s="16"/>
      <c r="B76" s="16"/>
      <c r="C76" s="16"/>
      <c r="D76" s="17"/>
    </row>
    <row r="77" spans="1:4">
      <c r="A77" s="16"/>
      <c r="B77" s="16"/>
      <c r="C77" s="16"/>
      <c r="D77" s="16"/>
    </row>
    <row r="78" spans="1:4">
      <c r="A78" s="16"/>
      <c r="B78" s="16"/>
      <c r="C78" s="16"/>
      <c r="D78" s="16"/>
    </row>
    <row r="79" spans="1:4">
      <c r="A79" s="16"/>
      <c r="B79" s="16"/>
      <c r="C79" s="16"/>
      <c r="D79" s="16"/>
    </row>
    <row r="80" spans="1:4">
      <c r="A80" s="16"/>
      <c r="B80" s="16"/>
      <c r="C80" s="16"/>
      <c r="D80" s="16"/>
    </row>
    <row r="81" spans="1:4">
      <c r="A81" s="16"/>
      <c r="B81" s="16"/>
      <c r="C81" s="16"/>
      <c r="D81" s="17"/>
    </row>
    <row r="82" spans="1:4">
      <c r="A82" s="16"/>
      <c r="B82" s="16"/>
      <c r="C82" s="16"/>
      <c r="D82" s="16"/>
    </row>
    <row r="83" spans="1:4">
      <c r="A83" s="16"/>
      <c r="B83" s="16"/>
      <c r="C83" s="16"/>
      <c r="D83" s="16"/>
    </row>
    <row r="84" spans="1:4">
      <c r="A84" s="16"/>
      <c r="B84" s="16"/>
      <c r="C84" s="16"/>
      <c r="D84" s="16"/>
    </row>
    <row r="85" spans="1:4">
      <c r="A85" s="16"/>
      <c r="B85" s="16"/>
      <c r="C85" s="16"/>
      <c r="D85" s="16"/>
    </row>
    <row r="86" spans="1:4">
      <c r="A86" s="16"/>
      <c r="B86" s="16"/>
      <c r="C86" s="16"/>
      <c r="D86" s="17"/>
    </row>
    <row r="87" spans="1:4">
      <c r="A87" s="16"/>
      <c r="B87" s="16"/>
      <c r="C87" s="16"/>
      <c r="D87" s="16"/>
    </row>
    <row r="88" spans="1:4">
      <c r="A88" s="16"/>
      <c r="B88" s="16"/>
      <c r="C88" s="16"/>
      <c r="D88" s="16"/>
    </row>
    <row r="89" spans="1:4">
      <c r="A89" s="16"/>
      <c r="B89" s="16"/>
      <c r="C89" s="16"/>
      <c r="D89" s="16"/>
    </row>
    <row r="90" spans="1:4">
      <c r="A90" s="16"/>
      <c r="B90" s="16"/>
      <c r="C90" s="16"/>
      <c r="D90" s="16"/>
    </row>
    <row r="91" spans="1:4">
      <c r="A91" s="16"/>
      <c r="B91" s="16"/>
      <c r="C91" s="16"/>
      <c r="D91" s="17"/>
    </row>
  </sheetData>
  <sortState ref="A8:A151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E11" sqref="E11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2.42578125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149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73</v>
      </c>
      <c r="B8" s="18" t="s">
        <v>164</v>
      </c>
      <c r="C8" s="18" t="s">
        <v>74</v>
      </c>
      <c r="D8" s="50">
        <v>2226.15</v>
      </c>
      <c r="E8" s="3"/>
      <c r="G8" s="50"/>
    </row>
    <row r="9" spans="1:7">
      <c r="A9" s="49" t="s">
        <v>60</v>
      </c>
      <c r="B9" s="18" t="s">
        <v>159</v>
      </c>
      <c r="C9" s="18" t="s">
        <v>61</v>
      </c>
      <c r="D9" s="50">
        <v>-1631.99</v>
      </c>
      <c r="E9" s="3"/>
      <c r="G9" s="50"/>
    </row>
    <row r="10" spans="1:7">
      <c r="A10" s="49" t="s">
        <v>78</v>
      </c>
      <c r="B10" s="18" t="s">
        <v>165</v>
      </c>
      <c r="C10" s="18" t="s">
        <v>9</v>
      </c>
      <c r="D10" s="50">
        <v>-1763.14</v>
      </c>
      <c r="G10" s="50"/>
    </row>
    <row r="11" spans="1:7">
      <c r="A11" s="49" t="s">
        <v>95</v>
      </c>
      <c r="B11" s="18" t="s">
        <v>172</v>
      </c>
      <c r="C11" s="18" t="s">
        <v>96</v>
      </c>
      <c r="D11" s="50">
        <v>-368978.04</v>
      </c>
      <c r="G11" s="50"/>
    </row>
    <row r="12" spans="1:7">
      <c r="A12" s="49" t="s">
        <v>105</v>
      </c>
      <c r="B12" s="18" t="s">
        <v>176</v>
      </c>
      <c r="C12" s="18" t="s">
        <v>15</v>
      </c>
      <c r="D12" s="50">
        <v>-515907.47</v>
      </c>
      <c r="F12" s="50"/>
      <c r="G12" s="50"/>
    </row>
    <row r="13" spans="1:7">
      <c r="A13" s="49" t="s">
        <v>106</v>
      </c>
      <c r="B13" s="18" t="s">
        <v>107</v>
      </c>
      <c r="C13" s="18" t="s">
        <v>108</v>
      </c>
      <c r="D13" s="50">
        <v>-276533.33</v>
      </c>
      <c r="E13" s="2"/>
      <c r="F13" s="50"/>
      <c r="G13" s="50"/>
    </row>
    <row r="14" spans="1:7">
      <c r="A14" s="49" t="s">
        <v>110</v>
      </c>
      <c r="B14" s="18" t="s">
        <v>177</v>
      </c>
      <c r="C14" s="18" t="s">
        <v>65</v>
      </c>
      <c r="D14" s="50">
        <v>-172886.49</v>
      </c>
      <c r="F14" s="50"/>
      <c r="G14" s="50"/>
    </row>
    <row r="15" spans="1:7">
      <c r="A15" s="49" t="s">
        <v>112</v>
      </c>
      <c r="B15" s="18" t="s">
        <v>178</v>
      </c>
      <c r="C15" s="18" t="s">
        <v>3</v>
      </c>
      <c r="D15" s="50">
        <v>-243047.09</v>
      </c>
      <c r="F15" s="50"/>
      <c r="G15" s="50"/>
    </row>
    <row r="16" spans="1:7">
      <c r="A16" s="49" t="s">
        <v>132</v>
      </c>
      <c r="B16" s="18" t="s">
        <v>179</v>
      </c>
      <c r="C16" s="18" t="s">
        <v>36</v>
      </c>
      <c r="D16" s="50">
        <v>247825.58</v>
      </c>
      <c r="E16" s="2"/>
      <c r="G16" s="50"/>
    </row>
    <row r="17" spans="1:5">
      <c r="A17" s="18"/>
      <c r="B17" s="18"/>
      <c r="C17" s="18"/>
      <c r="D17" s="18"/>
    </row>
    <row r="18" spans="1:5">
      <c r="A18" s="18"/>
      <c r="B18" s="18"/>
      <c r="C18" s="51" t="s">
        <v>302</v>
      </c>
      <c r="D18" s="50">
        <f>+SUM(D8:D17)</f>
        <v>-1330695.82</v>
      </c>
      <c r="E18" s="2"/>
    </row>
    <row r="19" spans="1:5">
      <c r="A19" s="18"/>
      <c r="B19" s="18"/>
      <c r="C19" s="18"/>
      <c r="D19" s="18"/>
    </row>
    <row r="20" spans="1:5">
      <c r="A20" s="18"/>
      <c r="B20" s="18"/>
      <c r="C20" s="18"/>
      <c r="D20" s="18"/>
      <c r="E20" s="2"/>
    </row>
    <row r="21" spans="1:5">
      <c r="A21" s="18"/>
      <c r="B21" s="18"/>
      <c r="C21" s="18"/>
      <c r="D21" s="18"/>
      <c r="E21" s="2"/>
    </row>
    <row r="22" spans="1:5">
      <c r="A22" s="18"/>
      <c r="B22" s="18"/>
      <c r="C22" s="18"/>
      <c r="D22" s="19"/>
      <c r="E22" s="2"/>
    </row>
    <row r="23" spans="1:5">
      <c r="A23" s="18"/>
      <c r="B23" s="18"/>
      <c r="C23" s="18"/>
      <c r="D23" s="19"/>
    </row>
    <row r="24" spans="1:5">
      <c r="A24" s="18"/>
      <c r="B24" s="18"/>
      <c r="C24" s="18"/>
      <c r="D24" s="18"/>
      <c r="E24" s="2"/>
    </row>
    <row r="25" spans="1:5">
      <c r="A25" s="18"/>
      <c r="B25" s="18"/>
      <c r="C25" s="18"/>
      <c r="D25" s="19"/>
    </row>
    <row r="26" spans="1:5">
      <c r="A26" s="18"/>
      <c r="B26" s="18"/>
      <c r="C26" s="18"/>
      <c r="D26" s="18"/>
    </row>
    <row r="27" spans="1:5">
      <c r="A27" s="18"/>
      <c r="B27" s="18"/>
      <c r="C27" s="18"/>
      <c r="D27" s="19"/>
    </row>
    <row r="28" spans="1:5">
      <c r="A28" s="18"/>
      <c r="B28" s="18"/>
      <c r="C28" s="18"/>
      <c r="D28" s="18"/>
    </row>
    <row r="29" spans="1:5">
      <c r="A29" s="18"/>
      <c r="B29" s="18"/>
      <c r="C29" s="18"/>
      <c r="D29" s="18"/>
    </row>
    <row r="30" spans="1:5">
      <c r="A30" s="18"/>
      <c r="B30" s="18"/>
      <c r="C30" s="18"/>
      <c r="D30" s="18"/>
    </row>
    <row r="31" spans="1:5">
      <c r="A31" s="18"/>
      <c r="B31" s="18"/>
      <c r="C31" s="18"/>
      <c r="D31" s="19"/>
    </row>
    <row r="32" spans="1:5">
      <c r="A32" s="18"/>
      <c r="B32" s="18"/>
      <c r="C32" s="18"/>
      <c r="D32" s="18"/>
    </row>
    <row r="33" spans="1:4">
      <c r="A33" s="18"/>
      <c r="B33" s="18"/>
      <c r="C33" s="18"/>
      <c r="D33" s="19"/>
    </row>
    <row r="34" spans="1:4">
      <c r="A34" s="18"/>
      <c r="B34" s="18"/>
      <c r="C34" s="18"/>
      <c r="D34" s="18"/>
    </row>
    <row r="35" spans="1:4">
      <c r="A35" s="18"/>
      <c r="B35" s="18"/>
      <c r="C35" s="18"/>
      <c r="D35" s="18"/>
    </row>
    <row r="36" spans="1:4">
      <c r="A36" s="18"/>
      <c r="B36" s="18"/>
      <c r="C36" s="18"/>
      <c r="D36" s="18"/>
    </row>
    <row r="37" spans="1:4">
      <c r="A37" s="18"/>
      <c r="B37" s="18"/>
      <c r="C37" s="18"/>
      <c r="D37" s="18"/>
    </row>
    <row r="38" spans="1:4">
      <c r="A38" s="18"/>
      <c r="B38" s="18"/>
      <c r="C38" s="18"/>
      <c r="D38" s="18"/>
    </row>
    <row r="39" spans="1:4">
      <c r="A39" s="18"/>
      <c r="B39" s="18"/>
      <c r="C39" s="18"/>
      <c r="D39" s="18"/>
    </row>
    <row r="40" spans="1:4">
      <c r="A40" s="18"/>
      <c r="B40" s="18"/>
      <c r="C40" s="18"/>
      <c r="D40" s="18"/>
    </row>
    <row r="41" spans="1:4">
      <c r="A41" s="18"/>
      <c r="B41" s="18"/>
      <c r="C41" s="18"/>
      <c r="D41" s="18"/>
    </row>
    <row r="42" spans="1:4">
      <c r="A42" s="18"/>
      <c r="B42" s="18"/>
      <c r="C42" s="18"/>
      <c r="D42" s="18"/>
    </row>
    <row r="43" spans="1:4">
      <c r="A43" s="18"/>
      <c r="B43" s="18"/>
      <c r="C43" s="18"/>
      <c r="D43" s="18"/>
    </row>
    <row r="44" spans="1:4">
      <c r="A44" s="18"/>
      <c r="B44" s="18"/>
      <c r="C44" s="18"/>
      <c r="D44" s="18"/>
    </row>
    <row r="45" spans="1:4">
      <c r="A45" s="18"/>
      <c r="B45" s="18"/>
      <c r="C45" s="18"/>
      <c r="D45" s="18"/>
    </row>
    <row r="46" spans="1:4">
      <c r="A46" s="18"/>
      <c r="B46" s="18"/>
      <c r="C46" s="18"/>
      <c r="D46" s="18"/>
    </row>
    <row r="47" spans="1:4">
      <c r="A47" s="18"/>
      <c r="B47" s="18"/>
      <c r="C47" s="18"/>
      <c r="D47" s="18"/>
    </row>
    <row r="48" spans="1:4">
      <c r="A48" s="18"/>
      <c r="B48" s="18"/>
      <c r="C48" s="18"/>
      <c r="D48" s="18"/>
    </row>
    <row r="49" spans="1:4">
      <c r="A49" s="18"/>
      <c r="B49" s="18"/>
      <c r="C49" s="18"/>
      <c r="D49" s="18"/>
    </row>
    <row r="50" spans="1:4">
      <c r="A50" s="18"/>
      <c r="B50" s="18"/>
      <c r="C50" s="18"/>
      <c r="D50" s="18"/>
    </row>
    <row r="51" spans="1:4">
      <c r="A51" s="18"/>
      <c r="B51" s="18"/>
      <c r="C51" s="18"/>
      <c r="D51" s="18"/>
    </row>
    <row r="52" spans="1:4">
      <c r="A52" s="18"/>
      <c r="B52" s="18"/>
      <c r="C52" s="18"/>
      <c r="D52" s="18"/>
    </row>
    <row r="53" spans="1:4">
      <c r="A53" s="18"/>
      <c r="B53" s="18"/>
      <c r="C53" s="18"/>
      <c r="D53" s="18"/>
    </row>
    <row r="54" spans="1:4">
      <c r="A54" s="18"/>
      <c r="B54" s="18"/>
      <c r="C54" s="18"/>
      <c r="D54" s="18"/>
    </row>
    <row r="55" spans="1:4">
      <c r="A55" s="18"/>
      <c r="B55" s="18"/>
      <c r="C55" s="18"/>
      <c r="D55" s="18"/>
    </row>
    <row r="56" spans="1:4">
      <c r="A56" s="18"/>
      <c r="B56" s="18"/>
      <c r="C56" s="18"/>
      <c r="D56" s="18"/>
    </row>
    <row r="57" spans="1:4">
      <c r="A57" s="18"/>
      <c r="B57" s="18"/>
      <c r="C57" s="18"/>
      <c r="D57" s="19"/>
    </row>
    <row r="58" spans="1:4">
      <c r="A58" s="18"/>
      <c r="B58" s="18"/>
      <c r="C58" s="18"/>
      <c r="D58" s="18"/>
    </row>
    <row r="59" spans="1:4">
      <c r="A59" s="18"/>
      <c r="B59" s="18"/>
      <c r="C59" s="18"/>
      <c r="D59" s="18"/>
    </row>
    <row r="60" spans="1:4">
      <c r="A60" s="18"/>
      <c r="B60" s="18"/>
      <c r="C60" s="18"/>
      <c r="D60" s="18"/>
    </row>
    <row r="61" spans="1:4">
      <c r="A61" s="18"/>
      <c r="B61" s="18"/>
      <c r="C61" s="18"/>
      <c r="D61" s="18"/>
    </row>
    <row r="62" spans="1:4">
      <c r="A62" s="18"/>
      <c r="B62" s="18"/>
      <c r="C62" s="18"/>
      <c r="D62" s="18"/>
    </row>
    <row r="63" spans="1:4">
      <c r="A63" s="18"/>
      <c r="B63" s="18"/>
      <c r="C63" s="18"/>
      <c r="D63" s="18"/>
    </row>
    <row r="64" spans="1:4">
      <c r="A64" s="18"/>
      <c r="B64" s="18"/>
      <c r="C64" s="18"/>
      <c r="D64" s="18"/>
    </row>
    <row r="65" spans="1:5">
      <c r="A65" s="18"/>
      <c r="B65" s="18"/>
      <c r="C65" s="18"/>
      <c r="D65" s="18"/>
    </row>
    <row r="66" spans="1:5">
      <c r="A66" s="18"/>
      <c r="B66" s="18"/>
      <c r="C66" s="18"/>
      <c r="D66" s="19"/>
    </row>
    <row r="67" spans="1:5">
      <c r="A67" s="18"/>
      <c r="B67" s="18"/>
      <c r="C67" s="18"/>
      <c r="D67" s="18"/>
    </row>
    <row r="68" spans="1:5">
      <c r="A68" s="18"/>
      <c r="B68" s="18"/>
      <c r="C68" s="18"/>
      <c r="D68" s="18"/>
    </row>
    <row r="69" spans="1:5">
      <c r="A69" s="18"/>
      <c r="B69" s="18"/>
      <c r="C69" s="18"/>
      <c r="D69" s="18"/>
    </row>
    <row r="70" spans="1:5">
      <c r="A70" s="18"/>
      <c r="B70" s="18"/>
      <c r="C70" s="18"/>
      <c r="D70" s="18"/>
    </row>
    <row r="71" spans="1:5">
      <c r="A71" s="18"/>
      <c r="B71" s="18"/>
      <c r="C71" s="18"/>
      <c r="D71" s="18"/>
      <c r="E71" s="2"/>
    </row>
    <row r="72" spans="1:5">
      <c r="A72" s="18"/>
      <c r="B72" s="18"/>
      <c r="C72" s="18"/>
      <c r="D72" s="18"/>
    </row>
    <row r="73" spans="1:5">
      <c r="A73" s="18"/>
      <c r="B73" s="18"/>
      <c r="C73" s="18"/>
      <c r="D73" s="18"/>
    </row>
    <row r="74" spans="1:5">
      <c r="A74" s="18"/>
      <c r="B74" s="18"/>
      <c r="C74" s="18"/>
      <c r="D74" s="18"/>
    </row>
    <row r="75" spans="1:5">
      <c r="A75" s="18"/>
      <c r="B75" s="18"/>
      <c r="C75" s="18"/>
      <c r="D75" s="18"/>
    </row>
    <row r="76" spans="1:5">
      <c r="A76" s="18"/>
      <c r="B76" s="18"/>
      <c r="C76" s="18"/>
      <c r="D76" s="18"/>
    </row>
    <row r="77" spans="1:5">
      <c r="A77" s="18"/>
      <c r="B77" s="18"/>
      <c r="C77" s="18"/>
      <c r="D77" s="18"/>
    </row>
    <row r="78" spans="1:5">
      <c r="A78" s="18"/>
      <c r="B78" s="18"/>
      <c r="C78" s="18"/>
      <c r="D78" s="18"/>
    </row>
    <row r="79" spans="1:5">
      <c r="A79" s="18"/>
      <c r="B79" s="18"/>
      <c r="C79" s="18"/>
      <c r="D79" s="18"/>
    </row>
    <row r="80" spans="1:5">
      <c r="A80" s="18"/>
      <c r="B80" s="18"/>
      <c r="C80" s="18"/>
      <c r="D80" s="18"/>
    </row>
    <row r="81" spans="1:4">
      <c r="A81" s="18"/>
      <c r="B81" s="18"/>
      <c r="C81" s="18"/>
      <c r="D81" s="18"/>
    </row>
    <row r="82" spans="1:4">
      <c r="A82" s="18"/>
      <c r="B82" s="18"/>
      <c r="C82" s="18"/>
      <c r="D82" s="18"/>
    </row>
    <row r="83" spans="1:4">
      <c r="A83" s="18"/>
      <c r="B83" s="18"/>
      <c r="C83" s="18"/>
      <c r="D83" s="18"/>
    </row>
    <row r="84" spans="1:4">
      <c r="A84" s="18"/>
      <c r="B84" s="18"/>
      <c r="C84" s="18"/>
      <c r="D84" s="18"/>
    </row>
    <row r="85" spans="1:4">
      <c r="A85" s="18"/>
      <c r="B85" s="18"/>
      <c r="C85" s="18"/>
      <c r="D85" s="18"/>
    </row>
    <row r="86" spans="1:4">
      <c r="A86" s="18"/>
      <c r="B86" s="18"/>
      <c r="C86" s="18"/>
      <c r="D86" s="19"/>
    </row>
    <row r="87" spans="1:4">
      <c r="A87" s="18"/>
      <c r="B87" s="18"/>
      <c r="C87" s="18"/>
      <c r="D87" s="18"/>
    </row>
    <row r="88" spans="1:4">
      <c r="A88" s="18"/>
      <c r="B88" s="18"/>
      <c r="C88" s="18"/>
      <c r="D88" s="18"/>
    </row>
    <row r="89" spans="1:4">
      <c r="A89" s="18"/>
      <c r="B89" s="18"/>
      <c r="C89" s="18"/>
      <c r="D89" s="18"/>
    </row>
    <row r="90" spans="1:4">
      <c r="A90" s="18"/>
      <c r="B90" s="18"/>
      <c r="C90" s="18"/>
      <c r="D90" s="19"/>
    </row>
    <row r="91" spans="1:4">
      <c r="A91" s="18"/>
      <c r="B91" s="18"/>
      <c r="C91" s="18"/>
      <c r="D91" s="18"/>
    </row>
    <row r="92" spans="1:4">
      <c r="A92" s="18"/>
      <c r="B92" s="18"/>
      <c r="C92" s="18"/>
      <c r="D92" s="19"/>
    </row>
    <row r="93" spans="1:4">
      <c r="A93" s="18"/>
      <c r="B93" s="18"/>
      <c r="C93" s="18"/>
      <c r="D93" s="19"/>
    </row>
    <row r="94" spans="1:4">
      <c r="A94" s="18"/>
      <c r="B94" s="18"/>
      <c r="C94" s="18"/>
      <c r="D94" s="18"/>
    </row>
    <row r="95" spans="1:4">
      <c r="A95" s="18"/>
      <c r="B95" s="18"/>
      <c r="C95" s="18"/>
      <c r="D95" s="18"/>
    </row>
    <row r="96" spans="1:4">
      <c r="A96" s="18"/>
      <c r="B96" s="18"/>
      <c r="C96" s="18"/>
      <c r="D96" s="19"/>
    </row>
    <row r="97" spans="1:4">
      <c r="A97" s="18"/>
      <c r="B97" s="18"/>
      <c r="C97" s="18"/>
      <c r="D97" s="18"/>
    </row>
    <row r="98" spans="1:4">
      <c r="A98" s="18"/>
      <c r="B98" s="18"/>
      <c r="C98" s="18"/>
      <c r="D98" s="18"/>
    </row>
    <row r="99" spans="1:4">
      <c r="A99" s="18"/>
      <c r="B99" s="18"/>
      <c r="C99" s="18"/>
      <c r="D99" s="18"/>
    </row>
    <row r="100" spans="1:4">
      <c r="A100" s="18"/>
      <c r="B100" s="18"/>
      <c r="C100" s="18"/>
      <c r="D100" s="18"/>
    </row>
    <row r="101" spans="1:4">
      <c r="A101" s="18"/>
      <c r="B101" s="18"/>
      <c r="C101" s="18"/>
      <c r="D101" s="18"/>
    </row>
    <row r="102" spans="1:4">
      <c r="A102" s="18"/>
      <c r="B102" s="18"/>
      <c r="C102" s="18"/>
      <c r="D102" s="18"/>
    </row>
    <row r="103" spans="1:4">
      <c r="A103" s="18"/>
      <c r="B103" s="18"/>
      <c r="C103" s="18"/>
      <c r="D103" s="19"/>
    </row>
    <row r="104" spans="1:4">
      <c r="A104" s="18"/>
      <c r="B104" s="18"/>
      <c r="C104" s="18"/>
      <c r="D104" s="19"/>
    </row>
    <row r="105" spans="1:4">
      <c r="A105" s="18"/>
      <c r="B105" s="18"/>
      <c r="C105" s="18"/>
      <c r="D105" s="19"/>
    </row>
  </sheetData>
  <sortState ref="A8:A164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1"/>
  <sheetViews>
    <sheetView topLeftCell="A3" workbookViewId="0">
      <selection activeCell="E19" sqref="E19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2.42578125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150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60</v>
      </c>
      <c r="B8" s="20" t="s">
        <v>159</v>
      </c>
      <c r="C8" s="20" t="s">
        <v>61</v>
      </c>
      <c r="D8" s="50">
        <v>-1631.99</v>
      </c>
      <c r="G8" s="50"/>
    </row>
    <row r="9" spans="1:7">
      <c r="A9" s="49" t="s">
        <v>78</v>
      </c>
      <c r="B9" s="20" t="s">
        <v>165</v>
      </c>
      <c r="C9" s="20" t="s">
        <v>9</v>
      </c>
      <c r="D9" s="50">
        <v>-1763.14</v>
      </c>
      <c r="G9" s="50"/>
    </row>
    <row r="10" spans="1:7">
      <c r="A10" s="49" t="s">
        <v>95</v>
      </c>
      <c r="B10" s="20" t="s">
        <v>172</v>
      </c>
      <c r="C10" s="20" t="s">
        <v>96</v>
      </c>
      <c r="D10" s="50">
        <v>-368978.04</v>
      </c>
      <c r="G10" s="50"/>
    </row>
    <row r="11" spans="1:7">
      <c r="A11" s="49" t="s">
        <v>105</v>
      </c>
      <c r="B11" s="20" t="s">
        <v>176</v>
      </c>
      <c r="C11" s="20" t="s">
        <v>15</v>
      </c>
      <c r="D11" s="50">
        <v>-515907.47</v>
      </c>
      <c r="G11" s="50"/>
    </row>
    <row r="12" spans="1:7">
      <c r="A12" s="49" t="s">
        <v>115</v>
      </c>
      <c r="B12" s="20" t="s">
        <v>180</v>
      </c>
      <c r="C12" s="20" t="s">
        <v>17</v>
      </c>
      <c r="D12" s="50">
        <v>-172976.49</v>
      </c>
      <c r="F12" s="50"/>
      <c r="G12" s="50"/>
    </row>
    <row r="13" spans="1:7">
      <c r="A13" s="49" t="s">
        <v>118</v>
      </c>
      <c r="B13" s="20" t="s">
        <v>181</v>
      </c>
      <c r="C13" s="20" t="s">
        <v>119</v>
      </c>
      <c r="D13" s="50">
        <v>-196016.34</v>
      </c>
      <c r="F13" s="50"/>
      <c r="G13" s="50"/>
    </row>
    <row r="14" spans="1:7">
      <c r="A14" s="49" t="s">
        <v>121</v>
      </c>
      <c r="B14" s="20" t="s">
        <v>182</v>
      </c>
      <c r="C14" s="20" t="s">
        <v>122</v>
      </c>
      <c r="D14" s="50">
        <v>172974.5</v>
      </c>
      <c r="E14" s="50"/>
      <c r="G14" s="50"/>
    </row>
    <row r="15" spans="1:7">
      <c r="A15" s="49" t="s">
        <v>132</v>
      </c>
      <c r="B15" s="20" t="s">
        <v>179</v>
      </c>
      <c r="C15" s="20" t="s">
        <v>36</v>
      </c>
      <c r="D15" s="50">
        <v>247825.58</v>
      </c>
      <c r="G15" s="50"/>
    </row>
    <row r="16" spans="1:7">
      <c r="A16" s="20"/>
      <c r="B16" s="20"/>
      <c r="C16" s="20"/>
      <c r="D16" s="20"/>
    </row>
    <row r="17" spans="1:4">
      <c r="A17" s="20"/>
      <c r="B17" s="20"/>
      <c r="C17" s="51" t="s">
        <v>302</v>
      </c>
      <c r="D17" s="50">
        <f>+SUM(D8:D16)</f>
        <v>-836473.39</v>
      </c>
    </row>
    <row r="18" spans="1:4">
      <c r="A18" s="20"/>
      <c r="B18" s="20"/>
      <c r="C18" s="20"/>
      <c r="D18" s="20"/>
    </row>
    <row r="19" spans="1:4">
      <c r="A19" s="20"/>
      <c r="B19" s="20"/>
      <c r="C19" s="20"/>
      <c r="D19" s="20"/>
    </row>
    <row r="20" spans="1:4">
      <c r="A20" s="20"/>
      <c r="B20" s="20"/>
      <c r="C20" s="20"/>
      <c r="D20" s="20"/>
    </row>
    <row r="21" spans="1:4">
      <c r="A21" s="20"/>
      <c r="B21" s="20"/>
      <c r="C21" s="20"/>
      <c r="D21" s="21"/>
    </row>
    <row r="22" spans="1:4">
      <c r="A22" s="20"/>
      <c r="B22" s="20"/>
      <c r="C22" s="20"/>
      <c r="D22" s="20"/>
    </row>
    <row r="23" spans="1:4">
      <c r="A23" s="20"/>
      <c r="B23" s="20"/>
      <c r="C23" s="20"/>
      <c r="D23" s="21"/>
    </row>
    <row r="24" spans="1:4">
      <c r="A24" s="20"/>
      <c r="B24" s="20"/>
      <c r="C24" s="20"/>
      <c r="D24" s="20"/>
    </row>
    <row r="25" spans="1:4">
      <c r="A25" s="20"/>
      <c r="B25" s="20"/>
      <c r="C25" s="20"/>
      <c r="D25" s="20"/>
    </row>
    <row r="26" spans="1:4">
      <c r="A26" s="20"/>
      <c r="B26" s="20"/>
      <c r="C26" s="20"/>
      <c r="D26" s="20"/>
    </row>
    <row r="27" spans="1:4">
      <c r="A27" s="20"/>
      <c r="B27" s="20"/>
      <c r="C27" s="20"/>
      <c r="D27" s="20"/>
    </row>
    <row r="28" spans="1:4">
      <c r="A28" s="20"/>
      <c r="B28" s="20"/>
      <c r="C28" s="20"/>
      <c r="D28" s="20"/>
    </row>
    <row r="29" spans="1:4">
      <c r="A29" s="20"/>
      <c r="B29" s="20"/>
      <c r="C29" s="20"/>
      <c r="D29" s="20"/>
    </row>
    <row r="30" spans="1:4">
      <c r="A30" s="20"/>
      <c r="B30" s="20"/>
      <c r="C30" s="20"/>
      <c r="D30" s="20"/>
    </row>
    <row r="31" spans="1:4">
      <c r="A31" s="20"/>
      <c r="B31" s="20"/>
      <c r="C31" s="20"/>
      <c r="D31" s="20"/>
    </row>
    <row r="32" spans="1:4">
      <c r="A32" s="20"/>
      <c r="B32" s="20"/>
      <c r="C32" s="20"/>
      <c r="D32" s="20"/>
    </row>
    <row r="33" spans="1:4">
      <c r="A33" s="20"/>
      <c r="B33" s="20"/>
      <c r="C33" s="20"/>
      <c r="D33" s="20"/>
    </row>
    <row r="34" spans="1:4">
      <c r="A34" s="20"/>
      <c r="B34" s="20"/>
      <c r="C34" s="20"/>
      <c r="D34" s="20"/>
    </row>
    <row r="35" spans="1:4">
      <c r="A35" s="20"/>
      <c r="B35" s="20"/>
      <c r="C35" s="20"/>
      <c r="D35" s="20"/>
    </row>
    <row r="36" spans="1:4">
      <c r="A36" s="20"/>
      <c r="B36" s="20"/>
      <c r="C36" s="20"/>
      <c r="D36" s="20"/>
    </row>
    <row r="37" spans="1:4">
      <c r="A37" s="20"/>
      <c r="B37" s="20"/>
      <c r="C37" s="20"/>
      <c r="D37" s="20"/>
    </row>
    <row r="38" spans="1:4">
      <c r="A38" s="20"/>
      <c r="B38" s="20"/>
      <c r="C38" s="20"/>
      <c r="D38" s="20"/>
    </row>
    <row r="39" spans="1:4">
      <c r="A39" s="20"/>
      <c r="B39" s="20"/>
      <c r="C39" s="20"/>
      <c r="D39" s="20"/>
    </row>
    <row r="40" spans="1:4">
      <c r="A40" s="20"/>
      <c r="B40" s="20"/>
      <c r="C40" s="20"/>
      <c r="D40" s="20"/>
    </row>
    <row r="41" spans="1:4">
      <c r="A41" s="20"/>
      <c r="B41" s="20"/>
      <c r="C41" s="20"/>
      <c r="D41" s="20"/>
    </row>
    <row r="42" spans="1:4">
      <c r="A42" s="20"/>
      <c r="B42" s="20"/>
      <c r="C42" s="20"/>
      <c r="D42" s="20"/>
    </row>
    <row r="43" spans="1:4">
      <c r="A43" s="20"/>
      <c r="B43" s="20"/>
      <c r="C43" s="20"/>
      <c r="D43" s="20"/>
    </row>
    <row r="44" spans="1:4">
      <c r="A44" s="20"/>
      <c r="B44" s="20"/>
      <c r="C44" s="20"/>
      <c r="D44" s="20"/>
    </row>
    <row r="45" spans="1:4">
      <c r="A45" s="20"/>
      <c r="B45" s="20"/>
      <c r="C45" s="20"/>
      <c r="D45" s="20"/>
    </row>
    <row r="46" spans="1:4">
      <c r="A46" s="20"/>
      <c r="B46" s="20"/>
      <c r="C46" s="20"/>
      <c r="D46" s="20"/>
    </row>
    <row r="47" spans="1:4">
      <c r="A47" s="20"/>
      <c r="B47" s="20"/>
      <c r="C47" s="20"/>
      <c r="D47" s="21"/>
    </row>
    <row r="48" spans="1:4">
      <c r="A48" s="20"/>
      <c r="B48" s="20"/>
      <c r="C48" s="20"/>
      <c r="D48" s="20"/>
    </row>
    <row r="49" spans="1:5">
      <c r="A49" s="20"/>
      <c r="B49" s="20"/>
      <c r="C49" s="20"/>
      <c r="D49" s="20"/>
    </row>
    <row r="50" spans="1:5">
      <c r="A50" s="20"/>
      <c r="B50" s="20"/>
      <c r="C50" s="20"/>
      <c r="D50" s="20"/>
    </row>
    <row r="51" spans="1:5">
      <c r="A51" s="20"/>
      <c r="B51" s="20"/>
      <c r="C51" s="20"/>
      <c r="D51" s="20"/>
    </row>
    <row r="52" spans="1:5">
      <c r="A52" s="20"/>
      <c r="B52" s="20"/>
      <c r="C52" s="20"/>
      <c r="D52" s="20"/>
    </row>
    <row r="53" spans="1:5">
      <c r="A53" s="20"/>
      <c r="B53" s="20"/>
      <c r="C53" s="20"/>
      <c r="D53" s="20"/>
    </row>
    <row r="54" spans="1:5">
      <c r="A54" s="20"/>
      <c r="B54" s="20"/>
      <c r="C54" s="20"/>
      <c r="D54" s="20"/>
    </row>
    <row r="55" spans="1:5">
      <c r="A55" s="20"/>
      <c r="B55" s="20"/>
      <c r="C55" s="20"/>
      <c r="D55" s="20"/>
    </row>
    <row r="56" spans="1:5">
      <c r="A56" s="20"/>
      <c r="B56" s="20"/>
      <c r="C56" s="20"/>
      <c r="D56" s="21"/>
    </row>
    <row r="57" spans="1:5">
      <c r="A57" s="20"/>
      <c r="B57" s="20"/>
      <c r="C57" s="20"/>
      <c r="D57" s="20"/>
    </row>
    <row r="58" spans="1:5">
      <c r="A58" s="20"/>
      <c r="B58" s="20"/>
      <c r="C58" s="20"/>
      <c r="D58" s="20"/>
    </row>
    <row r="59" spans="1:5">
      <c r="A59" s="20"/>
      <c r="B59" s="20"/>
      <c r="C59" s="20"/>
      <c r="D59" s="20"/>
    </row>
    <row r="60" spans="1:5">
      <c r="A60" s="20"/>
      <c r="B60" s="20"/>
      <c r="C60" s="20"/>
      <c r="D60" s="20"/>
    </row>
    <row r="61" spans="1:5">
      <c r="A61" s="20"/>
      <c r="B61" s="20"/>
      <c r="C61" s="20"/>
      <c r="D61" s="20"/>
      <c r="E61" s="2"/>
    </row>
    <row r="62" spans="1:5">
      <c r="A62" s="20"/>
      <c r="B62" s="20"/>
      <c r="C62" s="20"/>
      <c r="D62" s="20"/>
    </row>
    <row r="63" spans="1:5">
      <c r="A63" s="20"/>
      <c r="B63" s="20"/>
      <c r="C63" s="20"/>
      <c r="D63" s="20"/>
    </row>
    <row r="64" spans="1:5">
      <c r="A64" s="20"/>
      <c r="B64" s="20"/>
      <c r="C64" s="20"/>
      <c r="D64" s="20"/>
    </row>
    <row r="65" spans="1:4">
      <c r="A65" s="20"/>
      <c r="B65" s="20"/>
      <c r="C65" s="20"/>
      <c r="D65" s="20"/>
    </row>
    <row r="66" spans="1:4">
      <c r="A66" s="20"/>
      <c r="B66" s="20"/>
      <c r="C66" s="20"/>
      <c r="D66" s="20"/>
    </row>
    <row r="67" spans="1:4">
      <c r="A67" s="20"/>
      <c r="B67" s="20"/>
      <c r="C67" s="20"/>
      <c r="D67" s="20"/>
    </row>
    <row r="68" spans="1:4">
      <c r="A68" s="20"/>
      <c r="B68" s="20"/>
      <c r="C68" s="20"/>
      <c r="D68" s="20"/>
    </row>
    <row r="69" spans="1:4">
      <c r="A69" s="20"/>
      <c r="B69" s="20"/>
      <c r="C69" s="20"/>
      <c r="D69" s="20"/>
    </row>
    <row r="70" spans="1:4">
      <c r="A70" s="20"/>
      <c r="B70" s="20"/>
      <c r="C70" s="20"/>
      <c r="D70" s="20"/>
    </row>
    <row r="71" spans="1:4">
      <c r="A71" s="20"/>
      <c r="B71" s="20"/>
      <c r="C71" s="20"/>
      <c r="D71" s="20"/>
    </row>
    <row r="72" spans="1:4">
      <c r="A72" s="20"/>
      <c r="B72" s="20"/>
      <c r="C72" s="20"/>
      <c r="D72" s="20"/>
    </row>
    <row r="73" spans="1:4">
      <c r="A73" s="20"/>
      <c r="B73" s="20"/>
      <c r="C73" s="20"/>
      <c r="D73" s="20"/>
    </row>
    <row r="74" spans="1:4">
      <c r="A74" s="20"/>
      <c r="B74" s="20"/>
      <c r="C74" s="20"/>
      <c r="D74" s="21"/>
    </row>
    <row r="75" spans="1:4">
      <c r="A75" s="20"/>
      <c r="B75" s="20"/>
      <c r="C75" s="20"/>
      <c r="D75" s="20"/>
    </row>
    <row r="76" spans="1:4">
      <c r="A76" s="20"/>
      <c r="B76" s="20"/>
      <c r="C76" s="20"/>
      <c r="D76" s="20"/>
    </row>
    <row r="77" spans="1:4">
      <c r="A77" s="20"/>
      <c r="B77" s="20"/>
      <c r="C77" s="20"/>
      <c r="D77" s="20"/>
    </row>
    <row r="78" spans="1:4">
      <c r="A78" s="20"/>
      <c r="B78" s="20"/>
      <c r="C78" s="20"/>
      <c r="D78" s="21"/>
    </row>
    <row r="79" spans="1:4">
      <c r="A79" s="20"/>
      <c r="B79" s="20"/>
      <c r="C79" s="20"/>
      <c r="D79" s="20"/>
    </row>
    <row r="80" spans="1:4">
      <c r="A80" s="20"/>
      <c r="B80" s="20"/>
      <c r="C80" s="20"/>
      <c r="D80" s="21"/>
    </row>
    <row r="81" spans="1:4">
      <c r="A81" s="20"/>
      <c r="B81" s="20"/>
      <c r="C81" s="20"/>
      <c r="D81" s="20"/>
    </row>
    <row r="82" spans="1:4">
      <c r="A82" s="20"/>
      <c r="B82" s="20"/>
      <c r="C82" s="20"/>
      <c r="D82" s="20"/>
    </row>
    <row r="83" spans="1:4">
      <c r="A83" s="20"/>
      <c r="B83" s="20"/>
      <c r="C83" s="20"/>
      <c r="D83" s="20"/>
    </row>
    <row r="84" spans="1:4">
      <c r="A84" s="20"/>
      <c r="B84" s="20"/>
      <c r="C84" s="20"/>
      <c r="D84" s="20"/>
    </row>
    <row r="85" spans="1:4">
      <c r="A85" s="20"/>
      <c r="B85" s="20"/>
      <c r="C85" s="20"/>
      <c r="D85" s="20"/>
    </row>
    <row r="86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1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1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1"/>
    </row>
    <row r="110" spans="1:4">
      <c r="A110" s="20"/>
      <c r="B110" s="20"/>
      <c r="C110" s="20"/>
      <c r="D110" s="21"/>
    </row>
    <row r="111" spans="1:4">
      <c r="A111" s="20"/>
      <c r="B111" s="20"/>
      <c r="C111" s="20"/>
      <c r="D111" s="21"/>
    </row>
  </sheetData>
  <sortState ref="A8:A181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5"/>
  <sheetViews>
    <sheetView topLeftCell="A3" workbookViewId="0">
      <selection activeCell="E19" sqref="E19"/>
    </sheetView>
  </sheetViews>
  <sheetFormatPr baseColWidth="10" defaultRowHeight="15"/>
  <cols>
    <col min="1" max="1" width="14.42578125" bestFit="1" customWidth="1"/>
    <col min="2" max="2" width="22" bestFit="1" customWidth="1"/>
    <col min="3" max="3" width="19.85546875" bestFit="1" customWidth="1"/>
    <col min="4" max="4" width="14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151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123</v>
      </c>
      <c r="B8" s="22" t="s">
        <v>183</v>
      </c>
      <c r="C8" s="22" t="s">
        <v>15</v>
      </c>
      <c r="D8" s="50">
        <v>-182250.64</v>
      </c>
      <c r="E8" s="22"/>
      <c r="F8" s="50"/>
      <c r="G8" s="50"/>
    </row>
    <row r="9" spans="1:7">
      <c r="A9" s="49" t="s">
        <v>124</v>
      </c>
      <c r="B9" s="22" t="s">
        <v>184</v>
      </c>
      <c r="C9" s="22" t="s">
        <v>125</v>
      </c>
      <c r="D9" s="50">
        <v>-183353.88</v>
      </c>
      <c r="E9" s="22"/>
      <c r="F9" s="50"/>
      <c r="G9" s="50"/>
    </row>
    <row r="10" spans="1:7">
      <c r="A10" s="49" t="s">
        <v>126</v>
      </c>
      <c r="B10" s="22" t="s">
        <v>185</v>
      </c>
      <c r="C10" s="22" t="s">
        <v>87</v>
      </c>
      <c r="D10" s="50">
        <v>-226982.87</v>
      </c>
      <c r="E10" s="22"/>
      <c r="F10" s="50"/>
      <c r="G10" s="50"/>
    </row>
    <row r="11" spans="1:7">
      <c r="A11" s="49" t="s">
        <v>127</v>
      </c>
      <c r="B11" s="22" t="s">
        <v>186</v>
      </c>
      <c r="C11" s="22" t="s">
        <v>128</v>
      </c>
      <c r="D11" s="50">
        <v>-174411.87</v>
      </c>
      <c r="E11" s="22"/>
      <c r="F11" s="50"/>
      <c r="G11" s="50"/>
    </row>
    <row r="12" spans="1:7">
      <c r="A12" s="49" t="s">
        <v>60</v>
      </c>
      <c r="B12" s="22" t="s">
        <v>159</v>
      </c>
      <c r="C12" s="22" t="s">
        <v>61</v>
      </c>
      <c r="D12" s="50">
        <v>-1631.99</v>
      </c>
      <c r="E12" s="22"/>
      <c r="G12" s="50"/>
    </row>
    <row r="13" spans="1:7">
      <c r="A13" s="49" t="s">
        <v>78</v>
      </c>
      <c r="B13" s="22" t="s">
        <v>165</v>
      </c>
      <c r="C13" s="22" t="s">
        <v>9</v>
      </c>
      <c r="D13" s="50">
        <v>-1763.14</v>
      </c>
      <c r="E13" s="22"/>
      <c r="G13" s="50"/>
    </row>
    <row r="14" spans="1:7">
      <c r="A14" s="49" t="s">
        <v>95</v>
      </c>
      <c r="B14" s="22" t="s">
        <v>172</v>
      </c>
      <c r="C14" s="22" t="s">
        <v>96</v>
      </c>
      <c r="D14" s="50">
        <v>-368978.04</v>
      </c>
      <c r="E14" s="22"/>
      <c r="G14" s="50"/>
    </row>
    <row r="15" spans="1:7">
      <c r="A15" s="49" t="s">
        <v>134</v>
      </c>
      <c r="B15" s="22" t="s">
        <v>187</v>
      </c>
      <c r="C15" s="22" t="s">
        <v>84</v>
      </c>
      <c r="D15" s="50">
        <v>-182426.49</v>
      </c>
      <c r="E15" s="22"/>
      <c r="F15" s="50"/>
      <c r="G15" s="50"/>
    </row>
    <row r="16" spans="1:7">
      <c r="A16" s="49" t="s">
        <v>135</v>
      </c>
      <c r="B16" s="22" t="s">
        <v>188</v>
      </c>
      <c r="C16" s="22" t="s">
        <v>136</v>
      </c>
      <c r="D16" s="50">
        <v>-369207.6</v>
      </c>
      <c r="E16" s="22"/>
      <c r="F16" s="50"/>
      <c r="G16" s="50"/>
    </row>
    <row r="17" spans="1:7">
      <c r="A17" s="49" t="s">
        <v>137</v>
      </c>
      <c r="B17" s="22" t="s">
        <v>189</v>
      </c>
      <c r="C17" s="22" t="s">
        <v>100</v>
      </c>
      <c r="D17" s="50">
        <v>-319566.59000000003</v>
      </c>
      <c r="E17" s="22"/>
      <c r="F17" s="50"/>
      <c r="G17" s="50"/>
    </row>
    <row r="18" spans="1:7">
      <c r="A18" s="49" t="s">
        <v>138</v>
      </c>
      <c r="B18" s="22" t="s">
        <v>190</v>
      </c>
      <c r="C18" s="22" t="s">
        <v>13</v>
      </c>
      <c r="D18" s="50">
        <v>-285157.09000000003</v>
      </c>
      <c r="E18" s="23"/>
      <c r="F18" s="50"/>
      <c r="G18" s="50"/>
    </row>
    <row r="19" spans="1:7">
      <c r="A19" s="49" t="s">
        <v>139</v>
      </c>
      <c r="B19" s="22" t="s">
        <v>191</v>
      </c>
      <c r="C19" s="22" t="s">
        <v>89</v>
      </c>
      <c r="D19" s="50">
        <v>-369207.6</v>
      </c>
      <c r="E19" s="22"/>
      <c r="F19" s="50"/>
      <c r="G19" s="50"/>
    </row>
    <row r="20" spans="1:7">
      <c r="A20" s="49" t="s">
        <v>140</v>
      </c>
      <c r="B20" s="22" t="s">
        <v>192</v>
      </c>
      <c r="C20" s="22" t="s">
        <v>89</v>
      </c>
      <c r="D20" s="50">
        <v>-329085.93</v>
      </c>
      <c r="E20" s="22"/>
      <c r="F20" s="50"/>
      <c r="G20" s="50"/>
    </row>
    <row r="21" spans="1:7">
      <c r="A21" s="22"/>
      <c r="B21" s="22"/>
      <c r="C21" s="22"/>
      <c r="D21" s="49"/>
      <c r="E21" s="23"/>
    </row>
    <row r="22" spans="1:7">
      <c r="A22" s="22"/>
      <c r="B22" s="22"/>
      <c r="C22" s="51" t="s">
        <v>302</v>
      </c>
      <c r="D22" s="50">
        <f>+SUM(D8:D21)</f>
        <v>-2994023.7300000004</v>
      </c>
      <c r="E22" s="23"/>
    </row>
    <row r="23" spans="1:7">
      <c r="A23" s="22"/>
      <c r="B23" s="22"/>
      <c r="C23" s="22"/>
      <c r="D23" s="22"/>
      <c r="E23" s="22"/>
    </row>
    <row r="24" spans="1:7">
      <c r="A24" s="22"/>
      <c r="B24" s="22"/>
      <c r="C24" s="22"/>
      <c r="D24" s="22"/>
      <c r="E24" s="22"/>
    </row>
    <row r="25" spans="1:7">
      <c r="A25" s="22"/>
      <c r="B25" s="22"/>
      <c r="C25" s="22"/>
      <c r="D25" s="23"/>
      <c r="E25" s="23"/>
    </row>
    <row r="26" spans="1:7">
      <c r="A26" s="22"/>
      <c r="B26" s="22"/>
      <c r="C26" s="22"/>
      <c r="D26" s="22"/>
      <c r="E26" s="22"/>
    </row>
    <row r="27" spans="1:7">
      <c r="A27" s="22"/>
      <c r="B27" s="22"/>
      <c r="C27" s="22"/>
      <c r="D27" s="22"/>
      <c r="E27" s="22"/>
    </row>
    <row r="28" spans="1:7">
      <c r="A28" s="22"/>
      <c r="B28" s="22"/>
      <c r="C28" s="22"/>
      <c r="D28" s="22"/>
      <c r="E28" s="22"/>
    </row>
    <row r="29" spans="1:7">
      <c r="A29" s="22"/>
      <c r="B29" s="22"/>
      <c r="C29" s="22"/>
      <c r="D29" s="23"/>
      <c r="E29" s="23"/>
    </row>
    <row r="30" spans="1:7">
      <c r="A30" s="22"/>
      <c r="B30" s="22"/>
      <c r="C30" s="22"/>
      <c r="D30" s="22"/>
      <c r="E30" s="22"/>
    </row>
    <row r="31" spans="1:7">
      <c r="A31" s="22"/>
      <c r="B31" s="22"/>
      <c r="C31" s="22"/>
      <c r="D31" s="23"/>
      <c r="E31" s="23"/>
    </row>
    <row r="32" spans="1:7">
      <c r="A32" s="22"/>
      <c r="B32" s="22"/>
      <c r="C32" s="22"/>
      <c r="D32" s="22"/>
      <c r="E32" s="22"/>
    </row>
    <row r="33" spans="1:5">
      <c r="A33" s="22"/>
      <c r="B33" s="22"/>
      <c r="C33" s="22"/>
      <c r="D33" s="22"/>
      <c r="E33" s="22"/>
    </row>
    <row r="34" spans="1:5">
      <c r="A34" s="22"/>
      <c r="B34" s="22"/>
      <c r="C34" s="22"/>
      <c r="D34" s="22"/>
      <c r="E34" s="22"/>
    </row>
    <row r="35" spans="1:5">
      <c r="A35" s="22"/>
      <c r="B35" s="22"/>
      <c r="C35" s="22"/>
      <c r="D35" s="22"/>
      <c r="E35" s="22"/>
    </row>
    <row r="36" spans="1:5">
      <c r="A36" s="22"/>
      <c r="B36" s="22"/>
      <c r="C36" s="22"/>
      <c r="D36" s="22"/>
      <c r="E36" s="22"/>
    </row>
    <row r="37" spans="1:5">
      <c r="A37" s="22"/>
      <c r="B37" s="22"/>
      <c r="C37" s="22"/>
      <c r="D37" s="22"/>
      <c r="E37" s="22"/>
    </row>
    <row r="38" spans="1:5">
      <c r="A38" s="22"/>
      <c r="B38" s="22"/>
      <c r="C38" s="22"/>
      <c r="D38" s="22"/>
      <c r="E38" s="22"/>
    </row>
    <row r="39" spans="1:5">
      <c r="A39" s="22"/>
      <c r="B39" s="22"/>
      <c r="C39" s="22"/>
      <c r="D39" s="22"/>
      <c r="E39" s="22"/>
    </row>
    <row r="40" spans="1:5">
      <c r="A40" s="22"/>
      <c r="B40" s="22"/>
      <c r="C40" s="22"/>
      <c r="D40" s="22"/>
      <c r="E40" s="22"/>
    </row>
    <row r="41" spans="1:5">
      <c r="A41" s="22"/>
      <c r="B41" s="22"/>
      <c r="C41" s="22"/>
      <c r="D41" s="22"/>
      <c r="E41" s="22"/>
    </row>
    <row r="42" spans="1:5">
      <c r="A42" s="22"/>
      <c r="B42" s="22"/>
      <c r="C42" s="22"/>
      <c r="D42" s="22"/>
      <c r="E42" s="22"/>
    </row>
    <row r="43" spans="1:5">
      <c r="A43" s="22"/>
      <c r="B43" s="22"/>
      <c r="C43" s="22"/>
      <c r="D43" s="22"/>
      <c r="E43" s="22"/>
    </row>
    <row r="44" spans="1:5">
      <c r="A44" s="22"/>
      <c r="B44" s="22"/>
      <c r="C44" s="22"/>
      <c r="D44" s="22"/>
      <c r="E44" s="22"/>
    </row>
    <row r="45" spans="1:5">
      <c r="A45" s="22"/>
      <c r="B45" s="22"/>
      <c r="C45" s="22"/>
      <c r="D45" s="22"/>
      <c r="E45" s="22"/>
    </row>
    <row r="46" spans="1:5">
      <c r="A46" s="22"/>
      <c r="B46" s="22"/>
      <c r="C46" s="22"/>
      <c r="D46" s="22"/>
      <c r="E46" s="22"/>
    </row>
    <row r="47" spans="1:5">
      <c r="A47" s="22"/>
      <c r="B47" s="22"/>
      <c r="C47" s="22"/>
      <c r="D47" s="22"/>
      <c r="E47" s="22"/>
    </row>
    <row r="48" spans="1:5">
      <c r="A48" s="22"/>
      <c r="B48" s="22"/>
      <c r="C48" s="22"/>
      <c r="D48" s="22"/>
      <c r="E48" s="22"/>
    </row>
    <row r="49" spans="1:5">
      <c r="A49" s="22"/>
      <c r="B49" s="22"/>
      <c r="C49" s="22"/>
      <c r="D49" s="22"/>
      <c r="E49" s="22"/>
    </row>
    <row r="50" spans="1:5">
      <c r="A50" s="22"/>
      <c r="B50" s="22"/>
      <c r="C50" s="22"/>
      <c r="D50" s="22"/>
      <c r="E50" s="22"/>
    </row>
    <row r="51" spans="1:5">
      <c r="A51" s="22"/>
      <c r="B51" s="22"/>
      <c r="C51" s="22"/>
      <c r="D51" s="22"/>
      <c r="E51" s="22"/>
    </row>
    <row r="52" spans="1:5">
      <c r="A52" s="22"/>
      <c r="B52" s="22"/>
      <c r="C52" s="22"/>
      <c r="D52" s="22"/>
      <c r="E52" s="22"/>
    </row>
    <row r="53" spans="1:5">
      <c r="A53" s="22"/>
      <c r="B53" s="22"/>
      <c r="C53" s="22"/>
      <c r="D53" s="22"/>
      <c r="E53" s="22"/>
    </row>
    <row r="54" spans="1:5">
      <c r="A54" s="22"/>
      <c r="B54" s="22"/>
      <c r="C54" s="22"/>
      <c r="D54" s="23"/>
      <c r="E54" s="23"/>
    </row>
    <row r="55" spans="1:5">
      <c r="A55" s="22"/>
      <c r="B55" s="22"/>
      <c r="C55" s="22"/>
      <c r="D55" s="22"/>
      <c r="E55" s="22"/>
    </row>
    <row r="56" spans="1:5">
      <c r="A56" s="22"/>
      <c r="B56" s="22"/>
      <c r="C56" s="22"/>
      <c r="D56" s="22"/>
      <c r="E56" s="22"/>
    </row>
    <row r="57" spans="1:5">
      <c r="A57" s="22"/>
      <c r="B57" s="22"/>
      <c r="C57" s="22"/>
      <c r="D57" s="22"/>
      <c r="E57" s="22"/>
    </row>
    <row r="58" spans="1:5">
      <c r="A58" s="22"/>
      <c r="B58" s="22"/>
      <c r="C58" s="22"/>
      <c r="D58" s="22"/>
      <c r="E58" s="22"/>
    </row>
    <row r="59" spans="1:5">
      <c r="A59" s="22"/>
      <c r="B59" s="22"/>
      <c r="C59" s="22"/>
      <c r="D59" s="22"/>
      <c r="E59" s="22"/>
    </row>
    <row r="60" spans="1:5">
      <c r="A60" s="22"/>
      <c r="B60" s="22"/>
      <c r="C60" s="22"/>
      <c r="D60" s="22"/>
      <c r="E60" s="22"/>
    </row>
    <row r="61" spans="1:5">
      <c r="A61" s="22"/>
      <c r="B61" s="22"/>
      <c r="C61" s="22"/>
      <c r="D61" s="22"/>
      <c r="E61" s="22"/>
    </row>
    <row r="62" spans="1:5">
      <c r="A62" s="22"/>
      <c r="B62" s="22"/>
      <c r="C62" s="22"/>
      <c r="D62" s="22"/>
      <c r="E62" s="22"/>
    </row>
    <row r="63" spans="1:5">
      <c r="A63" s="22"/>
      <c r="B63" s="22"/>
      <c r="C63" s="22"/>
      <c r="D63" s="22"/>
      <c r="E63" s="22"/>
    </row>
    <row r="64" spans="1:5">
      <c r="A64" s="22"/>
      <c r="B64" s="22"/>
      <c r="C64" s="22"/>
      <c r="D64" s="23"/>
      <c r="E64" s="23"/>
    </row>
    <row r="65" spans="1:5">
      <c r="A65" s="22"/>
      <c r="B65" s="22"/>
      <c r="C65" s="22"/>
      <c r="D65" s="22"/>
      <c r="E65" s="22"/>
    </row>
    <row r="66" spans="1:5">
      <c r="A66" s="22"/>
      <c r="B66" s="22"/>
      <c r="C66" s="22"/>
      <c r="D66" s="22"/>
      <c r="E66" s="22"/>
    </row>
    <row r="67" spans="1:5">
      <c r="A67" s="22"/>
      <c r="B67" s="22"/>
      <c r="C67" s="22"/>
      <c r="D67" s="22"/>
      <c r="E67" s="22"/>
    </row>
    <row r="68" spans="1:5">
      <c r="A68" s="22"/>
      <c r="B68" s="22"/>
      <c r="C68" s="22"/>
      <c r="D68" s="22"/>
      <c r="E68" s="22"/>
    </row>
    <row r="69" spans="1:5">
      <c r="A69" s="22"/>
      <c r="B69" s="22"/>
      <c r="C69" s="22"/>
      <c r="D69" s="22"/>
      <c r="E69" s="22"/>
    </row>
    <row r="70" spans="1:5">
      <c r="A70" s="22"/>
      <c r="B70" s="22"/>
      <c r="C70" s="22"/>
      <c r="D70" s="22"/>
      <c r="E70" s="22"/>
    </row>
    <row r="71" spans="1:5">
      <c r="A71" s="22"/>
      <c r="B71" s="22"/>
      <c r="C71" s="22"/>
      <c r="D71" s="22"/>
      <c r="E71" s="22"/>
    </row>
    <row r="72" spans="1:5">
      <c r="A72" s="22"/>
      <c r="B72" s="22"/>
      <c r="C72" s="22"/>
      <c r="D72" s="22"/>
      <c r="E72" s="22"/>
    </row>
    <row r="73" spans="1:5">
      <c r="A73" s="22"/>
      <c r="B73" s="22"/>
      <c r="C73" s="22"/>
      <c r="D73" s="22"/>
      <c r="E73" s="22"/>
    </row>
    <row r="74" spans="1:5">
      <c r="A74" s="22"/>
      <c r="B74" s="22"/>
      <c r="C74" s="22"/>
      <c r="D74" s="22"/>
      <c r="E74" s="22"/>
    </row>
    <row r="75" spans="1:5">
      <c r="A75" s="22"/>
      <c r="B75" s="22"/>
      <c r="C75" s="22"/>
      <c r="D75" s="22"/>
      <c r="E75" s="22"/>
    </row>
    <row r="76" spans="1:5">
      <c r="A76" s="22"/>
      <c r="B76" s="22"/>
      <c r="C76" s="22"/>
      <c r="D76" s="22"/>
      <c r="E76" s="22"/>
    </row>
    <row r="77" spans="1:5">
      <c r="A77" s="22"/>
      <c r="B77" s="22"/>
      <c r="C77" s="22"/>
      <c r="D77" s="22"/>
      <c r="E77" s="22"/>
    </row>
    <row r="78" spans="1:5">
      <c r="A78" s="22"/>
      <c r="B78" s="22"/>
      <c r="C78" s="22"/>
      <c r="D78" s="22"/>
      <c r="E78" s="22"/>
    </row>
    <row r="79" spans="1:5">
      <c r="A79" s="22"/>
      <c r="B79" s="22"/>
      <c r="C79" s="22"/>
      <c r="D79" s="22"/>
      <c r="E79" s="22"/>
    </row>
    <row r="80" spans="1:5">
      <c r="A80" s="22"/>
      <c r="B80" s="22"/>
      <c r="C80" s="22"/>
      <c r="D80" s="22"/>
      <c r="E80" s="22"/>
    </row>
    <row r="81" spans="1:5">
      <c r="A81" s="22"/>
      <c r="B81" s="22"/>
      <c r="C81" s="22"/>
      <c r="D81" s="23"/>
      <c r="E81" s="23"/>
    </row>
    <row r="82" spans="1:5">
      <c r="A82" s="22"/>
      <c r="B82" s="22"/>
      <c r="C82" s="22"/>
      <c r="D82" s="22"/>
      <c r="E82" s="22"/>
    </row>
    <row r="83" spans="1:5">
      <c r="A83" s="22"/>
      <c r="B83" s="22"/>
      <c r="C83" s="22"/>
      <c r="D83" s="22"/>
      <c r="E83" s="22"/>
    </row>
    <row r="84" spans="1:5">
      <c r="A84" s="22"/>
      <c r="B84" s="22"/>
      <c r="C84" s="22"/>
      <c r="D84" s="23"/>
      <c r="E84" s="23"/>
    </row>
    <row r="85" spans="1:5">
      <c r="A85" s="22"/>
      <c r="B85" s="22"/>
      <c r="C85" s="22"/>
      <c r="D85" s="22"/>
      <c r="E85" s="22"/>
    </row>
    <row r="86" spans="1:5">
      <c r="A86" s="22"/>
      <c r="B86" s="22"/>
      <c r="C86" s="22"/>
      <c r="D86" s="22"/>
      <c r="E86" s="22"/>
    </row>
    <row r="87" spans="1:5">
      <c r="A87" s="22"/>
      <c r="B87" s="22"/>
      <c r="C87" s="22"/>
      <c r="D87" s="22"/>
      <c r="E87" s="22"/>
    </row>
    <row r="88" spans="1:5">
      <c r="A88" s="22"/>
      <c r="B88" s="22"/>
      <c r="C88" s="22"/>
      <c r="D88" s="22"/>
      <c r="E88" s="22"/>
    </row>
    <row r="89" spans="1:5">
      <c r="A89" s="22"/>
      <c r="B89" s="22"/>
      <c r="C89" s="22"/>
      <c r="D89" s="22"/>
      <c r="E89" s="22"/>
    </row>
    <row r="90" spans="1:5">
      <c r="A90" s="22"/>
      <c r="B90" s="22"/>
      <c r="C90" s="22"/>
      <c r="D90" s="22"/>
      <c r="E90" s="22"/>
    </row>
    <row r="91" spans="1:5">
      <c r="A91" s="22"/>
      <c r="B91" s="22"/>
      <c r="C91" s="22"/>
      <c r="D91" s="22"/>
      <c r="E91" s="22"/>
    </row>
    <row r="92" spans="1:5">
      <c r="A92" s="22"/>
      <c r="B92" s="22"/>
      <c r="C92" s="22"/>
      <c r="D92" s="22"/>
      <c r="E92" s="22"/>
    </row>
    <row r="93" spans="1:5">
      <c r="A93" s="22"/>
      <c r="B93" s="22"/>
      <c r="C93" s="22"/>
      <c r="D93" s="22"/>
      <c r="E93" s="22"/>
    </row>
    <row r="94" spans="1:5">
      <c r="A94" s="22"/>
      <c r="B94" s="22"/>
      <c r="C94" s="22"/>
      <c r="D94" s="22"/>
      <c r="E94" s="22"/>
    </row>
    <row r="95" spans="1:5">
      <c r="A95" s="22"/>
      <c r="B95" s="22"/>
      <c r="C95" s="22"/>
      <c r="D95" s="22"/>
      <c r="E95" s="22"/>
    </row>
    <row r="96" spans="1:5">
      <c r="A96" s="22"/>
      <c r="B96" s="22"/>
      <c r="C96" s="22"/>
      <c r="D96" s="22"/>
      <c r="E96" s="22"/>
    </row>
    <row r="97" spans="1:5">
      <c r="A97" s="22"/>
      <c r="B97" s="22"/>
      <c r="C97" s="22"/>
      <c r="D97" s="22"/>
      <c r="E97" s="22"/>
    </row>
    <row r="98" spans="1:5">
      <c r="A98" s="22"/>
      <c r="B98" s="22"/>
      <c r="C98" s="22"/>
      <c r="D98" s="22"/>
      <c r="E98" s="22"/>
    </row>
    <row r="99" spans="1:5">
      <c r="A99" s="22"/>
      <c r="B99" s="22"/>
      <c r="C99" s="22"/>
      <c r="D99" s="22"/>
      <c r="E99" s="22"/>
    </row>
    <row r="100" spans="1:5">
      <c r="A100" s="22"/>
      <c r="B100" s="22"/>
      <c r="C100" s="22"/>
      <c r="D100" s="22"/>
      <c r="E100" s="22"/>
    </row>
    <row r="101" spans="1:5">
      <c r="A101" s="22"/>
      <c r="B101" s="22"/>
      <c r="C101" s="22"/>
      <c r="D101" s="22"/>
      <c r="E101" s="22"/>
    </row>
    <row r="102" spans="1:5">
      <c r="A102" s="22"/>
      <c r="B102" s="22"/>
      <c r="C102" s="22"/>
      <c r="D102" s="22"/>
      <c r="E102" s="22"/>
    </row>
    <row r="103" spans="1:5">
      <c r="A103" s="22"/>
      <c r="B103" s="22"/>
      <c r="C103" s="22"/>
      <c r="D103" s="22"/>
      <c r="E103" s="22"/>
    </row>
    <row r="104" spans="1:5">
      <c r="A104" s="22"/>
      <c r="B104" s="22"/>
      <c r="C104" s="22"/>
      <c r="D104" s="22"/>
      <c r="E104" s="22"/>
    </row>
    <row r="105" spans="1:5">
      <c r="A105" s="22"/>
      <c r="B105" s="22"/>
      <c r="C105" s="22"/>
      <c r="D105" s="23"/>
      <c r="E105" s="23"/>
    </row>
    <row r="106" spans="1:5">
      <c r="A106" s="22"/>
      <c r="B106" s="22"/>
      <c r="C106" s="22"/>
      <c r="D106" s="22"/>
      <c r="E106" s="22"/>
    </row>
    <row r="107" spans="1:5">
      <c r="A107" s="22"/>
      <c r="B107" s="22"/>
      <c r="C107" s="22"/>
      <c r="D107" s="22"/>
      <c r="E107" s="22"/>
    </row>
    <row r="108" spans="1:5">
      <c r="A108" s="22"/>
      <c r="B108" s="22"/>
      <c r="C108" s="22"/>
      <c r="D108" s="22"/>
      <c r="E108" s="22"/>
    </row>
    <row r="109" spans="1:5">
      <c r="A109" s="22"/>
      <c r="B109" s="22"/>
      <c r="C109" s="22"/>
      <c r="D109" s="22"/>
      <c r="E109" s="22"/>
    </row>
    <row r="110" spans="1:5">
      <c r="A110" s="22"/>
      <c r="B110" s="22"/>
      <c r="C110" s="22"/>
      <c r="D110" s="22"/>
      <c r="E110" s="22"/>
    </row>
    <row r="111" spans="1:5">
      <c r="A111" s="22"/>
      <c r="B111" s="22"/>
      <c r="C111" s="22"/>
      <c r="D111" s="22"/>
      <c r="E111" s="22"/>
    </row>
    <row r="112" spans="1:5">
      <c r="A112" s="22"/>
      <c r="B112" s="22"/>
      <c r="C112" s="22"/>
      <c r="D112" s="22"/>
      <c r="E112" s="22"/>
    </row>
    <row r="113" spans="1:5">
      <c r="A113" s="22"/>
      <c r="B113" s="22"/>
      <c r="C113" s="22"/>
      <c r="D113" s="22"/>
      <c r="E113" s="22"/>
    </row>
    <row r="114" spans="1:5">
      <c r="A114" s="22"/>
      <c r="B114" s="22"/>
      <c r="C114" s="22"/>
      <c r="D114" s="22"/>
      <c r="E114" s="22"/>
    </row>
    <row r="115" spans="1:5">
      <c r="A115" s="22"/>
      <c r="B115" s="22"/>
      <c r="C115" s="22"/>
      <c r="D115" s="22"/>
      <c r="E115" s="22"/>
    </row>
    <row r="116" spans="1:5">
      <c r="A116" s="22"/>
      <c r="B116" s="22"/>
      <c r="C116" s="22"/>
      <c r="D116" s="22"/>
      <c r="E116" s="22"/>
    </row>
    <row r="117" spans="1:5">
      <c r="A117" s="22"/>
      <c r="B117" s="22"/>
      <c r="C117" s="22"/>
      <c r="D117" s="22"/>
      <c r="E117" s="22"/>
    </row>
    <row r="118" spans="1:5">
      <c r="A118" s="22"/>
      <c r="B118" s="22"/>
      <c r="C118" s="22"/>
      <c r="D118" s="22"/>
      <c r="E118" s="22"/>
    </row>
    <row r="119" spans="1:5">
      <c r="A119" s="22"/>
      <c r="B119" s="22"/>
      <c r="C119" s="22"/>
      <c r="D119" s="22"/>
      <c r="E119" s="22"/>
    </row>
    <row r="120" spans="1:5">
      <c r="A120" s="22"/>
      <c r="B120" s="22"/>
      <c r="C120" s="22"/>
      <c r="D120" s="22"/>
      <c r="E120" s="22"/>
    </row>
    <row r="121" spans="1:5">
      <c r="A121" s="22"/>
      <c r="B121" s="22"/>
      <c r="C121" s="22"/>
      <c r="D121" s="22"/>
      <c r="E121" s="22"/>
    </row>
    <row r="122" spans="1:5">
      <c r="A122" s="22"/>
      <c r="B122" s="22"/>
      <c r="C122" s="22"/>
      <c r="D122" s="22"/>
      <c r="E122" s="22"/>
    </row>
    <row r="123" spans="1:5">
      <c r="A123" s="22"/>
      <c r="B123" s="22"/>
      <c r="C123" s="22"/>
      <c r="D123" s="22"/>
      <c r="E123" s="22"/>
    </row>
    <row r="124" spans="1:5">
      <c r="A124" s="22"/>
      <c r="B124" s="22"/>
      <c r="C124" s="22"/>
      <c r="D124" s="22"/>
      <c r="E124" s="22"/>
    </row>
    <row r="125" spans="1:5">
      <c r="A125" s="22"/>
      <c r="B125" s="22"/>
      <c r="C125" s="22"/>
      <c r="D125" s="22"/>
      <c r="E125" s="22"/>
    </row>
    <row r="126" spans="1:5">
      <c r="A126" s="22"/>
      <c r="B126" s="22"/>
      <c r="C126" s="22"/>
      <c r="D126" s="22"/>
      <c r="E126" s="22"/>
    </row>
    <row r="127" spans="1:5">
      <c r="A127" s="22"/>
      <c r="B127" s="22"/>
      <c r="C127" s="22"/>
      <c r="D127" s="22"/>
      <c r="E127" s="22"/>
    </row>
    <row r="128" spans="1:5">
      <c r="A128" s="22"/>
      <c r="B128" s="22"/>
      <c r="C128" s="22"/>
      <c r="D128" s="23"/>
      <c r="E128" s="23"/>
    </row>
    <row r="129" spans="1:5">
      <c r="A129" s="22"/>
      <c r="B129" s="22"/>
      <c r="C129" s="22"/>
      <c r="D129" s="23"/>
      <c r="E129" s="23"/>
    </row>
    <row r="130" spans="1:5">
      <c r="A130" s="22"/>
      <c r="B130" s="22"/>
      <c r="C130" s="22"/>
      <c r="D130" s="23"/>
      <c r="E130" s="23"/>
    </row>
    <row r="131" spans="1:5">
      <c r="A131" s="22"/>
      <c r="B131" s="22"/>
      <c r="C131" s="22"/>
      <c r="D131" s="23"/>
      <c r="E131" s="23"/>
    </row>
    <row r="132" spans="1:5">
      <c r="A132" s="22"/>
      <c r="B132" s="22"/>
      <c r="C132" s="22"/>
      <c r="D132" s="23"/>
      <c r="E132" s="23"/>
    </row>
    <row r="133" spans="1:5">
      <c r="A133" s="22"/>
      <c r="B133" s="22"/>
      <c r="C133" s="22"/>
      <c r="D133" s="23"/>
      <c r="E133" s="23"/>
    </row>
    <row r="134" spans="1:5">
      <c r="A134" s="22"/>
      <c r="B134" s="22"/>
      <c r="C134" s="22"/>
      <c r="D134" s="23"/>
      <c r="E134" s="23"/>
    </row>
    <row r="135" spans="1:5">
      <c r="A135" s="22"/>
      <c r="B135" s="22"/>
      <c r="C135" s="22"/>
      <c r="D135" s="23"/>
      <c r="E135" s="23"/>
    </row>
  </sheetData>
  <sortState ref="A8:A197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7"/>
  <sheetViews>
    <sheetView workbookViewId="0">
      <selection activeCell="E19" sqref="E19"/>
    </sheetView>
  </sheetViews>
  <sheetFormatPr baseColWidth="10" defaultRowHeight="15"/>
  <cols>
    <col min="1" max="1" width="14.42578125" bestFit="1" customWidth="1"/>
    <col min="2" max="2" width="22" bestFit="1" customWidth="1"/>
    <col min="3" max="3" width="21.140625" customWidth="1"/>
    <col min="4" max="4" width="13.28515625" style="1" customWidth="1"/>
    <col min="5" max="5" width="31.7109375" customWidth="1"/>
  </cols>
  <sheetData>
    <row r="1" spans="1:7">
      <c r="A1" s="61" t="s">
        <v>48</v>
      </c>
      <c r="B1" s="61"/>
      <c r="C1" s="61"/>
      <c r="D1" s="61"/>
      <c r="E1" s="61"/>
    </row>
    <row r="2" spans="1:7">
      <c r="A2" s="61" t="s">
        <v>49</v>
      </c>
      <c r="B2" s="61"/>
      <c r="C2" s="61"/>
      <c r="D2" s="61"/>
      <c r="E2" s="61"/>
    </row>
    <row r="3" spans="1:7">
      <c r="A3" s="61" t="s">
        <v>50</v>
      </c>
      <c r="B3" s="61"/>
      <c r="C3" s="61"/>
      <c r="D3" s="61"/>
      <c r="E3" s="61"/>
    </row>
    <row r="4" spans="1:7">
      <c r="A4" s="62" t="s">
        <v>152</v>
      </c>
      <c r="B4" s="62"/>
      <c r="C4" s="62"/>
      <c r="D4" s="62"/>
      <c r="E4" s="62"/>
    </row>
    <row r="5" spans="1:7" ht="15.75" thickBot="1">
      <c r="D5"/>
    </row>
    <row r="6" spans="1:7" ht="15.75" thickBot="1">
      <c r="A6" s="58" t="s">
        <v>42</v>
      </c>
      <c r="B6" s="59"/>
      <c r="C6" s="59"/>
      <c r="D6" s="59"/>
      <c r="E6" s="60"/>
    </row>
    <row r="7" spans="1:7" ht="15.75" thickBot="1">
      <c r="A7" s="5" t="s">
        <v>43</v>
      </c>
      <c r="B7" s="6" t="s">
        <v>44</v>
      </c>
      <c r="C7" s="6" t="s">
        <v>45</v>
      </c>
      <c r="D7" s="7" t="s">
        <v>46</v>
      </c>
      <c r="E7" s="8" t="s">
        <v>47</v>
      </c>
      <c r="F7" s="1"/>
      <c r="G7" s="1"/>
    </row>
    <row r="8" spans="1:7">
      <c r="A8" s="49" t="s">
        <v>141</v>
      </c>
      <c r="B8" s="24" t="s">
        <v>193</v>
      </c>
      <c r="C8" s="24" t="s">
        <v>13</v>
      </c>
      <c r="D8" s="50">
        <v>-1220.92</v>
      </c>
      <c r="E8" s="50"/>
      <c r="F8" s="50"/>
      <c r="G8" s="50"/>
    </row>
    <row r="9" spans="1:7">
      <c r="A9" s="49" t="s">
        <v>60</v>
      </c>
      <c r="B9" s="24" t="s">
        <v>159</v>
      </c>
      <c r="C9" s="24" t="s">
        <v>61</v>
      </c>
      <c r="D9" s="50">
        <v>-1631.99</v>
      </c>
      <c r="E9" s="3"/>
      <c r="G9" s="50"/>
    </row>
    <row r="10" spans="1:7">
      <c r="A10" s="49" t="s">
        <v>78</v>
      </c>
      <c r="B10" s="24" t="s">
        <v>165</v>
      </c>
      <c r="C10" s="24" t="s">
        <v>9</v>
      </c>
      <c r="D10" s="50">
        <v>-1763.14</v>
      </c>
      <c r="G10" s="50"/>
    </row>
    <row r="11" spans="1:7">
      <c r="A11" s="49" t="s">
        <v>138</v>
      </c>
      <c r="B11" s="24" t="s">
        <v>190</v>
      </c>
      <c r="C11" s="24" t="s">
        <v>13</v>
      </c>
      <c r="D11" s="50">
        <v>2648.95</v>
      </c>
      <c r="E11" s="50"/>
      <c r="G11" s="50"/>
    </row>
    <row r="12" spans="1:7" s="49" customFormat="1">
      <c r="A12" s="49" t="s">
        <v>143</v>
      </c>
      <c r="B12" s="49" t="s">
        <v>194</v>
      </c>
      <c r="C12" s="49" t="s">
        <v>195</v>
      </c>
      <c r="D12" s="50">
        <v>-3623.45</v>
      </c>
      <c r="E12" s="50"/>
      <c r="F12" s="50"/>
      <c r="G12" s="50"/>
    </row>
    <row r="13" spans="1:7">
      <c r="A13" s="49" t="s">
        <v>144</v>
      </c>
      <c r="B13" s="24" t="s">
        <v>197</v>
      </c>
      <c r="C13" s="24" t="s">
        <v>55</v>
      </c>
      <c r="D13" s="50">
        <v>-182426.49</v>
      </c>
      <c r="F13" s="50"/>
      <c r="G13" s="50"/>
    </row>
    <row r="14" spans="1:7">
      <c r="A14" s="24"/>
      <c r="B14" s="24"/>
      <c r="C14" s="24"/>
      <c r="D14" s="24"/>
      <c r="E14" s="2"/>
    </row>
    <row r="15" spans="1:7">
      <c r="A15" s="24"/>
      <c r="B15" s="24"/>
      <c r="C15" s="51" t="s">
        <v>302</v>
      </c>
      <c r="D15" s="50">
        <f>+SUM(D8:D13)</f>
        <v>-188017.03999999998</v>
      </c>
    </row>
    <row r="16" spans="1:7">
      <c r="A16" s="24"/>
      <c r="B16" s="24"/>
      <c r="C16" s="24"/>
      <c r="D16" s="24"/>
      <c r="E16" s="2"/>
    </row>
    <row r="17" spans="1:5">
      <c r="A17" s="24"/>
      <c r="B17" s="24"/>
      <c r="C17" s="24"/>
      <c r="D17" s="24"/>
    </row>
    <row r="18" spans="1:5">
      <c r="A18" s="24"/>
      <c r="B18" s="24"/>
      <c r="C18" s="24"/>
      <c r="D18" s="24"/>
    </row>
    <row r="19" spans="1:5">
      <c r="A19" s="24"/>
      <c r="B19" s="24"/>
      <c r="C19" s="24"/>
      <c r="D19" s="24"/>
    </row>
    <row r="20" spans="1:5">
      <c r="A20" s="24"/>
      <c r="B20" s="24"/>
      <c r="C20" s="24"/>
      <c r="D20" s="25"/>
      <c r="E20" s="2"/>
    </row>
    <row r="21" spans="1:5">
      <c r="A21" s="24"/>
      <c r="B21" s="24"/>
      <c r="C21" s="24"/>
      <c r="D21" s="24"/>
    </row>
    <row r="22" spans="1:5">
      <c r="A22" s="24"/>
      <c r="B22" s="24"/>
      <c r="C22" s="24"/>
      <c r="D22" s="24"/>
      <c r="E22" s="2"/>
    </row>
    <row r="23" spans="1:5">
      <c r="A23" s="24"/>
      <c r="B23" s="24"/>
      <c r="C23" s="24"/>
      <c r="D23" s="24"/>
      <c r="E23" s="2"/>
    </row>
    <row r="24" spans="1:5">
      <c r="A24" s="24"/>
      <c r="B24" s="24"/>
      <c r="C24" s="24"/>
      <c r="D24" s="25"/>
      <c r="E24" s="2"/>
    </row>
    <row r="25" spans="1:5">
      <c r="A25" s="24"/>
      <c r="B25" s="24"/>
      <c r="C25" s="24"/>
      <c r="D25" s="25"/>
    </row>
    <row r="26" spans="1:5">
      <c r="A26" s="24"/>
      <c r="B26" s="24"/>
      <c r="C26" s="24"/>
      <c r="D26" s="25"/>
    </row>
    <row r="27" spans="1:5">
      <c r="A27" s="24"/>
      <c r="B27" s="24"/>
      <c r="C27" s="24"/>
      <c r="D27" s="24"/>
    </row>
    <row r="28" spans="1:5">
      <c r="A28" s="24"/>
      <c r="B28" s="24"/>
      <c r="C28" s="24"/>
      <c r="D28" s="24"/>
    </row>
    <row r="29" spans="1:5">
      <c r="A29" s="24"/>
      <c r="B29" s="24"/>
      <c r="C29" s="24"/>
      <c r="D29" s="25"/>
    </row>
    <row r="30" spans="1:5">
      <c r="A30" s="24"/>
      <c r="B30" s="24"/>
      <c r="C30" s="24"/>
      <c r="D30" s="24"/>
    </row>
    <row r="31" spans="1:5">
      <c r="A31" s="24"/>
      <c r="B31" s="24"/>
      <c r="C31" s="24"/>
      <c r="D31" s="24"/>
    </row>
    <row r="32" spans="1:5">
      <c r="A32" s="24"/>
      <c r="B32" s="24"/>
      <c r="C32" s="24"/>
      <c r="D32" s="24"/>
    </row>
    <row r="33" spans="1:4">
      <c r="A33" s="24"/>
      <c r="B33" s="24"/>
      <c r="C33" s="24"/>
      <c r="D33" s="25"/>
    </row>
    <row r="34" spans="1:4">
      <c r="A34" s="24"/>
      <c r="B34" s="24"/>
      <c r="C34" s="24"/>
      <c r="D34" s="24"/>
    </row>
    <row r="35" spans="1:4">
      <c r="A35" s="24"/>
      <c r="B35" s="24"/>
      <c r="C35" s="24"/>
      <c r="D35" s="25"/>
    </row>
    <row r="36" spans="1:4">
      <c r="A36" s="24"/>
      <c r="B36" s="24"/>
      <c r="C36" s="24"/>
      <c r="D36" s="24"/>
    </row>
    <row r="37" spans="1:4">
      <c r="A37" s="24"/>
      <c r="B37" s="24"/>
      <c r="C37" s="24"/>
      <c r="D37" s="24"/>
    </row>
    <row r="38" spans="1:4">
      <c r="A38" s="24"/>
      <c r="B38" s="24"/>
      <c r="C38" s="24"/>
      <c r="D38" s="24"/>
    </row>
    <row r="39" spans="1:4">
      <c r="A39" s="24"/>
      <c r="B39" s="24"/>
      <c r="C39" s="24"/>
      <c r="D39" s="24"/>
    </row>
    <row r="40" spans="1:4">
      <c r="A40" s="24"/>
      <c r="B40" s="24"/>
      <c r="C40" s="24"/>
      <c r="D40" s="24"/>
    </row>
    <row r="41" spans="1:4">
      <c r="A41" s="24"/>
      <c r="B41" s="24"/>
      <c r="C41" s="24"/>
      <c r="D41" s="24"/>
    </row>
    <row r="42" spans="1:4">
      <c r="A42" s="24"/>
      <c r="B42" s="24"/>
      <c r="C42" s="24"/>
      <c r="D42" s="24"/>
    </row>
    <row r="43" spans="1:4">
      <c r="A43" s="24"/>
      <c r="B43" s="24"/>
      <c r="C43" s="24"/>
      <c r="D43" s="24"/>
    </row>
    <row r="44" spans="1:4">
      <c r="A44" s="24"/>
      <c r="B44" s="24"/>
      <c r="C44" s="24"/>
      <c r="D44" s="24"/>
    </row>
    <row r="45" spans="1:4">
      <c r="A45" s="24"/>
      <c r="B45" s="24"/>
      <c r="C45" s="24"/>
      <c r="D45" s="24"/>
    </row>
    <row r="46" spans="1:4">
      <c r="A46" s="24"/>
      <c r="B46" s="24"/>
      <c r="C46" s="24"/>
      <c r="D46" s="24"/>
    </row>
    <row r="47" spans="1:4">
      <c r="A47" s="24"/>
      <c r="B47" s="24"/>
      <c r="C47" s="24"/>
      <c r="D47" s="24"/>
    </row>
    <row r="48" spans="1:4">
      <c r="A48" s="24"/>
      <c r="B48" s="24"/>
      <c r="C48" s="24"/>
      <c r="D48" s="24"/>
    </row>
    <row r="49" spans="1:4">
      <c r="A49" s="24"/>
      <c r="B49" s="24"/>
      <c r="C49" s="24"/>
      <c r="D49" s="24"/>
    </row>
    <row r="50" spans="1:4">
      <c r="A50" s="24"/>
      <c r="B50" s="24"/>
      <c r="C50" s="24"/>
      <c r="D50" s="24"/>
    </row>
    <row r="51" spans="1:4">
      <c r="A51" s="24"/>
      <c r="B51" s="24"/>
      <c r="C51" s="24"/>
      <c r="D51" s="24"/>
    </row>
    <row r="52" spans="1:4">
      <c r="A52" s="24"/>
      <c r="B52" s="24"/>
      <c r="C52" s="24"/>
      <c r="D52" s="24"/>
    </row>
    <row r="53" spans="1:4">
      <c r="A53" s="24"/>
      <c r="B53" s="24"/>
      <c r="C53" s="24"/>
      <c r="D53" s="24"/>
    </row>
    <row r="54" spans="1:4">
      <c r="A54" s="24"/>
      <c r="B54" s="24"/>
      <c r="C54" s="24"/>
      <c r="D54" s="24"/>
    </row>
    <row r="55" spans="1:4">
      <c r="A55" s="24"/>
      <c r="B55" s="24"/>
      <c r="C55" s="24"/>
      <c r="D55" s="24"/>
    </row>
    <row r="56" spans="1:4">
      <c r="A56" s="24"/>
      <c r="B56" s="24"/>
      <c r="C56" s="24"/>
      <c r="D56" s="24"/>
    </row>
    <row r="57" spans="1:4">
      <c r="A57" s="24"/>
      <c r="B57" s="24"/>
      <c r="C57" s="24"/>
      <c r="D57" s="24"/>
    </row>
    <row r="58" spans="1:4">
      <c r="A58" s="24"/>
      <c r="B58" s="24"/>
      <c r="C58" s="24"/>
      <c r="D58" s="24"/>
    </row>
    <row r="59" spans="1:4">
      <c r="A59" s="24"/>
      <c r="B59" s="24"/>
      <c r="C59" s="24"/>
      <c r="D59" s="24"/>
    </row>
    <row r="60" spans="1:4">
      <c r="A60" s="24"/>
      <c r="B60" s="24"/>
      <c r="C60" s="24"/>
      <c r="D60" s="24"/>
    </row>
    <row r="61" spans="1:4">
      <c r="A61" s="24"/>
      <c r="B61" s="24"/>
      <c r="C61" s="24"/>
      <c r="D61" s="24"/>
    </row>
    <row r="62" spans="1:4">
      <c r="A62" s="24"/>
      <c r="B62" s="24"/>
      <c r="C62" s="24"/>
      <c r="D62" s="24"/>
    </row>
    <row r="63" spans="1:4">
      <c r="A63" s="24"/>
      <c r="B63" s="24"/>
      <c r="C63" s="24"/>
      <c r="D63" s="24"/>
    </row>
    <row r="64" spans="1:4">
      <c r="A64" s="24"/>
      <c r="B64" s="24"/>
      <c r="C64" s="24"/>
      <c r="D64" s="24"/>
    </row>
    <row r="65" spans="1:5">
      <c r="A65" s="24"/>
      <c r="B65" s="24"/>
      <c r="C65" s="24"/>
      <c r="D65" s="24"/>
    </row>
    <row r="66" spans="1:5">
      <c r="A66" s="24"/>
      <c r="B66" s="24"/>
      <c r="C66" s="24"/>
      <c r="D66" s="24"/>
    </row>
    <row r="67" spans="1:5">
      <c r="A67" s="24"/>
      <c r="B67" s="24"/>
      <c r="C67" s="24"/>
      <c r="D67" s="25"/>
    </row>
    <row r="68" spans="1:5">
      <c r="A68" s="24"/>
      <c r="B68" s="24"/>
      <c r="C68" s="24"/>
      <c r="D68" s="24"/>
    </row>
    <row r="69" spans="1:5">
      <c r="A69" s="24"/>
      <c r="B69" s="24"/>
      <c r="C69" s="24"/>
      <c r="D69" s="24"/>
    </row>
    <row r="70" spans="1:5">
      <c r="A70" s="24"/>
      <c r="B70" s="24"/>
      <c r="C70" s="24"/>
      <c r="D70" s="24"/>
    </row>
    <row r="71" spans="1:5">
      <c r="A71" s="24"/>
      <c r="B71" s="24"/>
      <c r="C71" s="24"/>
      <c r="D71" s="24"/>
      <c r="E71" s="2"/>
    </row>
    <row r="72" spans="1:5">
      <c r="A72" s="24"/>
      <c r="B72" s="24"/>
      <c r="C72" s="24"/>
      <c r="D72" s="24"/>
    </row>
    <row r="73" spans="1:5">
      <c r="A73" s="24"/>
      <c r="B73" s="24"/>
      <c r="C73" s="24"/>
      <c r="D73" s="24"/>
    </row>
    <row r="74" spans="1:5">
      <c r="A74" s="24"/>
      <c r="B74" s="24"/>
      <c r="C74" s="24"/>
      <c r="D74" s="24"/>
    </row>
    <row r="75" spans="1:5">
      <c r="A75" s="24"/>
      <c r="B75" s="24"/>
      <c r="C75" s="24"/>
      <c r="D75" s="24"/>
    </row>
    <row r="76" spans="1:5">
      <c r="A76" s="24"/>
      <c r="B76" s="24"/>
      <c r="C76" s="24"/>
      <c r="D76" s="24"/>
    </row>
    <row r="77" spans="1:5">
      <c r="A77" s="24"/>
      <c r="B77" s="24"/>
      <c r="C77" s="24"/>
      <c r="D77" s="24"/>
    </row>
    <row r="78" spans="1:5">
      <c r="A78" s="24"/>
      <c r="B78" s="24"/>
      <c r="C78" s="24"/>
      <c r="D78" s="24"/>
    </row>
    <row r="79" spans="1:5">
      <c r="A79" s="24"/>
      <c r="B79" s="24"/>
      <c r="C79" s="24"/>
      <c r="D79" s="24"/>
    </row>
    <row r="80" spans="1:5">
      <c r="A80" s="24"/>
      <c r="B80" s="24"/>
      <c r="C80" s="24"/>
      <c r="D80" s="24"/>
    </row>
    <row r="81" spans="1:4">
      <c r="A81" s="24"/>
      <c r="B81" s="24"/>
      <c r="C81" s="24"/>
      <c r="D81" s="24"/>
    </row>
    <row r="82" spans="1:4">
      <c r="A82" s="24"/>
      <c r="B82" s="24"/>
      <c r="C82" s="24"/>
      <c r="D82" s="25"/>
    </row>
    <row r="83" spans="1:4">
      <c r="A83" s="24"/>
      <c r="B83" s="24"/>
      <c r="C83" s="24"/>
      <c r="D83" s="24"/>
    </row>
    <row r="84" spans="1:4">
      <c r="A84" s="24"/>
      <c r="B84" s="24"/>
      <c r="C84" s="24"/>
      <c r="D84" s="24"/>
    </row>
    <row r="85" spans="1:4">
      <c r="A85" s="24"/>
      <c r="B85" s="24"/>
      <c r="C85" s="24"/>
      <c r="D85" s="25"/>
    </row>
    <row r="86" spans="1:4">
      <c r="A86" s="24"/>
      <c r="B86" s="24"/>
      <c r="C86" s="24"/>
      <c r="D86" s="24"/>
    </row>
    <row r="87" spans="1:4">
      <c r="A87" s="24"/>
      <c r="B87" s="24"/>
      <c r="C87" s="24"/>
      <c r="D87" s="24"/>
    </row>
    <row r="88" spans="1:4">
      <c r="A88" s="24"/>
      <c r="B88" s="24"/>
      <c r="C88" s="24"/>
      <c r="D88" s="24"/>
    </row>
    <row r="89" spans="1:4">
      <c r="A89" s="24"/>
      <c r="B89" s="24"/>
      <c r="C89" s="24"/>
      <c r="D89" s="24"/>
    </row>
    <row r="90" spans="1:4">
      <c r="A90" s="24"/>
      <c r="B90" s="24"/>
      <c r="C90" s="24"/>
      <c r="D90" s="24"/>
    </row>
    <row r="91" spans="1:4">
      <c r="A91" s="24"/>
      <c r="B91" s="24"/>
      <c r="C91" s="24"/>
      <c r="D91" s="24"/>
    </row>
    <row r="92" spans="1:4">
      <c r="A92" s="24"/>
      <c r="B92" s="24"/>
      <c r="C92" s="24"/>
      <c r="D92" s="24"/>
    </row>
    <row r="93" spans="1:4">
      <c r="A93" s="24"/>
      <c r="B93" s="24"/>
      <c r="C93" s="24"/>
      <c r="D93" s="24"/>
    </row>
    <row r="94" spans="1:4">
      <c r="A94" s="24"/>
      <c r="B94" s="24"/>
      <c r="C94" s="24"/>
      <c r="D94" s="24"/>
    </row>
    <row r="95" spans="1:4">
      <c r="A95" s="24"/>
      <c r="B95" s="24"/>
      <c r="C95" s="24"/>
      <c r="D95" s="24"/>
    </row>
    <row r="96" spans="1:4">
      <c r="A96" s="24"/>
      <c r="B96" s="24"/>
      <c r="C96" s="24"/>
      <c r="D96" s="24"/>
    </row>
    <row r="97" spans="1:4">
      <c r="A97" s="24"/>
      <c r="B97" s="24"/>
      <c r="C97" s="24"/>
      <c r="D97" s="24"/>
    </row>
    <row r="98" spans="1:4">
      <c r="A98" s="24"/>
      <c r="B98" s="24"/>
      <c r="C98" s="24"/>
      <c r="D98" s="24"/>
    </row>
    <row r="99" spans="1:4">
      <c r="A99" s="24"/>
      <c r="B99" s="24"/>
      <c r="C99" s="24"/>
      <c r="D99" s="24"/>
    </row>
    <row r="100" spans="1:4">
      <c r="A100" s="24"/>
      <c r="B100" s="24"/>
      <c r="C100" s="24"/>
      <c r="D100" s="24"/>
    </row>
    <row r="101" spans="1:4">
      <c r="A101" s="24"/>
      <c r="B101" s="24"/>
      <c r="C101" s="24"/>
      <c r="D101" s="24"/>
    </row>
    <row r="102" spans="1:4">
      <c r="A102" s="24"/>
      <c r="B102" s="24"/>
      <c r="C102" s="24"/>
      <c r="D102" s="24"/>
    </row>
    <row r="103" spans="1:4">
      <c r="A103" s="24"/>
      <c r="B103" s="24"/>
      <c r="C103" s="24"/>
      <c r="D103" s="24"/>
    </row>
    <row r="104" spans="1:4">
      <c r="A104" s="24"/>
      <c r="B104" s="24"/>
      <c r="C104" s="24"/>
      <c r="D104" s="24"/>
    </row>
    <row r="105" spans="1:4">
      <c r="A105" s="24"/>
      <c r="B105" s="24"/>
      <c r="C105" s="24"/>
      <c r="D105" s="24"/>
    </row>
    <row r="106" spans="1:4">
      <c r="A106" s="24"/>
      <c r="B106" s="24"/>
      <c r="C106" s="24"/>
      <c r="D106" s="24"/>
    </row>
    <row r="107" spans="1:4">
      <c r="A107" s="24"/>
      <c r="B107" s="24"/>
      <c r="C107" s="24"/>
      <c r="D107" s="25"/>
    </row>
    <row r="108" spans="1:4">
      <c r="A108" s="24"/>
      <c r="B108" s="24"/>
      <c r="C108" s="24"/>
      <c r="D108" s="24"/>
    </row>
    <row r="109" spans="1:4">
      <c r="A109" s="24"/>
      <c r="B109" s="24"/>
      <c r="C109" s="24"/>
      <c r="D109" s="24"/>
    </row>
    <row r="110" spans="1:4">
      <c r="A110" s="24"/>
      <c r="B110" s="24"/>
      <c r="C110" s="24"/>
      <c r="D110" s="24"/>
    </row>
    <row r="111" spans="1:4">
      <c r="A111" s="24"/>
      <c r="B111" s="24"/>
      <c r="C111" s="24"/>
      <c r="D111" s="24"/>
    </row>
    <row r="112" spans="1:4">
      <c r="A112" s="24"/>
      <c r="B112" s="24"/>
      <c r="C112" s="24"/>
      <c r="D112" s="24"/>
    </row>
    <row r="113" spans="1:4">
      <c r="A113" s="24"/>
      <c r="B113" s="24"/>
      <c r="C113" s="24"/>
      <c r="D113" s="24"/>
    </row>
    <row r="114" spans="1:4">
      <c r="A114" s="24"/>
      <c r="B114" s="24"/>
      <c r="C114" s="24"/>
      <c r="D114" s="24"/>
    </row>
    <row r="115" spans="1:4">
      <c r="A115" s="24"/>
      <c r="B115" s="24"/>
      <c r="C115" s="24"/>
      <c r="D115" s="24"/>
    </row>
    <row r="116" spans="1:4">
      <c r="A116" s="24"/>
      <c r="B116" s="24"/>
      <c r="C116" s="24"/>
      <c r="D116" s="24"/>
    </row>
    <row r="117" spans="1:4">
      <c r="A117" s="24"/>
      <c r="B117" s="24"/>
      <c r="C117" s="24"/>
      <c r="D117" s="24"/>
    </row>
    <row r="118" spans="1:4">
      <c r="A118" s="24"/>
      <c r="B118" s="24"/>
      <c r="C118" s="24"/>
      <c r="D118" s="24"/>
    </row>
    <row r="119" spans="1:4">
      <c r="A119" s="24"/>
      <c r="B119" s="24"/>
      <c r="C119" s="24"/>
      <c r="D119" s="24"/>
    </row>
    <row r="120" spans="1:4">
      <c r="A120" s="24"/>
      <c r="B120" s="24"/>
      <c r="C120" s="24"/>
      <c r="D120" s="24"/>
    </row>
    <row r="121" spans="1:4">
      <c r="A121" s="24"/>
      <c r="B121" s="24"/>
      <c r="C121" s="24"/>
      <c r="D121" s="24"/>
    </row>
    <row r="122" spans="1:4">
      <c r="A122" s="24"/>
      <c r="B122" s="24"/>
      <c r="C122" s="24"/>
      <c r="D122" s="24"/>
    </row>
    <row r="123" spans="1:4">
      <c r="A123" s="24"/>
      <c r="B123" s="24"/>
      <c r="C123" s="24"/>
      <c r="D123" s="24"/>
    </row>
    <row r="124" spans="1:4">
      <c r="A124" s="24"/>
      <c r="B124" s="24"/>
      <c r="C124" s="24"/>
      <c r="D124" s="24"/>
    </row>
    <row r="125" spans="1:4">
      <c r="A125" s="24"/>
      <c r="B125" s="24"/>
      <c r="C125" s="24"/>
      <c r="D125" s="24"/>
    </row>
    <row r="126" spans="1:4">
      <c r="A126" s="24"/>
      <c r="B126" s="24"/>
      <c r="C126" s="24"/>
      <c r="D126" s="25"/>
    </row>
    <row r="127" spans="1:4">
      <c r="A127" s="24"/>
      <c r="B127" s="24"/>
      <c r="C127" s="24"/>
      <c r="D127" s="24"/>
    </row>
    <row r="128" spans="1:4">
      <c r="A128" s="24"/>
      <c r="B128" s="24"/>
      <c r="C128" s="24"/>
      <c r="D128" s="24"/>
    </row>
    <row r="129" spans="1:4">
      <c r="A129" s="24"/>
      <c r="B129" s="24"/>
      <c r="C129" s="24"/>
      <c r="D129" s="24"/>
    </row>
    <row r="130" spans="1:4">
      <c r="A130" s="24"/>
      <c r="B130" s="24"/>
      <c r="C130" s="24"/>
      <c r="D130" s="25"/>
    </row>
    <row r="131" spans="1:4">
      <c r="A131" s="24"/>
      <c r="B131" s="24"/>
      <c r="C131" s="24"/>
      <c r="D131" s="25"/>
    </row>
    <row r="132" spans="1:4">
      <c r="A132" s="24"/>
      <c r="B132" s="24"/>
      <c r="C132" s="24"/>
      <c r="D132" s="24"/>
    </row>
    <row r="133" spans="1:4">
      <c r="A133" s="24"/>
      <c r="B133" s="24"/>
      <c r="C133" s="24"/>
      <c r="D133" s="25"/>
    </row>
    <row r="134" spans="1:4">
      <c r="A134" s="24"/>
      <c r="B134" s="24"/>
      <c r="C134" s="24"/>
      <c r="D134" s="24"/>
    </row>
    <row r="135" spans="1:4">
      <c r="A135" s="24"/>
      <c r="B135" s="24"/>
      <c r="C135" s="24"/>
      <c r="D135" s="24"/>
    </row>
    <row r="136" spans="1:4">
      <c r="A136" s="24"/>
      <c r="B136" s="24"/>
      <c r="C136" s="24"/>
      <c r="D136" s="24"/>
    </row>
    <row r="137" spans="1:4">
      <c r="A137" s="24"/>
      <c r="B137" s="24"/>
      <c r="C137" s="24"/>
      <c r="D137" s="25"/>
    </row>
    <row r="138" spans="1:4">
      <c r="A138" s="24"/>
      <c r="B138" s="24"/>
      <c r="C138" s="24"/>
      <c r="D138" s="24"/>
    </row>
    <row r="139" spans="1:4">
      <c r="A139" s="24"/>
      <c r="B139" s="24"/>
      <c r="C139" s="24"/>
      <c r="D139" s="25"/>
    </row>
    <row r="140" spans="1:4">
      <c r="A140" s="24"/>
      <c r="B140" s="24"/>
      <c r="C140" s="24"/>
      <c r="D140" s="25"/>
    </row>
    <row r="141" spans="1:4">
      <c r="A141" s="24"/>
      <c r="B141" s="24"/>
      <c r="C141" s="24"/>
      <c r="D141" s="24"/>
    </row>
    <row r="142" spans="1:4">
      <c r="A142" s="24"/>
      <c r="B142" s="24"/>
      <c r="C142" s="24"/>
      <c r="D142" s="24"/>
    </row>
    <row r="143" spans="1:4">
      <c r="A143" s="24"/>
      <c r="B143" s="24"/>
      <c r="C143" s="24"/>
      <c r="D143" s="24"/>
    </row>
    <row r="144" spans="1:4">
      <c r="A144" s="24"/>
      <c r="B144" s="24"/>
      <c r="C144" s="24"/>
      <c r="D144" s="25"/>
    </row>
    <row r="145" spans="1:4">
      <c r="A145" s="24"/>
      <c r="B145" s="24"/>
      <c r="C145" s="24"/>
      <c r="D145" s="25"/>
    </row>
    <row r="146" spans="1:4">
      <c r="A146" s="24"/>
      <c r="B146" s="24"/>
      <c r="C146" s="24"/>
      <c r="D146" s="24"/>
    </row>
    <row r="147" spans="1:4">
      <c r="A147" s="24"/>
      <c r="B147" s="24"/>
      <c r="C147" s="24"/>
      <c r="D147" s="25"/>
    </row>
  </sheetData>
  <sortState ref="A8:A215">
    <sortCondition ref="A8"/>
  </sortState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ENE-15</vt:lpstr>
      <vt:lpstr>FEB-15</vt:lpstr>
      <vt:lpstr>MAR-15</vt:lpstr>
      <vt:lpstr>ABR-15</vt:lpstr>
      <vt:lpstr>MAY-15</vt:lpstr>
      <vt:lpstr>JUN-15</vt:lpstr>
      <vt:lpstr>JUL-15</vt:lpstr>
      <vt:lpstr>AGO-15</vt:lpstr>
      <vt:lpstr>SEP-15</vt:lpstr>
      <vt:lpstr>OCT-15</vt:lpstr>
      <vt:lpstr>NOV-15</vt:lpstr>
      <vt:lpstr>DIC-15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2016-05-13T23:59:26Z</cp:lastPrinted>
  <dcterms:created xsi:type="dcterms:W3CDTF">2015-10-20T21:32:50Z</dcterms:created>
  <dcterms:modified xsi:type="dcterms:W3CDTF">2016-07-01T23:34:49Z</dcterms:modified>
</cp:coreProperties>
</file>