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445" activeTab="11"/>
  </bookViews>
  <sheets>
    <sheet name="ENE" sheetId="1" r:id="rId1"/>
    <sheet name="FEB" sheetId="2" r:id="rId2"/>
    <sheet name="MAR" sheetId="3" r:id="rId3"/>
    <sheet name="ABR" sheetId="5" r:id="rId4"/>
    <sheet name="MAY" sheetId="6" r:id="rId5"/>
    <sheet name="JUN" sheetId="7" r:id="rId6"/>
    <sheet name="JUL" sheetId="8" r:id="rId7"/>
    <sheet name="AGO" sheetId="10" r:id="rId8"/>
    <sheet name="SEP" sheetId="9" r:id="rId9"/>
    <sheet name="OCT" sheetId="11" r:id="rId10"/>
    <sheet name="NOV" sheetId="12" r:id="rId11"/>
    <sheet name="DIC" sheetId="13" r:id="rId12"/>
  </sheets>
  <calcPr calcId="124519"/>
</workbook>
</file>

<file path=xl/calcChain.xml><?xml version="1.0" encoding="utf-8"?>
<calcChain xmlns="http://schemas.openxmlformats.org/spreadsheetml/2006/main">
  <c r="C64" i="11"/>
  <c r="C62"/>
  <c r="C87" i="9"/>
  <c r="C85"/>
  <c r="C75" i="10"/>
  <c r="C73"/>
  <c r="E63" i="8"/>
  <c r="C65"/>
  <c r="C63"/>
  <c r="C65" i="7"/>
  <c r="C63"/>
  <c r="C58" i="6"/>
  <c r="C56"/>
  <c r="C59" i="5"/>
  <c r="C57"/>
  <c r="E57"/>
  <c r="E48" i="2"/>
  <c r="C57" i="3"/>
  <c r="C55"/>
  <c r="C50" i="2"/>
  <c r="C48"/>
  <c r="E9" i="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8"/>
  <c r="G46" i="12" l="1"/>
  <c r="C45"/>
  <c r="C47"/>
  <c r="E9" i="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"/>
  <c r="E9" i="1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62" s="1"/>
  <c r="E64" s="1"/>
  <c r="E49"/>
  <c r="E50"/>
  <c r="E51"/>
  <c r="E52"/>
  <c r="E53"/>
  <c r="E54"/>
  <c r="E55"/>
  <c r="E56"/>
  <c r="E57"/>
  <c r="E58"/>
  <c r="E59"/>
  <c r="E60"/>
  <c r="E61"/>
  <c r="E8"/>
  <c r="E85" i="9" l="1"/>
  <c r="E87" s="1"/>
  <c r="E9" i="1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8"/>
  <c r="E45" l="1"/>
  <c r="E47" s="1"/>
  <c r="C53" i="13"/>
  <c r="E9"/>
  <c r="E10"/>
  <c r="E11"/>
  <c r="E12"/>
  <c r="E53" s="1"/>
  <c r="E55" s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8"/>
  <c r="E9" i="5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8"/>
  <c r="E10" i="2"/>
  <c r="E9"/>
  <c r="E8"/>
  <c r="E11" l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8"/>
  <c r="C56"/>
  <c r="C58" s="1"/>
  <c r="E56" l="1"/>
  <c r="E58" s="1"/>
</calcChain>
</file>

<file path=xl/sharedStrings.xml><?xml version="1.0" encoding="utf-8"?>
<sst xmlns="http://schemas.openxmlformats.org/spreadsheetml/2006/main" count="1621" uniqueCount="293">
  <si>
    <t>ALECSA CELAYA S DE RL DE CV</t>
  </si>
  <si>
    <t>221 BONIFICACIONES POR COBRAR TOYOTA</t>
  </si>
  <si>
    <t>INVENTARIO</t>
  </si>
  <si>
    <t>VIN</t>
  </si>
  <si>
    <t>IMPORTE</t>
  </si>
  <si>
    <t>PAGO</t>
  </si>
  <si>
    <t>SALDO</t>
  </si>
  <si>
    <t>POLIZA</t>
  </si>
  <si>
    <t>FECHA DE PAGO</t>
  </si>
  <si>
    <t>OBSERVACION</t>
  </si>
  <si>
    <t>221-0083N/15</t>
  </si>
  <si>
    <t>5TDYK3DC3FS534618 /</t>
  </si>
  <si>
    <t>221-0111N/15</t>
  </si>
  <si>
    <t>5TDYK3DC7FS540132 /</t>
  </si>
  <si>
    <t>221-0125N/15</t>
  </si>
  <si>
    <t>MHKMC13E0FK007006 /</t>
  </si>
  <si>
    <t>221-0140N/15</t>
  </si>
  <si>
    <t>5YFBURHE6FP214507 /</t>
  </si>
  <si>
    <t>221-0143N/15</t>
  </si>
  <si>
    <t>2T3DF4EV6FW252335 /</t>
  </si>
  <si>
    <t>221-0149N/15</t>
  </si>
  <si>
    <t>5YFBURHE6FP216547 /</t>
  </si>
  <si>
    <t>221-0150N/15</t>
  </si>
  <si>
    <t>5YFBURHE5FP215356 /</t>
  </si>
  <si>
    <t>221-0152N/15</t>
  </si>
  <si>
    <t>5YFBURHE9FP219619 /</t>
  </si>
  <si>
    <t>221-0154N/15</t>
  </si>
  <si>
    <t>5YFBURHE9FP214579 /</t>
  </si>
  <si>
    <t>221-0160N/15</t>
  </si>
  <si>
    <t>5YFBURHE3FP206140 /</t>
  </si>
  <si>
    <t>221-0161N/15</t>
  </si>
  <si>
    <t>5YFBURHEXFP200366 /</t>
  </si>
  <si>
    <t>221-0166N/15</t>
  </si>
  <si>
    <t>2T3RF4EV9FW250908 /</t>
  </si>
  <si>
    <t>221-0170N/15</t>
  </si>
  <si>
    <t>5TDYK3DC8FS549843 /</t>
  </si>
  <si>
    <t>221-0179N/15</t>
  </si>
  <si>
    <t>2T3RF4EV8FW251659 /</t>
  </si>
  <si>
    <t>221-0182N/15</t>
  </si>
  <si>
    <t>5TDKK3DC3FS536651 /</t>
  </si>
  <si>
    <t>221-0234N/15</t>
  </si>
  <si>
    <t>5YFBURHE2FP227951 /</t>
  </si>
  <si>
    <t>221-0235N/15</t>
  </si>
  <si>
    <t>5YFBURHE7FP225046 /</t>
  </si>
  <si>
    <t>221-0249N/15</t>
  </si>
  <si>
    <t>5YFBURHE9FP182202 /</t>
  </si>
  <si>
    <t>221-0251N/14</t>
  </si>
  <si>
    <t>MR0EX32G1E0259537 /</t>
  </si>
  <si>
    <t>221-0261N/15</t>
  </si>
  <si>
    <t>2T3RF4EV1FW254385 /</t>
  </si>
  <si>
    <t>221-0266N/15</t>
  </si>
  <si>
    <t>2T3RF4EV2FW259885 /</t>
  </si>
  <si>
    <t>221-0271N/15</t>
  </si>
  <si>
    <t>2T3RF4EV3FW262231 /</t>
  </si>
  <si>
    <t>221-0277N/15</t>
  </si>
  <si>
    <t>5YFBURHEXFP242942 /</t>
  </si>
  <si>
    <t>221-0287N/15</t>
  </si>
  <si>
    <t>2T3RF4EV2FW246649 /</t>
  </si>
  <si>
    <t>221-0297N/14</t>
  </si>
  <si>
    <t>MHKMC13F0EK006994 /</t>
  </si>
  <si>
    <t>221-0305N/15</t>
  </si>
  <si>
    <t>5YFBURHE0FP248295 /</t>
  </si>
  <si>
    <t>221-0333N/15</t>
  </si>
  <si>
    <t>5TDYK3DC2FS532293 /</t>
  </si>
  <si>
    <t>221-0341N/15</t>
  </si>
  <si>
    <t>MHKMC13E3FK007775 /</t>
  </si>
  <si>
    <t>221-0377N/15</t>
  </si>
  <si>
    <t>MHKMC13F9FK012519 /</t>
  </si>
  <si>
    <t>221-0408N/15</t>
  </si>
  <si>
    <t>5YFBURHE0FP246689 /</t>
  </si>
  <si>
    <t>221-0416N/15</t>
  </si>
  <si>
    <t>5YFBURHE9FP255827 /</t>
  </si>
  <si>
    <t>221-0418N/14</t>
  </si>
  <si>
    <t>MHKMC13EXEK004435 /</t>
  </si>
  <si>
    <t>221-0547N/14</t>
  </si>
  <si>
    <t>5YFBURHE3EP128134 /</t>
  </si>
  <si>
    <t>221-0649N/14</t>
  </si>
  <si>
    <t>2T3RF4EV4EW187277 /</t>
  </si>
  <si>
    <t>221-0651N/14</t>
  </si>
  <si>
    <t>3TMJU4GN7EM170216 /</t>
  </si>
  <si>
    <t>221-0675N/14</t>
  </si>
  <si>
    <t>5YFBURHE1EP093352 /</t>
  </si>
  <si>
    <t>221-0707N/14</t>
  </si>
  <si>
    <t>MR0EX32G1E0261689 /</t>
  </si>
  <si>
    <t>221-0730N/14</t>
  </si>
  <si>
    <t>5YFBURHE7EP164909 /</t>
  </si>
  <si>
    <t>221-0733N/14</t>
  </si>
  <si>
    <t>MHKMC13E8EK005714 /</t>
  </si>
  <si>
    <t>221-0742N/14</t>
  </si>
  <si>
    <t>MHKMC13F2EK009363 /</t>
  </si>
  <si>
    <t>221-0752N/14</t>
  </si>
  <si>
    <t>JTDKT9D32ED594521 /</t>
  </si>
  <si>
    <t>221-0758N/14</t>
  </si>
  <si>
    <t>MR0EX32G7E0262202 /</t>
  </si>
  <si>
    <t>221-0808N/14</t>
  </si>
  <si>
    <t>5YFBURHE1EP109940 /</t>
  </si>
  <si>
    <t>221-0810N/14</t>
  </si>
  <si>
    <t>MHKMC13E4EK006035 /</t>
  </si>
  <si>
    <t>221-0818N/14</t>
  </si>
  <si>
    <t>MR0EX32G6E0261607 /</t>
  </si>
  <si>
    <t>221-0836N/14</t>
  </si>
  <si>
    <t>4T1BF1FK8EU839556 /</t>
  </si>
  <si>
    <t>221-0861N/14</t>
  </si>
  <si>
    <t>2T3ZF4EV1EW125657 /</t>
  </si>
  <si>
    <t>221-0865N/14</t>
  </si>
  <si>
    <t>3TMJU4GN3EM165353 /</t>
  </si>
  <si>
    <t xml:space="preserve">SALDO </t>
  </si>
  <si>
    <t>SALDO EN LIBROS</t>
  </si>
  <si>
    <t>DIFERENCIA</t>
  </si>
  <si>
    <t>I 855</t>
  </si>
  <si>
    <t>INCENTIVOS DIC/14</t>
  </si>
  <si>
    <t>221-0436N/15</t>
  </si>
  <si>
    <t>MHKMC13F1FK013793 /</t>
  </si>
  <si>
    <t>221-0437N/15</t>
  </si>
  <si>
    <t>MHKMC13F9FK013928 /</t>
  </si>
  <si>
    <t>221-0451N/15</t>
  </si>
  <si>
    <t>MHKMC13FXFK014750 /</t>
  </si>
  <si>
    <t>221-0741N/14</t>
  </si>
  <si>
    <t>MHKMC13E8EK005681 /</t>
  </si>
  <si>
    <t>221-0842N/14</t>
  </si>
  <si>
    <t>2T3DF4EV6EW217311 /</t>
  </si>
  <si>
    <t>221-0885N/14</t>
  </si>
  <si>
    <t>JTDBT9K3XE1434696 /</t>
  </si>
  <si>
    <t>221-0901N/14</t>
  </si>
  <si>
    <t>JTFPX22P0E0052517 /</t>
  </si>
  <si>
    <t>I 854</t>
  </si>
  <si>
    <t>221-0036N/14</t>
  </si>
  <si>
    <t>4T1BF1FK1EU312605 /</t>
  </si>
  <si>
    <t>221-0129N/15</t>
  </si>
  <si>
    <t>JTDKN3DU1F1879214 /</t>
  </si>
  <si>
    <t>221-0209N/14</t>
  </si>
  <si>
    <t>4T1BF1FK3EU342074 /</t>
  </si>
  <si>
    <t>221-0488N/15</t>
  </si>
  <si>
    <t>5YFBURHE3FP265589 /</t>
  </si>
  <si>
    <t>221-0489N/15</t>
  </si>
  <si>
    <t>5YFBURHE0FP266523 /</t>
  </si>
  <si>
    <t>221-0515N/15</t>
  </si>
  <si>
    <t>MHKMC13F4FK015330 /</t>
  </si>
  <si>
    <t>221-0543N/15</t>
  </si>
  <si>
    <t>5YFBURHEXFP268781 /</t>
  </si>
  <si>
    <t>221-0574N/15</t>
  </si>
  <si>
    <t>5YFBURHE7FP266583 /</t>
  </si>
  <si>
    <t>221-0803N/14</t>
  </si>
  <si>
    <t>5YFBURHE7EP133787 /</t>
  </si>
  <si>
    <t>I 885</t>
  </si>
  <si>
    <t>221-0825N/14</t>
  </si>
  <si>
    <t>5TDYK3DC3ES494023 /</t>
  </si>
  <si>
    <t>221-0826N/14</t>
  </si>
  <si>
    <t>5TDYKRFH7ES036688 /</t>
  </si>
  <si>
    <t>221-0425N/15</t>
  </si>
  <si>
    <t>MR0EX32G5F0265746 /</t>
  </si>
  <si>
    <t>221-0450N/15</t>
  </si>
  <si>
    <t>MR0CX12G3F0129420 /</t>
  </si>
  <si>
    <t>221-0677N/15</t>
  </si>
  <si>
    <t>MHKMC13F1FK017763 /</t>
  </si>
  <si>
    <t>221-0694N/15</t>
  </si>
  <si>
    <t>MR0CX12G0F0132212 /</t>
  </si>
  <si>
    <t>221-0704N/15</t>
  </si>
  <si>
    <t>MR0CX12GXF0131049 /</t>
  </si>
  <si>
    <t>221-0718N/15</t>
  </si>
  <si>
    <t>MHKMC13F3FK015190 /</t>
  </si>
  <si>
    <t>221-0732N/15</t>
  </si>
  <si>
    <t>4T1BK1FK6FU029145 /</t>
  </si>
  <si>
    <t>221-0690N/15</t>
  </si>
  <si>
    <t>5YFBURHEXFP305604 /</t>
  </si>
  <si>
    <t>221-0815N/15</t>
  </si>
  <si>
    <t>MHKMC13E9FK009918 /</t>
  </si>
  <si>
    <t>221-0836N/15</t>
  </si>
  <si>
    <t>JTDKN3DU5F1963164 /</t>
  </si>
  <si>
    <t>221-0838N/15</t>
  </si>
  <si>
    <t>JTFSX23P2F6160905 /</t>
  </si>
  <si>
    <t>221-0842N/15</t>
  </si>
  <si>
    <t>VNKKTUD31FA049178 /</t>
  </si>
  <si>
    <t>221-0847N/15</t>
  </si>
  <si>
    <t>2T3RF4EV5FW355915 /</t>
  </si>
  <si>
    <t>221-0852N/15</t>
  </si>
  <si>
    <t>JTDBT9K34F1440141 /</t>
  </si>
  <si>
    <t>221-0857N/15</t>
  </si>
  <si>
    <t>JTDKN3DU8F1960629 /</t>
  </si>
  <si>
    <t>221-0870N/15</t>
  </si>
  <si>
    <t>JTFSX23P5F6162261 /</t>
  </si>
  <si>
    <t>221-0879N/15</t>
  </si>
  <si>
    <t>2T3ZF4EV6FW197813 /</t>
  </si>
  <si>
    <t>221-0881N/15</t>
  </si>
  <si>
    <t>5YFBURHE3FP329565 /</t>
  </si>
  <si>
    <t>221-0887N/15</t>
  </si>
  <si>
    <t>JTFSX23P6F6161295 /</t>
  </si>
  <si>
    <t>221-0022N/15</t>
  </si>
  <si>
    <t>5YFBURHE6FP191407 /</t>
  </si>
  <si>
    <t>221-0117N/15</t>
  </si>
  <si>
    <t>4T1BF1FK5FU874671 /</t>
  </si>
  <si>
    <t>221-0687N/15</t>
  </si>
  <si>
    <t>4T1BF1FK8FU048977 /</t>
  </si>
  <si>
    <t>221-0811N/15</t>
  </si>
  <si>
    <t>5YFBURHE6FP340060 /</t>
  </si>
  <si>
    <t>221-0822N/15</t>
  </si>
  <si>
    <t>5YFBURHE3FP347032 /</t>
  </si>
  <si>
    <t>221-0893N/15</t>
  </si>
  <si>
    <t>2T3RF4EV5FW365148 /</t>
  </si>
  <si>
    <t>221-0908N/15</t>
  </si>
  <si>
    <t>2T3RF4EV7FW362882 /</t>
  </si>
  <si>
    <t>221-0918N/15</t>
  </si>
  <si>
    <t>5TDKKRFH6FS102641 /</t>
  </si>
  <si>
    <t>221-0922N/15</t>
  </si>
  <si>
    <t>5TDKKRFH3FS105500 /</t>
  </si>
  <si>
    <t>221-0927N/15</t>
  </si>
  <si>
    <t>2T3ZF4EVXFW208747 /</t>
  </si>
  <si>
    <t>221-0928N/15</t>
  </si>
  <si>
    <t>5YFBURHE3FP250431 /</t>
  </si>
  <si>
    <t>221-0932N/15</t>
  </si>
  <si>
    <t>5TDYK3DC7FS646869 /</t>
  </si>
  <si>
    <t>221-0689N/15</t>
  </si>
  <si>
    <t>5YFBURHE6FP304790 /</t>
  </si>
  <si>
    <t>221-0915N/15</t>
  </si>
  <si>
    <t>2T3RF4EV4FW372320 /</t>
  </si>
  <si>
    <t>221-0937N/15</t>
  </si>
  <si>
    <t>5TDZKRFH5FS107456 /</t>
  </si>
  <si>
    <t>221-0939N/15</t>
  </si>
  <si>
    <t>2T3RF4EV7FW363000 /</t>
  </si>
  <si>
    <t>221-0952N/15</t>
  </si>
  <si>
    <t>2T3ZF4EV3FW222098 /</t>
  </si>
  <si>
    <t>221-0606N/15</t>
  </si>
  <si>
    <t>5YFBURHE9FP290559 /</t>
  </si>
  <si>
    <t>221-0638N/15</t>
  </si>
  <si>
    <t>JTFSX23P3F6157043 /</t>
  </si>
  <si>
    <t>221-0945N/15</t>
  </si>
  <si>
    <t>2T3DF4EV0FW330804 /</t>
  </si>
  <si>
    <t>221-0981N/15</t>
  </si>
  <si>
    <t>2T3RF4EV3FW393594 /</t>
  </si>
  <si>
    <t>221-0352N/15</t>
  </si>
  <si>
    <t>5YFBURHE5FP232108 /</t>
  </si>
  <si>
    <t>221-0388N/15</t>
  </si>
  <si>
    <t>2T3DF4EV3FW269979 /</t>
  </si>
  <si>
    <t>221-0498N/15</t>
  </si>
  <si>
    <t>5YFBURHE1FP269222 /</t>
  </si>
  <si>
    <t>221-0614N/15</t>
  </si>
  <si>
    <t>5YFBURHE7FP295386 /</t>
  </si>
  <si>
    <t>221-0631N/15</t>
  </si>
  <si>
    <t>2T3RF4EV9FW317460 /</t>
  </si>
  <si>
    <t>221-0948N/15</t>
  </si>
  <si>
    <t>JTDKN3DU7F1980063 /</t>
  </si>
  <si>
    <t>221-0959N/15</t>
  </si>
  <si>
    <t>2T3RF4EV8FW385846 /</t>
  </si>
  <si>
    <t>221-0964N/15</t>
  </si>
  <si>
    <t>2T3DF4EVXFW379833 /</t>
  </si>
  <si>
    <t>221-0980N/15</t>
  </si>
  <si>
    <t>2T3RF4EV6FW394903 /</t>
  </si>
  <si>
    <t>221-0999N/15</t>
  </si>
  <si>
    <t>JTFSX23P7F6164688 /</t>
  </si>
  <si>
    <t>221-1005N/15</t>
  </si>
  <si>
    <t>2T3ZF4EV9FW228231 /</t>
  </si>
  <si>
    <t>221-1006N/15</t>
  </si>
  <si>
    <t>2T3DF4EV4FW382386 /</t>
  </si>
  <si>
    <t>221-1007N/15</t>
  </si>
  <si>
    <t>2T3DF4EV4FW402653 /</t>
  </si>
  <si>
    <t>221-1008N/15</t>
  </si>
  <si>
    <t>5TDYK3DC0FS676781 /</t>
  </si>
  <si>
    <t>221-1009N/15</t>
  </si>
  <si>
    <t>2T3RF4EV5FW376568 /</t>
  </si>
  <si>
    <t>221-1011N/15</t>
  </si>
  <si>
    <t>VNKKTUD3XFA053696 /</t>
  </si>
  <si>
    <t>221-1014N/15</t>
  </si>
  <si>
    <t>5TDKKRFH1FS118908 /</t>
  </si>
  <si>
    <t>221-1015N/15</t>
  </si>
  <si>
    <t>2T3DF4EV9FW396137 /</t>
  </si>
  <si>
    <t>221-1016N/15</t>
  </si>
  <si>
    <t>2T3RF4EVXFW385251 /</t>
  </si>
  <si>
    <t>221-1020N/15</t>
  </si>
  <si>
    <t>5TDYKRFH0FS117582 /</t>
  </si>
  <si>
    <t>221-1022N/15</t>
  </si>
  <si>
    <t>JTFSX23P1F6165271 /</t>
  </si>
  <si>
    <t>221-1023N/15</t>
  </si>
  <si>
    <t>VNKKTUD37FA055549 /</t>
  </si>
  <si>
    <t>I 1,156</t>
  </si>
  <si>
    <t>AM-1042</t>
  </si>
  <si>
    <t>INCENTIVO NOV/15</t>
  </si>
  <si>
    <t>I 301</t>
  </si>
  <si>
    <t>INCENTIVOS OCT/15</t>
  </si>
  <si>
    <t>D 3347</t>
  </si>
  <si>
    <t>AJUSTE</t>
  </si>
  <si>
    <t>D 3349</t>
  </si>
  <si>
    <t>D 3350</t>
  </si>
  <si>
    <t>INCENTIVOS SEP/15</t>
  </si>
  <si>
    <t>AM-984</t>
  </si>
  <si>
    <t>AM-1026</t>
  </si>
  <si>
    <t>I 1,011</t>
  </si>
  <si>
    <t>I 1093</t>
  </si>
  <si>
    <t>INCENTIVOS AGO/15</t>
  </si>
  <si>
    <t xml:space="preserve">I 855 </t>
  </si>
  <si>
    <t>INCENTIVOS NOV/14</t>
  </si>
  <si>
    <t>MODELOS 14</t>
  </si>
  <si>
    <t>D 2286</t>
  </si>
  <si>
    <t>INCENTIVOS JUNIO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</si>
</sst>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1" applyNumberFormat="1" applyFont="1" applyFill="1" applyBorder="1" applyAlignment="1" applyProtection="1"/>
    <xf numFmtId="0" fontId="3" fillId="0" borderId="0" xfId="0" applyFont="1" applyFill="1" applyBorder="1"/>
    <xf numFmtId="0" fontId="2" fillId="0" borderId="0" xfId="0" applyFo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43" fontId="5" fillId="0" borderId="0" xfId="1" applyFont="1" applyFill="1" applyBorder="1" applyAlignment="1" applyProtection="1"/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4" fontId="7" fillId="0" borderId="0" xfId="0" applyNumberFormat="1" applyFont="1"/>
    <xf numFmtId="43" fontId="7" fillId="0" borderId="0" xfId="1" applyFont="1"/>
    <xf numFmtId="0" fontId="8" fillId="0" borderId="0" xfId="0" applyFont="1" applyAlignment="1">
      <alignment horizontal="center"/>
    </xf>
    <xf numFmtId="43" fontId="7" fillId="0" borderId="2" xfId="1" applyFont="1" applyBorder="1"/>
    <xf numFmtId="43" fontId="0" fillId="0" borderId="0" xfId="0" applyNumberFormat="1"/>
    <xf numFmtId="43" fontId="0" fillId="0" borderId="0" xfId="1" applyFont="1"/>
    <xf numFmtId="0" fontId="9" fillId="0" borderId="0" xfId="0" applyFont="1"/>
    <xf numFmtId="43" fontId="7" fillId="0" borderId="0" xfId="0" applyNumberFormat="1" applyFont="1"/>
    <xf numFmtId="16" fontId="7" fillId="0" borderId="0" xfId="0" applyNumberFormat="1" applyFont="1"/>
    <xf numFmtId="43" fontId="7" fillId="0" borderId="2" xfId="0" applyNumberFormat="1" applyFont="1" applyBorder="1"/>
    <xf numFmtId="0" fontId="7" fillId="0" borderId="0" xfId="0" applyFont="1" applyFill="1"/>
    <xf numFmtId="0" fontId="10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7" fillId="0" borderId="0" xfId="1" applyFont="1" applyFill="1"/>
    <xf numFmtId="43" fontId="10" fillId="0" borderId="0" xfId="1" applyFont="1" applyFill="1" applyBorder="1" applyAlignment="1">
      <alignment horizontal="center"/>
    </xf>
    <xf numFmtId="43" fontId="11" fillId="0" borderId="0" xfId="0" applyNumberFormat="1" applyFont="1"/>
    <xf numFmtId="43" fontId="7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9" fillId="0" borderId="0" xfId="0" applyNumberFormat="1" applyFont="1"/>
    <xf numFmtId="4" fontId="7" fillId="0" borderId="2" xfId="0" applyNumberFormat="1" applyFont="1" applyBorder="1"/>
    <xf numFmtId="43" fontId="2" fillId="0" borderId="0" xfId="1" applyFont="1" applyFill="1"/>
    <xf numFmtId="43" fontId="4" fillId="0" borderId="0" xfId="1" applyFont="1" applyFill="1" applyBorder="1" applyAlignment="1">
      <alignment horizontal="center"/>
    </xf>
    <xf numFmtId="43" fontId="5" fillId="0" borderId="0" xfId="1" applyFont="1" applyFill="1" applyBorder="1"/>
    <xf numFmtId="0" fontId="0" fillId="0" borderId="2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6775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1</xdr:col>
      <xdr:colOff>1038225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2190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opLeftCell="A70" workbookViewId="0">
      <selection activeCell="M15" sqref="M15"/>
    </sheetView>
  </sheetViews>
  <sheetFormatPr baseColWidth="10" defaultRowHeight="15"/>
  <cols>
    <col min="1" max="1" width="10.7109375" bestFit="1" customWidth="1"/>
    <col min="2" max="2" width="17.85546875" bestFit="1" customWidth="1"/>
    <col min="3" max="3" width="11.5703125" bestFit="1" customWidth="1"/>
    <col min="5" max="5" width="11.5703125" bestFit="1" customWidth="1"/>
    <col min="6" max="6" width="6.7109375" bestFit="1" customWidth="1"/>
    <col min="7" max="7" width="13.140625" bestFit="1" customWidth="1"/>
    <col min="8" max="8" width="15.425781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42005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10</v>
      </c>
      <c r="B8" s="12" t="s">
        <v>11</v>
      </c>
      <c r="C8" s="15">
        <v>10000</v>
      </c>
      <c r="D8" s="15"/>
      <c r="E8" s="21">
        <f>+C8-D8</f>
        <v>10000</v>
      </c>
      <c r="F8" s="12"/>
      <c r="G8" s="22"/>
      <c r="H8" s="12"/>
      <c r="I8" s="12"/>
      <c r="J8" s="12"/>
      <c r="K8" s="12"/>
    </row>
    <row r="9" spans="1:11">
      <c r="A9" s="12" t="s">
        <v>12</v>
      </c>
      <c r="B9" s="12" t="s">
        <v>13</v>
      </c>
      <c r="C9" s="15">
        <v>10000</v>
      </c>
      <c r="D9" s="15">
        <v>10000</v>
      </c>
      <c r="E9" s="21">
        <f t="shared" ref="E9:E55" si="0">+C9-D9</f>
        <v>0</v>
      </c>
      <c r="F9" s="12" t="s">
        <v>288</v>
      </c>
      <c r="G9" s="22">
        <v>42428</v>
      </c>
      <c r="H9" s="12" t="s">
        <v>110</v>
      </c>
      <c r="I9" s="12"/>
      <c r="J9" s="12"/>
      <c r="K9" s="12"/>
    </row>
    <row r="10" spans="1:11">
      <c r="A10" s="12" t="s">
        <v>14</v>
      </c>
      <c r="B10" s="12" t="s">
        <v>15</v>
      </c>
      <c r="C10" s="15">
        <v>2000</v>
      </c>
      <c r="D10" s="15"/>
      <c r="E10" s="21">
        <f t="shared" si="0"/>
        <v>2000</v>
      </c>
      <c r="F10" s="12"/>
      <c r="G10" s="22"/>
      <c r="H10" s="12"/>
      <c r="I10" s="12"/>
      <c r="J10" s="12"/>
      <c r="K10" s="12"/>
    </row>
    <row r="11" spans="1:11">
      <c r="A11" s="12" t="s">
        <v>16</v>
      </c>
      <c r="B11" s="12" t="s">
        <v>17</v>
      </c>
      <c r="C11" s="15">
        <v>5000</v>
      </c>
      <c r="D11" s="15">
        <v>5000</v>
      </c>
      <c r="E11" s="21">
        <f t="shared" si="0"/>
        <v>0</v>
      </c>
      <c r="F11" s="12" t="s">
        <v>125</v>
      </c>
      <c r="G11" s="22">
        <v>42428</v>
      </c>
      <c r="H11" s="12" t="s">
        <v>289</v>
      </c>
      <c r="I11" s="12"/>
      <c r="J11" s="12"/>
      <c r="K11" s="12"/>
    </row>
    <row r="12" spans="1:11">
      <c r="A12" s="12" t="s">
        <v>18</v>
      </c>
      <c r="B12" s="12" t="s">
        <v>19</v>
      </c>
      <c r="C12" s="15">
        <v>5000</v>
      </c>
      <c r="D12" s="15">
        <v>5000</v>
      </c>
      <c r="E12" s="21">
        <f t="shared" si="0"/>
        <v>0</v>
      </c>
      <c r="F12" s="12" t="s">
        <v>125</v>
      </c>
      <c r="G12" s="22">
        <v>42428</v>
      </c>
      <c r="H12" s="12" t="s">
        <v>289</v>
      </c>
      <c r="I12" s="12"/>
      <c r="J12" s="12"/>
      <c r="K12" s="12"/>
    </row>
    <row r="13" spans="1:11">
      <c r="A13" s="12" t="s">
        <v>20</v>
      </c>
      <c r="B13" s="12" t="s">
        <v>21</v>
      </c>
      <c r="C13" s="15">
        <v>2500</v>
      </c>
      <c r="D13" s="15"/>
      <c r="E13" s="21">
        <f t="shared" si="0"/>
        <v>2500</v>
      </c>
      <c r="F13" s="12"/>
      <c r="G13" s="12"/>
      <c r="H13" s="12"/>
      <c r="I13" s="12"/>
      <c r="J13" s="12"/>
      <c r="K13" s="12"/>
    </row>
    <row r="14" spans="1:11">
      <c r="A14" s="12" t="s">
        <v>22</v>
      </c>
      <c r="B14" s="12" t="s">
        <v>23</v>
      </c>
      <c r="C14" s="15">
        <v>2500</v>
      </c>
      <c r="D14" s="15">
        <v>2500</v>
      </c>
      <c r="E14" s="21">
        <f t="shared" si="0"/>
        <v>0</v>
      </c>
      <c r="F14" s="12" t="s">
        <v>125</v>
      </c>
      <c r="G14" s="22">
        <v>42428</v>
      </c>
      <c r="H14" s="12" t="s">
        <v>289</v>
      </c>
      <c r="I14" s="12"/>
      <c r="J14" s="12"/>
      <c r="K14" s="12"/>
    </row>
    <row r="15" spans="1:11">
      <c r="A15" s="12" t="s">
        <v>24</v>
      </c>
      <c r="B15" s="12" t="s">
        <v>25</v>
      </c>
      <c r="C15" s="15">
        <v>5000</v>
      </c>
      <c r="D15" s="15">
        <v>5000</v>
      </c>
      <c r="E15" s="21">
        <f t="shared" si="0"/>
        <v>0</v>
      </c>
      <c r="F15" s="12" t="s">
        <v>109</v>
      </c>
      <c r="G15" s="22">
        <v>42428</v>
      </c>
      <c r="H15" s="12" t="s">
        <v>110</v>
      </c>
      <c r="I15" s="12"/>
      <c r="J15" s="12"/>
      <c r="K15" s="12"/>
    </row>
    <row r="16" spans="1:11">
      <c r="A16" s="12" t="s">
        <v>26</v>
      </c>
      <c r="B16" s="12" t="s">
        <v>27</v>
      </c>
      <c r="C16" s="15">
        <v>2500</v>
      </c>
      <c r="D16" s="15">
        <v>2500</v>
      </c>
      <c r="E16" s="21">
        <f t="shared" si="0"/>
        <v>0</v>
      </c>
      <c r="F16" s="12" t="s">
        <v>125</v>
      </c>
      <c r="G16" s="22">
        <v>42428</v>
      </c>
      <c r="H16" s="12" t="s">
        <v>289</v>
      </c>
      <c r="I16" s="12"/>
      <c r="J16" s="12"/>
      <c r="K16" s="12"/>
    </row>
    <row r="17" spans="1:11">
      <c r="A17" s="12" t="s">
        <v>28</v>
      </c>
      <c r="B17" s="12" t="s">
        <v>29</v>
      </c>
      <c r="C17" s="15">
        <v>10000</v>
      </c>
      <c r="D17" s="15"/>
      <c r="E17" s="21">
        <f t="shared" si="0"/>
        <v>10000</v>
      </c>
      <c r="F17" s="12"/>
      <c r="G17" s="22"/>
      <c r="H17" s="12"/>
      <c r="I17" s="12"/>
      <c r="J17" s="12"/>
      <c r="K17" s="12"/>
    </row>
    <row r="18" spans="1:11">
      <c r="A18" s="12" t="s">
        <v>30</v>
      </c>
      <c r="B18" s="12" t="s">
        <v>31</v>
      </c>
      <c r="C18" s="15">
        <v>5000</v>
      </c>
      <c r="D18" s="15"/>
      <c r="E18" s="21">
        <f t="shared" si="0"/>
        <v>5000</v>
      </c>
      <c r="F18" s="12"/>
      <c r="G18" s="22"/>
      <c r="H18" s="12"/>
      <c r="I18" s="12"/>
      <c r="J18" s="12"/>
      <c r="K18" s="12"/>
    </row>
    <row r="19" spans="1:11">
      <c r="A19" s="12" t="s">
        <v>32</v>
      </c>
      <c r="B19" s="12" t="s">
        <v>33</v>
      </c>
      <c r="C19" s="15">
        <v>5000</v>
      </c>
      <c r="D19" s="15">
        <v>5000</v>
      </c>
      <c r="E19" s="21">
        <f t="shared" si="0"/>
        <v>0</v>
      </c>
      <c r="F19" s="12" t="s">
        <v>125</v>
      </c>
      <c r="G19" s="22">
        <v>42428</v>
      </c>
      <c r="H19" s="12" t="s">
        <v>289</v>
      </c>
      <c r="I19" s="12"/>
      <c r="J19" s="12"/>
      <c r="K19" s="12"/>
    </row>
    <row r="20" spans="1:11">
      <c r="A20" s="12" t="s">
        <v>34</v>
      </c>
      <c r="B20" s="12" t="s">
        <v>35</v>
      </c>
      <c r="C20" s="15">
        <v>10000</v>
      </c>
      <c r="D20" s="15"/>
      <c r="E20" s="21">
        <f t="shared" si="0"/>
        <v>10000</v>
      </c>
      <c r="F20" s="12"/>
      <c r="G20" s="22"/>
      <c r="H20" s="12"/>
      <c r="I20" s="12"/>
      <c r="J20" s="12"/>
      <c r="K20" s="12"/>
    </row>
    <row r="21" spans="1:11">
      <c r="A21" s="12" t="s">
        <v>36</v>
      </c>
      <c r="B21" s="12" t="s">
        <v>37</v>
      </c>
      <c r="C21" s="15">
        <v>5000</v>
      </c>
      <c r="D21" s="15">
        <v>5000</v>
      </c>
      <c r="E21" s="21">
        <f t="shared" si="0"/>
        <v>0</v>
      </c>
      <c r="F21" s="12" t="s">
        <v>125</v>
      </c>
      <c r="G21" s="22">
        <v>42428</v>
      </c>
      <c r="H21" s="12" t="s">
        <v>289</v>
      </c>
      <c r="I21" s="12"/>
      <c r="J21" s="12"/>
      <c r="K21" s="12"/>
    </row>
    <row r="22" spans="1:11">
      <c r="A22" s="12" t="s">
        <v>38</v>
      </c>
      <c r="B22" s="12" t="s">
        <v>39</v>
      </c>
      <c r="C22" s="15">
        <v>7500</v>
      </c>
      <c r="D22" s="15">
        <v>7500</v>
      </c>
      <c r="E22" s="21">
        <f t="shared" si="0"/>
        <v>0</v>
      </c>
      <c r="F22" s="12" t="s">
        <v>125</v>
      </c>
      <c r="G22" s="22">
        <v>42428</v>
      </c>
      <c r="H22" s="12" t="s">
        <v>289</v>
      </c>
      <c r="I22" s="12"/>
      <c r="J22" s="12"/>
      <c r="K22" s="12"/>
    </row>
    <row r="23" spans="1:11">
      <c r="A23" s="12" t="s">
        <v>40</v>
      </c>
      <c r="B23" s="12" t="s">
        <v>41</v>
      </c>
      <c r="C23" s="15">
        <v>2500</v>
      </c>
      <c r="D23" s="15"/>
      <c r="E23" s="21">
        <f t="shared" si="0"/>
        <v>2500</v>
      </c>
      <c r="F23" s="12"/>
      <c r="G23" s="12"/>
      <c r="H23" s="12"/>
      <c r="I23" s="12"/>
      <c r="J23" s="12"/>
      <c r="K23" s="12"/>
    </row>
    <row r="24" spans="1:11">
      <c r="A24" s="12" t="s">
        <v>42</v>
      </c>
      <c r="B24" s="12" t="s">
        <v>43</v>
      </c>
      <c r="C24" s="15">
        <v>5000</v>
      </c>
      <c r="D24" s="15">
        <v>5000</v>
      </c>
      <c r="E24" s="21">
        <f t="shared" si="0"/>
        <v>0</v>
      </c>
      <c r="F24" s="12" t="s">
        <v>109</v>
      </c>
      <c r="G24" s="22">
        <v>42428</v>
      </c>
      <c r="H24" s="12" t="s">
        <v>110</v>
      </c>
      <c r="I24" s="12"/>
      <c r="J24" s="12"/>
      <c r="K24" s="12"/>
    </row>
    <row r="25" spans="1:11">
      <c r="A25" s="12" t="s">
        <v>44</v>
      </c>
      <c r="B25" s="12" t="s">
        <v>45</v>
      </c>
      <c r="C25" s="15">
        <v>2500</v>
      </c>
      <c r="D25" s="15">
        <v>2500</v>
      </c>
      <c r="E25" s="21">
        <f t="shared" si="0"/>
        <v>0</v>
      </c>
      <c r="F25" s="12" t="s">
        <v>109</v>
      </c>
      <c r="G25" s="22">
        <v>42428</v>
      </c>
      <c r="H25" s="12" t="s">
        <v>110</v>
      </c>
      <c r="I25" s="12"/>
      <c r="J25" s="12"/>
      <c r="K25" s="12"/>
    </row>
    <row r="26" spans="1:11">
      <c r="A26" s="12" t="s">
        <v>46</v>
      </c>
      <c r="B26" s="12" t="s">
        <v>47</v>
      </c>
      <c r="C26" s="15">
        <v>5000</v>
      </c>
      <c r="D26" s="15"/>
      <c r="E26" s="21">
        <f t="shared" si="0"/>
        <v>5000</v>
      </c>
      <c r="F26" s="12"/>
      <c r="G26" s="22"/>
      <c r="H26" s="12"/>
      <c r="I26" s="12"/>
      <c r="J26" s="12"/>
      <c r="K26" s="12"/>
    </row>
    <row r="27" spans="1:11">
      <c r="A27" s="12" t="s">
        <v>48</v>
      </c>
      <c r="B27" s="12" t="s">
        <v>49</v>
      </c>
      <c r="C27" s="15">
        <v>5000</v>
      </c>
      <c r="D27" s="15">
        <v>5000</v>
      </c>
      <c r="E27" s="21">
        <f t="shared" si="0"/>
        <v>0</v>
      </c>
      <c r="F27" s="12" t="s">
        <v>109</v>
      </c>
      <c r="G27" s="22">
        <v>42428</v>
      </c>
      <c r="H27" s="12" t="s">
        <v>110</v>
      </c>
      <c r="I27" s="12"/>
      <c r="J27" s="12"/>
      <c r="K27" s="12"/>
    </row>
    <row r="28" spans="1:11">
      <c r="A28" s="12" t="s">
        <v>50</v>
      </c>
      <c r="B28" s="12" t="s">
        <v>51</v>
      </c>
      <c r="C28" s="15">
        <v>5000</v>
      </c>
      <c r="D28" s="15">
        <v>5000</v>
      </c>
      <c r="E28" s="21">
        <f t="shared" si="0"/>
        <v>0</v>
      </c>
      <c r="F28" s="12" t="s">
        <v>109</v>
      </c>
      <c r="G28" s="22">
        <v>42428</v>
      </c>
      <c r="H28" s="12" t="s">
        <v>110</v>
      </c>
      <c r="I28" s="12"/>
      <c r="J28" s="12"/>
      <c r="K28" s="12"/>
    </row>
    <row r="29" spans="1:11">
      <c r="A29" s="12" t="s">
        <v>52</v>
      </c>
      <c r="B29" s="12" t="s">
        <v>53</v>
      </c>
      <c r="C29" s="15">
        <v>5000</v>
      </c>
      <c r="D29" s="15">
        <v>5000</v>
      </c>
      <c r="E29" s="21">
        <f t="shared" si="0"/>
        <v>0</v>
      </c>
      <c r="F29" s="12" t="s">
        <v>109</v>
      </c>
      <c r="G29" s="22">
        <v>42428</v>
      </c>
      <c r="H29" s="12" t="s">
        <v>110</v>
      </c>
      <c r="I29" s="12"/>
      <c r="J29" s="12"/>
      <c r="K29" s="12"/>
    </row>
    <row r="30" spans="1:11">
      <c r="A30" s="12" t="s">
        <v>54</v>
      </c>
      <c r="B30" s="12" t="s">
        <v>55</v>
      </c>
      <c r="C30" s="15">
        <v>2500</v>
      </c>
      <c r="D30" s="15"/>
      <c r="E30" s="21">
        <f t="shared" si="0"/>
        <v>2500</v>
      </c>
      <c r="F30" s="12"/>
      <c r="G30" s="22"/>
      <c r="H30" s="12"/>
      <c r="I30" s="12"/>
      <c r="J30" s="12"/>
      <c r="K30" s="12"/>
    </row>
    <row r="31" spans="1:11">
      <c r="A31" s="12" t="s">
        <v>56</v>
      </c>
      <c r="B31" s="12" t="s">
        <v>57</v>
      </c>
      <c r="C31" s="15">
        <v>5000</v>
      </c>
      <c r="D31" s="15">
        <v>5000</v>
      </c>
      <c r="E31" s="21">
        <f t="shared" si="0"/>
        <v>0</v>
      </c>
      <c r="F31" s="12" t="s">
        <v>109</v>
      </c>
      <c r="G31" s="22">
        <v>42428</v>
      </c>
      <c r="H31" s="12" t="s">
        <v>110</v>
      </c>
      <c r="I31" s="12"/>
      <c r="J31" s="12"/>
      <c r="K31" s="12"/>
    </row>
    <row r="32" spans="1:11">
      <c r="A32" s="12" t="s">
        <v>58</v>
      </c>
      <c r="B32" s="12" t="s">
        <v>59</v>
      </c>
      <c r="C32" s="15">
        <v>5000</v>
      </c>
      <c r="D32" s="15"/>
      <c r="E32" s="21">
        <f t="shared" si="0"/>
        <v>5000</v>
      </c>
      <c r="F32" s="12"/>
      <c r="G32" s="12"/>
      <c r="H32" s="12"/>
      <c r="I32" s="12"/>
      <c r="J32" s="12"/>
      <c r="K32" s="12"/>
    </row>
    <row r="33" spans="1:11">
      <c r="A33" s="12" t="s">
        <v>60</v>
      </c>
      <c r="B33" s="12" t="s">
        <v>61</v>
      </c>
      <c r="C33" s="15">
        <v>5000</v>
      </c>
      <c r="D33" s="15"/>
      <c r="E33" s="21">
        <f t="shared" si="0"/>
        <v>5000</v>
      </c>
      <c r="F33" s="12"/>
      <c r="G33" s="12"/>
      <c r="H33" s="12"/>
      <c r="I33" s="12"/>
      <c r="J33" s="12"/>
      <c r="K33" s="12"/>
    </row>
    <row r="34" spans="1:11">
      <c r="A34" s="12" t="s">
        <v>62</v>
      </c>
      <c r="B34" s="12" t="s">
        <v>63</v>
      </c>
      <c r="C34" s="15">
        <v>10000</v>
      </c>
      <c r="D34" s="15">
        <v>10000</v>
      </c>
      <c r="E34" s="21">
        <f t="shared" si="0"/>
        <v>0</v>
      </c>
      <c r="F34" s="12" t="s">
        <v>109</v>
      </c>
      <c r="G34" s="22">
        <v>42428</v>
      </c>
      <c r="H34" s="12" t="s">
        <v>110</v>
      </c>
      <c r="I34" s="12"/>
      <c r="J34" s="12"/>
      <c r="K34" s="12"/>
    </row>
    <row r="35" spans="1:11">
      <c r="A35" s="12" t="s">
        <v>64</v>
      </c>
      <c r="B35" s="12" t="s">
        <v>65</v>
      </c>
      <c r="C35" s="15">
        <v>2000</v>
      </c>
      <c r="D35" s="15"/>
      <c r="E35" s="21">
        <f t="shared" si="0"/>
        <v>2000</v>
      </c>
      <c r="F35" s="12"/>
      <c r="G35" s="22"/>
      <c r="H35" s="12"/>
      <c r="I35" s="12"/>
      <c r="J35" s="12"/>
      <c r="K35" s="12"/>
    </row>
    <row r="36" spans="1:11">
      <c r="A36" s="12" t="s">
        <v>66</v>
      </c>
      <c r="B36" s="12" t="s">
        <v>67</v>
      </c>
      <c r="C36" s="15">
        <v>2000</v>
      </c>
      <c r="D36" s="15"/>
      <c r="E36" s="21">
        <f t="shared" si="0"/>
        <v>2000</v>
      </c>
      <c r="F36" s="12"/>
      <c r="G36" s="12"/>
      <c r="H36" s="12"/>
      <c r="I36" s="12"/>
      <c r="J36" s="12"/>
      <c r="K36" s="12"/>
    </row>
    <row r="37" spans="1:11">
      <c r="A37" s="12" t="s">
        <v>68</v>
      </c>
      <c r="B37" s="12" t="s">
        <v>69</v>
      </c>
      <c r="C37" s="15">
        <v>2500</v>
      </c>
      <c r="D37" s="15"/>
      <c r="E37" s="21">
        <f t="shared" si="0"/>
        <v>2500</v>
      </c>
      <c r="F37" s="12"/>
      <c r="G37" s="12"/>
      <c r="H37" s="12"/>
      <c r="I37" s="12"/>
      <c r="J37" s="12"/>
      <c r="K37" s="12"/>
    </row>
    <row r="38" spans="1:11">
      <c r="A38" s="12" t="s">
        <v>70</v>
      </c>
      <c r="B38" s="12" t="s">
        <v>71</v>
      </c>
      <c r="C38" s="15">
        <v>2500</v>
      </c>
      <c r="D38" s="15"/>
      <c r="E38" s="21">
        <f t="shared" si="0"/>
        <v>2500</v>
      </c>
      <c r="F38" s="12"/>
      <c r="G38" s="22"/>
      <c r="H38" s="12"/>
      <c r="I38" s="12"/>
      <c r="J38" s="12"/>
      <c r="K38" s="12"/>
    </row>
    <row r="39" spans="1:11">
      <c r="A39" s="12" t="s">
        <v>72</v>
      </c>
      <c r="B39" s="12" t="s">
        <v>73</v>
      </c>
      <c r="C39" s="15">
        <v>2500</v>
      </c>
      <c r="D39" s="15"/>
      <c r="E39" s="21">
        <f t="shared" si="0"/>
        <v>2500</v>
      </c>
      <c r="F39" s="12"/>
      <c r="G39" s="12"/>
      <c r="H39" s="12"/>
      <c r="I39" s="12"/>
      <c r="J39" s="12"/>
      <c r="K39" s="12"/>
    </row>
    <row r="40" spans="1:11">
      <c r="A40" s="12" t="s">
        <v>74</v>
      </c>
      <c r="B40" s="12" t="s">
        <v>75</v>
      </c>
      <c r="C40" s="15">
        <v>5000</v>
      </c>
      <c r="D40" s="15"/>
      <c r="E40" s="21">
        <f t="shared" si="0"/>
        <v>5000</v>
      </c>
      <c r="F40" s="12"/>
      <c r="G40" s="22"/>
      <c r="H40" s="12"/>
      <c r="I40" s="12"/>
      <c r="J40" s="12"/>
      <c r="K40" s="12"/>
    </row>
    <row r="41" spans="1:11">
      <c r="A41" s="12" t="s">
        <v>76</v>
      </c>
      <c r="B41" s="12" t="s">
        <v>77</v>
      </c>
      <c r="C41" s="15">
        <v>1000</v>
      </c>
      <c r="D41" s="15"/>
      <c r="E41" s="21">
        <f t="shared" si="0"/>
        <v>1000</v>
      </c>
      <c r="F41" s="12"/>
      <c r="G41" s="22"/>
      <c r="H41" s="12"/>
      <c r="I41" s="12"/>
      <c r="J41" s="12"/>
      <c r="K41" s="12"/>
    </row>
    <row r="42" spans="1:11">
      <c r="A42" s="12" t="s">
        <v>78</v>
      </c>
      <c r="B42" s="12" t="s">
        <v>79</v>
      </c>
      <c r="C42" s="15">
        <v>7500</v>
      </c>
      <c r="D42" s="15"/>
      <c r="E42" s="21">
        <f t="shared" si="0"/>
        <v>7500</v>
      </c>
      <c r="F42" s="12"/>
      <c r="G42" s="12"/>
      <c r="H42" s="12"/>
      <c r="I42" s="12"/>
      <c r="J42" s="12"/>
      <c r="K42" s="12"/>
    </row>
    <row r="43" spans="1:11">
      <c r="A43" s="12" t="s">
        <v>80</v>
      </c>
      <c r="B43" s="12" t="s">
        <v>81</v>
      </c>
      <c r="C43" s="15">
        <v>2500</v>
      </c>
      <c r="D43" s="15"/>
      <c r="E43" s="21">
        <f t="shared" si="0"/>
        <v>2500</v>
      </c>
      <c r="F43" s="12"/>
      <c r="G43" s="22"/>
      <c r="H43" s="12"/>
      <c r="I43" s="12"/>
      <c r="J43" s="12"/>
      <c r="K43" s="12"/>
    </row>
    <row r="44" spans="1:11">
      <c r="A44" s="12" t="s">
        <v>82</v>
      </c>
      <c r="B44" s="12" t="s">
        <v>83</v>
      </c>
      <c r="C44" s="15">
        <v>5000</v>
      </c>
      <c r="D44" s="15"/>
      <c r="E44" s="21">
        <f t="shared" si="0"/>
        <v>5000</v>
      </c>
      <c r="F44" s="12"/>
      <c r="G44" s="22"/>
      <c r="H44" s="12"/>
      <c r="I44" s="12"/>
      <c r="J44" s="12"/>
      <c r="K44" s="12"/>
    </row>
    <row r="45" spans="1:11">
      <c r="A45" s="12" t="s">
        <v>84</v>
      </c>
      <c r="B45" s="12" t="s">
        <v>85</v>
      </c>
      <c r="C45" s="15">
        <v>7500</v>
      </c>
      <c r="D45" s="15"/>
      <c r="E45" s="21">
        <f t="shared" si="0"/>
        <v>7500</v>
      </c>
      <c r="F45" s="12"/>
      <c r="G45" s="12"/>
      <c r="H45" s="12"/>
      <c r="I45" s="12"/>
      <c r="J45" s="12"/>
      <c r="K45" s="12"/>
    </row>
    <row r="46" spans="1:11">
      <c r="A46" s="12" t="s">
        <v>86</v>
      </c>
      <c r="B46" s="12" t="s">
        <v>87</v>
      </c>
      <c r="C46" s="15">
        <v>5000</v>
      </c>
      <c r="D46" s="15"/>
      <c r="E46" s="21">
        <f t="shared" si="0"/>
        <v>5000</v>
      </c>
      <c r="F46" s="12"/>
      <c r="G46" s="22"/>
      <c r="H46" s="12"/>
      <c r="I46" s="12"/>
      <c r="J46" s="12"/>
      <c r="K46" s="12"/>
    </row>
    <row r="47" spans="1:11">
      <c r="A47" s="12" t="s">
        <v>88</v>
      </c>
      <c r="B47" s="12" t="s">
        <v>89</v>
      </c>
      <c r="C47" s="15">
        <v>5000</v>
      </c>
      <c r="D47" s="15"/>
      <c r="E47" s="21">
        <f t="shared" si="0"/>
        <v>5000</v>
      </c>
      <c r="F47" s="12"/>
      <c r="G47" s="22"/>
      <c r="H47" s="12"/>
      <c r="I47" s="12"/>
      <c r="J47" s="12"/>
      <c r="K47" s="12"/>
    </row>
    <row r="48" spans="1:11">
      <c r="A48" s="12" t="s">
        <v>90</v>
      </c>
      <c r="B48" s="12" t="s">
        <v>91</v>
      </c>
      <c r="C48" s="15">
        <v>-2500</v>
      </c>
      <c r="D48" s="15"/>
      <c r="E48" s="21">
        <f t="shared" si="0"/>
        <v>-2500</v>
      </c>
      <c r="F48" s="12"/>
      <c r="G48" s="22"/>
      <c r="H48" s="12"/>
      <c r="I48" s="12"/>
      <c r="J48" s="12"/>
      <c r="K48" s="12"/>
    </row>
    <row r="49" spans="1:11">
      <c r="A49" s="12" t="s">
        <v>92</v>
      </c>
      <c r="B49" s="12" t="s">
        <v>93</v>
      </c>
      <c r="C49" s="15">
        <v>5000</v>
      </c>
      <c r="D49" s="15"/>
      <c r="E49" s="21">
        <f t="shared" si="0"/>
        <v>5000</v>
      </c>
      <c r="F49" s="12"/>
      <c r="G49" s="22"/>
      <c r="H49" s="12"/>
      <c r="I49" s="12"/>
      <c r="J49" s="12"/>
      <c r="K49" s="12"/>
    </row>
    <row r="50" spans="1:11">
      <c r="A50" s="12" t="s">
        <v>94</v>
      </c>
      <c r="B50" s="12" t="s">
        <v>95</v>
      </c>
      <c r="C50" s="15">
        <v>5000</v>
      </c>
      <c r="D50" s="15"/>
      <c r="E50" s="21">
        <f t="shared" si="0"/>
        <v>5000</v>
      </c>
      <c r="F50" s="12"/>
      <c r="G50" s="22"/>
      <c r="H50" s="12"/>
      <c r="I50" s="12"/>
      <c r="J50" s="12"/>
      <c r="K50" s="12"/>
    </row>
    <row r="51" spans="1:11">
      <c r="A51" s="12" t="s">
        <v>96</v>
      </c>
      <c r="B51" s="12" t="s">
        <v>97</v>
      </c>
      <c r="C51" s="15">
        <v>4950</v>
      </c>
      <c r="D51" s="15"/>
      <c r="E51" s="21">
        <f t="shared" si="0"/>
        <v>4950</v>
      </c>
      <c r="F51" s="12"/>
      <c r="G51" s="22"/>
      <c r="H51" s="12"/>
      <c r="I51" s="12"/>
      <c r="J51" s="12"/>
      <c r="K51" s="12"/>
    </row>
    <row r="52" spans="1:11">
      <c r="A52" s="12" t="s">
        <v>98</v>
      </c>
      <c r="B52" s="12" t="s">
        <v>99</v>
      </c>
      <c r="C52" s="15">
        <v>5000</v>
      </c>
      <c r="D52" s="15"/>
      <c r="E52" s="21">
        <f t="shared" si="0"/>
        <v>5000</v>
      </c>
      <c r="F52" s="12"/>
      <c r="G52" s="22"/>
      <c r="H52" s="12"/>
      <c r="I52" s="12"/>
      <c r="J52" s="12"/>
      <c r="K52" s="12"/>
    </row>
    <row r="53" spans="1:11">
      <c r="A53" s="12" t="s">
        <v>100</v>
      </c>
      <c r="B53" s="12" t="s">
        <v>101</v>
      </c>
      <c r="C53" s="15">
        <v>15000</v>
      </c>
      <c r="D53" s="15"/>
      <c r="E53" s="21">
        <f t="shared" si="0"/>
        <v>15000</v>
      </c>
      <c r="F53" s="12"/>
      <c r="G53" s="22"/>
      <c r="H53" s="12"/>
      <c r="I53" s="12"/>
      <c r="J53" s="12"/>
      <c r="K53" s="12"/>
    </row>
    <row r="54" spans="1:11">
      <c r="A54" s="12" t="s">
        <v>102</v>
      </c>
      <c r="B54" s="12" t="s">
        <v>103</v>
      </c>
      <c r="C54" s="15">
        <v>7500</v>
      </c>
      <c r="D54" s="15"/>
      <c r="E54" s="21">
        <f t="shared" si="0"/>
        <v>7500</v>
      </c>
      <c r="F54" s="12"/>
      <c r="G54" s="12"/>
      <c r="H54" s="12"/>
      <c r="I54" s="12"/>
      <c r="J54" s="12"/>
      <c r="K54" s="12"/>
    </row>
    <row r="55" spans="1:11" ht="15.75" thickBot="1">
      <c r="A55" s="12" t="s">
        <v>104</v>
      </c>
      <c r="B55" s="12" t="s">
        <v>105</v>
      </c>
      <c r="C55" s="17">
        <v>7500</v>
      </c>
      <c r="D55" s="15"/>
      <c r="E55" s="23">
        <f t="shared" si="0"/>
        <v>7500</v>
      </c>
      <c r="F55" s="12"/>
      <c r="G55" s="12"/>
      <c r="H55" s="12"/>
      <c r="I55" s="12"/>
      <c r="J55" s="12"/>
      <c r="K55" s="12"/>
    </row>
    <row r="56" spans="1:11">
      <c r="B56" s="16" t="s">
        <v>106</v>
      </c>
      <c r="C56" s="21">
        <f>+SUM(C8:C55)</f>
        <v>241950</v>
      </c>
      <c r="D56" s="18"/>
      <c r="E56" s="21">
        <f>+SUM(E8:E55)</f>
        <v>156950</v>
      </c>
      <c r="F56" s="12"/>
      <c r="G56" s="12"/>
      <c r="H56" s="12"/>
      <c r="I56" s="12"/>
      <c r="J56" s="12"/>
      <c r="K56" s="12"/>
    </row>
    <row r="57" spans="1:11" ht="15.75" thickBot="1">
      <c r="B57" s="16" t="s">
        <v>107</v>
      </c>
      <c r="C57" s="17">
        <v>241950</v>
      </c>
      <c r="E57" s="17">
        <v>0</v>
      </c>
      <c r="F57" s="12"/>
      <c r="G57" s="12"/>
      <c r="H57" s="12"/>
    </row>
    <row r="58" spans="1:11">
      <c r="B58" s="16" t="s">
        <v>108</v>
      </c>
      <c r="C58" s="21">
        <f>+C56-C57</f>
        <v>0</v>
      </c>
      <c r="E58" s="21">
        <f>+E56-E57</f>
        <v>156950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4"/>
  <sheetViews>
    <sheetView topLeftCell="A42" workbookViewId="0">
      <selection activeCell="C65" sqref="C65"/>
    </sheetView>
  </sheetViews>
  <sheetFormatPr baseColWidth="10" defaultRowHeight="15"/>
  <cols>
    <col min="2" max="2" width="17.85546875" bestFit="1" customWidth="1"/>
    <col min="3" max="3" width="11.5703125" bestFit="1" customWidth="1"/>
    <col min="5" max="5" width="11.5703125" bestFit="1" customWidth="1"/>
    <col min="7" max="7" width="13.140625" bestFit="1" customWidth="1"/>
    <col min="8" max="8" width="14.8554687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42248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187</v>
      </c>
      <c r="B8" s="12" t="s">
        <v>188</v>
      </c>
      <c r="C8" s="14">
        <v>5000</v>
      </c>
      <c r="D8" s="15">
        <v>5000</v>
      </c>
      <c r="E8" s="15">
        <f>+C8-D8</f>
        <v>0</v>
      </c>
      <c r="F8" s="12" t="s">
        <v>285</v>
      </c>
      <c r="G8" s="22">
        <v>42685</v>
      </c>
      <c r="H8" s="12" t="s">
        <v>282</v>
      </c>
      <c r="I8" s="12"/>
      <c r="J8" s="12"/>
      <c r="K8" s="12"/>
    </row>
    <row r="9" spans="1:11">
      <c r="A9" s="12" t="s">
        <v>189</v>
      </c>
      <c r="B9" s="12" t="s">
        <v>190</v>
      </c>
      <c r="C9" s="14">
        <v>12500</v>
      </c>
      <c r="D9" s="15">
        <v>12500</v>
      </c>
      <c r="E9" s="15">
        <f t="shared" ref="E9:E61" si="0">+C9-D9</f>
        <v>0</v>
      </c>
      <c r="F9" s="12" t="s">
        <v>285</v>
      </c>
      <c r="G9" s="22">
        <v>42685</v>
      </c>
      <c r="H9" s="12" t="s">
        <v>282</v>
      </c>
      <c r="I9" s="12"/>
      <c r="J9" s="12"/>
      <c r="K9" s="12"/>
    </row>
    <row r="10" spans="1:11">
      <c r="A10" s="12" t="s">
        <v>14</v>
      </c>
      <c r="B10" s="12" t="s">
        <v>15</v>
      </c>
      <c r="C10" s="14">
        <v>2000</v>
      </c>
      <c r="D10" s="15">
        <v>2000</v>
      </c>
      <c r="E10" s="15">
        <f t="shared" si="0"/>
        <v>0</v>
      </c>
      <c r="F10" s="12" t="s">
        <v>285</v>
      </c>
      <c r="G10" s="22">
        <v>42685</v>
      </c>
      <c r="H10" s="12" t="s">
        <v>282</v>
      </c>
      <c r="I10" s="12"/>
      <c r="J10" s="12"/>
      <c r="K10" s="12"/>
    </row>
    <row r="11" spans="1:11">
      <c r="A11" s="12" t="s">
        <v>20</v>
      </c>
      <c r="B11" s="12" t="s">
        <v>21</v>
      </c>
      <c r="C11" s="14">
        <v>2500</v>
      </c>
      <c r="D11" s="15"/>
      <c r="E11" s="15">
        <f t="shared" si="0"/>
        <v>2500</v>
      </c>
      <c r="F11" s="12"/>
      <c r="G11" s="12"/>
      <c r="H11" s="12"/>
      <c r="I11" s="12"/>
      <c r="J11" s="12"/>
      <c r="K11" s="12"/>
    </row>
    <row r="12" spans="1:11">
      <c r="A12" s="12" t="s">
        <v>24</v>
      </c>
      <c r="B12" s="12" t="s">
        <v>25</v>
      </c>
      <c r="C12" s="14">
        <v>2500</v>
      </c>
      <c r="D12" s="15"/>
      <c r="E12" s="15">
        <f t="shared" si="0"/>
        <v>2500</v>
      </c>
      <c r="F12" s="12"/>
      <c r="G12" s="12"/>
      <c r="H12" s="12"/>
      <c r="I12" s="12"/>
      <c r="J12" s="12"/>
      <c r="K12" s="12"/>
    </row>
    <row r="13" spans="1:11">
      <c r="A13" s="12" t="s">
        <v>28</v>
      </c>
      <c r="B13" s="12" t="s">
        <v>29</v>
      </c>
      <c r="C13" s="14">
        <v>5000</v>
      </c>
      <c r="D13" s="15"/>
      <c r="E13" s="15">
        <f t="shared" si="0"/>
        <v>5000</v>
      </c>
      <c r="F13" s="12"/>
      <c r="G13" s="12"/>
      <c r="H13" s="12"/>
      <c r="I13" s="12"/>
      <c r="J13" s="12"/>
      <c r="K13" s="12"/>
    </row>
    <row r="14" spans="1:11">
      <c r="A14" s="12" t="s">
        <v>40</v>
      </c>
      <c r="B14" s="12" t="s">
        <v>41</v>
      </c>
      <c r="C14" s="14">
        <v>2500</v>
      </c>
      <c r="D14" s="15"/>
      <c r="E14" s="15">
        <f t="shared" si="0"/>
        <v>2500</v>
      </c>
      <c r="F14" s="12"/>
      <c r="G14" s="12"/>
      <c r="H14" s="12"/>
      <c r="I14" s="12"/>
      <c r="J14" s="12"/>
      <c r="K14" s="12"/>
    </row>
    <row r="15" spans="1:11">
      <c r="A15" s="12" t="s">
        <v>46</v>
      </c>
      <c r="B15" s="12" t="s">
        <v>47</v>
      </c>
      <c r="C15" s="14">
        <v>5000</v>
      </c>
      <c r="D15" s="15">
        <v>5000</v>
      </c>
      <c r="E15" s="15">
        <f t="shared" si="0"/>
        <v>0</v>
      </c>
      <c r="F15" s="12" t="s">
        <v>285</v>
      </c>
      <c r="G15" s="22">
        <v>42685</v>
      </c>
      <c r="H15" s="12" t="s">
        <v>282</v>
      </c>
      <c r="I15" s="12"/>
      <c r="J15" s="12"/>
      <c r="K15" s="12"/>
    </row>
    <row r="16" spans="1:11">
      <c r="A16" s="12" t="s">
        <v>54</v>
      </c>
      <c r="B16" s="12" t="s">
        <v>55</v>
      </c>
      <c r="C16" s="14">
        <v>2500</v>
      </c>
      <c r="D16" s="15">
        <v>2500</v>
      </c>
      <c r="E16" s="15">
        <f t="shared" si="0"/>
        <v>0</v>
      </c>
      <c r="F16" s="12" t="s">
        <v>285</v>
      </c>
      <c r="G16" s="22">
        <v>42685</v>
      </c>
      <c r="H16" s="12" t="s">
        <v>282</v>
      </c>
      <c r="I16" s="12"/>
      <c r="J16" s="12"/>
      <c r="K16" s="12"/>
    </row>
    <row r="17" spans="1:11">
      <c r="A17" s="12" t="s">
        <v>58</v>
      </c>
      <c r="B17" s="12" t="s">
        <v>59</v>
      </c>
      <c r="C17" s="14">
        <v>5000</v>
      </c>
      <c r="D17" s="15"/>
      <c r="E17" s="15">
        <f t="shared" si="0"/>
        <v>5000</v>
      </c>
      <c r="F17" s="12"/>
      <c r="G17" s="12"/>
      <c r="H17" s="12"/>
      <c r="I17" s="12"/>
      <c r="J17" s="12"/>
      <c r="K17" s="12"/>
    </row>
    <row r="18" spans="1:11">
      <c r="A18" s="12" t="s">
        <v>60</v>
      </c>
      <c r="B18" s="12" t="s">
        <v>61</v>
      </c>
      <c r="C18" s="14">
        <v>5000</v>
      </c>
      <c r="D18" s="15"/>
      <c r="E18" s="15">
        <f t="shared" si="0"/>
        <v>5000</v>
      </c>
      <c r="F18" s="12"/>
      <c r="G18" s="12"/>
      <c r="H18" s="12"/>
      <c r="I18" s="12"/>
      <c r="J18" s="12"/>
      <c r="K18" s="12"/>
    </row>
    <row r="19" spans="1:11">
      <c r="A19" s="12" t="s">
        <v>64</v>
      </c>
      <c r="B19" s="12" t="s">
        <v>65</v>
      </c>
      <c r="C19" s="14">
        <v>2000</v>
      </c>
      <c r="D19" s="15">
        <v>2000</v>
      </c>
      <c r="E19" s="15">
        <f t="shared" si="0"/>
        <v>0</v>
      </c>
      <c r="F19" s="12" t="s">
        <v>285</v>
      </c>
      <c r="G19" s="22">
        <v>42685</v>
      </c>
      <c r="H19" s="12" t="s">
        <v>282</v>
      </c>
      <c r="I19" s="12"/>
      <c r="J19" s="12"/>
      <c r="K19" s="12"/>
    </row>
    <row r="20" spans="1:11">
      <c r="A20" s="12" t="s">
        <v>66</v>
      </c>
      <c r="B20" s="12" t="s">
        <v>67</v>
      </c>
      <c r="C20" s="14">
        <v>2000</v>
      </c>
      <c r="D20" s="15"/>
      <c r="E20" s="15">
        <f t="shared" si="0"/>
        <v>2000</v>
      </c>
      <c r="F20" s="12"/>
      <c r="G20" s="12"/>
      <c r="H20" s="12"/>
      <c r="I20" s="12"/>
      <c r="J20" s="12"/>
      <c r="K20" s="12"/>
    </row>
    <row r="21" spans="1:11">
      <c r="A21" s="12" t="s">
        <v>68</v>
      </c>
      <c r="B21" s="12" t="s">
        <v>69</v>
      </c>
      <c r="C21" s="14">
        <v>2500</v>
      </c>
      <c r="D21" s="15"/>
      <c r="E21" s="15">
        <f t="shared" si="0"/>
        <v>2500</v>
      </c>
      <c r="F21" s="12"/>
      <c r="G21" s="12"/>
      <c r="H21" s="12"/>
      <c r="I21" s="12"/>
      <c r="J21" s="12"/>
      <c r="K21" s="12"/>
    </row>
    <row r="22" spans="1:11">
      <c r="A22" s="12" t="s">
        <v>70</v>
      </c>
      <c r="B22" s="12" t="s">
        <v>71</v>
      </c>
      <c r="C22" s="14">
        <v>2500</v>
      </c>
      <c r="D22" s="15">
        <v>2500</v>
      </c>
      <c r="E22" s="15">
        <f t="shared" si="0"/>
        <v>0</v>
      </c>
      <c r="F22" s="12" t="s">
        <v>285</v>
      </c>
      <c r="G22" s="22">
        <v>42685</v>
      </c>
      <c r="H22" s="12" t="s">
        <v>282</v>
      </c>
      <c r="I22" s="12"/>
      <c r="J22" s="12"/>
      <c r="K22" s="12"/>
    </row>
    <row r="23" spans="1:11">
      <c r="A23" s="12" t="s">
        <v>72</v>
      </c>
      <c r="B23" s="12" t="s">
        <v>73</v>
      </c>
      <c r="C23" s="14">
        <v>2500</v>
      </c>
      <c r="D23" s="15"/>
      <c r="E23" s="15">
        <f t="shared" si="0"/>
        <v>2500</v>
      </c>
      <c r="F23" s="12"/>
      <c r="G23" s="12"/>
      <c r="H23" s="12"/>
      <c r="I23" s="12"/>
      <c r="J23" s="12"/>
      <c r="K23" s="12"/>
    </row>
    <row r="24" spans="1:11">
      <c r="A24" s="12" t="s">
        <v>111</v>
      </c>
      <c r="B24" s="12" t="s">
        <v>112</v>
      </c>
      <c r="C24" s="14">
        <v>2000</v>
      </c>
      <c r="D24" s="15"/>
      <c r="E24" s="15">
        <f t="shared" si="0"/>
        <v>2000</v>
      </c>
      <c r="F24" s="12"/>
      <c r="G24" s="12"/>
      <c r="H24" s="12"/>
      <c r="I24" s="12"/>
      <c r="J24" s="12"/>
      <c r="K24" s="12"/>
    </row>
    <row r="25" spans="1:11">
      <c r="A25" s="12" t="s">
        <v>113</v>
      </c>
      <c r="B25" s="12" t="s">
        <v>114</v>
      </c>
      <c r="C25" s="14">
        <v>2000</v>
      </c>
      <c r="D25" s="15"/>
      <c r="E25" s="15">
        <f t="shared" si="0"/>
        <v>2000</v>
      </c>
      <c r="F25" s="12"/>
      <c r="G25" s="12"/>
      <c r="H25" s="12"/>
      <c r="I25" s="12"/>
      <c r="J25" s="12"/>
      <c r="K25" s="12"/>
    </row>
    <row r="26" spans="1:11">
      <c r="A26" s="12" t="s">
        <v>115</v>
      </c>
      <c r="B26" s="12" t="s">
        <v>116</v>
      </c>
      <c r="C26" s="14">
        <v>2000</v>
      </c>
      <c r="D26" s="15"/>
      <c r="E26" s="15">
        <f t="shared" si="0"/>
        <v>2000</v>
      </c>
      <c r="F26" s="12"/>
      <c r="G26" s="12"/>
      <c r="H26" s="12"/>
      <c r="I26" s="12"/>
      <c r="J26" s="12"/>
      <c r="K26" s="12"/>
    </row>
    <row r="27" spans="1:11">
      <c r="A27" s="12" t="s">
        <v>74</v>
      </c>
      <c r="B27" s="12" t="s">
        <v>75</v>
      </c>
      <c r="C27" s="14">
        <v>5000</v>
      </c>
      <c r="D27" s="15">
        <v>5000</v>
      </c>
      <c r="E27" s="15">
        <f t="shared" si="0"/>
        <v>0</v>
      </c>
      <c r="F27" s="12" t="s">
        <v>285</v>
      </c>
      <c r="G27" s="22">
        <v>42685</v>
      </c>
      <c r="H27" s="12" t="s">
        <v>282</v>
      </c>
      <c r="I27" s="12"/>
      <c r="J27" s="12"/>
      <c r="K27" s="12"/>
    </row>
    <row r="28" spans="1:11">
      <c r="A28" s="12" t="s">
        <v>76</v>
      </c>
      <c r="B28" s="12" t="s">
        <v>77</v>
      </c>
      <c r="C28" s="14">
        <v>1000</v>
      </c>
      <c r="D28" s="15">
        <v>200</v>
      </c>
      <c r="E28" s="15">
        <f t="shared" si="0"/>
        <v>800</v>
      </c>
      <c r="F28" s="12"/>
      <c r="G28" s="12"/>
      <c r="H28" s="12"/>
      <c r="I28" s="12"/>
      <c r="J28" s="12"/>
      <c r="K28" s="12"/>
    </row>
    <row r="29" spans="1:11">
      <c r="A29" s="12" t="s">
        <v>78</v>
      </c>
      <c r="B29" s="12" t="s">
        <v>79</v>
      </c>
      <c r="C29" s="14">
        <v>7500</v>
      </c>
      <c r="D29" s="15"/>
      <c r="E29" s="15">
        <f t="shared" si="0"/>
        <v>7500</v>
      </c>
      <c r="F29" s="12"/>
      <c r="G29" s="12"/>
      <c r="H29" s="12"/>
      <c r="I29" s="12"/>
      <c r="J29" s="12"/>
      <c r="K29" s="12"/>
    </row>
    <row r="30" spans="1:11">
      <c r="A30" s="12" t="s">
        <v>80</v>
      </c>
      <c r="B30" s="12" t="s">
        <v>81</v>
      </c>
      <c r="C30" s="14">
        <v>2500</v>
      </c>
      <c r="D30" s="15">
        <v>2500</v>
      </c>
      <c r="E30" s="15">
        <f t="shared" si="0"/>
        <v>0</v>
      </c>
      <c r="F30" s="12" t="s">
        <v>285</v>
      </c>
      <c r="G30" s="22">
        <v>42685</v>
      </c>
      <c r="H30" s="12" t="s">
        <v>282</v>
      </c>
      <c r="I30" s="12"/>
      <c r="J30" s="12"/>
      <c r="K30" s="12"/>
    </row>
    <row r="31" spans="1:11">
      <c r="A31" s="12" t="s">
        <v>191</v>
      </c>
      <c r="B31" s="12" t="s">
        <v>192</v>
      </c>
      <c r="C31" s="14">
        <v>12500</v>
      </c>
      <c r="D31" s="15">
        <v>12500</v>
      </c>
      <c r="E31" s="15">
        <f t="shared" si="0"/>
        <v>0</v>
      </c>
      <c r="F31" s="12" t="s">
        <v>285</v>
      </c>
      <c r="G31" s="22">
        <v>42685</v>
      </c>
      <c r="H31" s="12" t="s">
        <v>282</v>
      </c>
      <c r="I31" s="12"/>
      <c r="J31" s="12"/>
      <c r="K31" s="12"/>
    </row>
    <row r="32" spans="1:11">
      <c r="A32" s="12" t="s">
        <v>211</v>
      </c>
      <c r="B32" s="12" t="s">
        <v>212</v>
      </c>
      <c r="C32" s="14">
        <v>7500</v>
      </c>
      <c r="D32" s="15"/>
      <c r="E32" s="15">
        <f t="shared" si="0"/>
        <v>7500</v>
      </c>
      <c r="F32" s="12"/>
      <c r="G32" s="12"/>
      <c r="H32" s="12"/>
      <c r="I32" s="12"/>
      <c r="J32" s="12"/>
      <c r="K32" s="12"/>
    </row>
    <row r="33" spans="1:11">
      <c r="A33" s="12" t="s">
        <v>157</v>
      </c>
      <c r="B33" s="12" t="s">
        <v>158</v>
      </c>
      <c r="C33" s="14">
        <v>3123.6</v>
      </c>
      <c r="D33" s="15"/>
      <c r="E33" s="15">
        <f t="shared" si="0"/>
        <v>3123.6</v>
      </c>
      <c r="F33" s="12"/>
      <c r="G33" s="12"/>
      <c r="H33" s="12"/>
      <c r="I33" s="12"/>
      <c r="J33" s="12"/>
      <c r="K33" s="12"/>
    </row>
    <row r="34" spans="1:11">
      <c r="A34" s="12" t="s">
        <v>82</v>
      </c>
      <c r="B34" s="12" t="s">
        <v>83</v>
      </c>
      <c r="C34" s="14">
        <v>5000</v>
      </c>
      <c r="D34" s="15">
        <v>5000</v>
      </c>
      <c r="E34" s="15">
        <f t="shared" si="0"/>
        <v>0</v>
      </c>
      <c r="F34" s="12" t="s">
        <v>285</v>
      </c>
      <c r="G34" s="22">
        <v>42685</v>
      </c>
      <c r="H34" s="12" t="s">
        <v>282</v>
      </c>
      <c r="I34" s="12"/>
      <c r="J34" s="12"/>
      <c r="K34" s="12"/>
    </row>
    <row r="35" spans="1:11">
      <c r="A35" s="12" t="s">
        <v>84</v>
      </c>
      <c r="B35" s="12" t="s">
        <v>85</v>
      </c>
      <c r="C35" s="14">
        <v>7500</v>
      </c>
      <c r="D35" s="15">
        <v>300</v>
      </c>
      <c r="E35" s="15">
        <f t="shared" si="0"/>
        <v>7200</v>
      </c>
      <c r="F35" s="12"/>
      <c r="G35" s="12"/>
      <c r="H35" s="12"/>
      <c r="I35" s="12"/>
      <c r="J35" s="12"/>
      <c r="K35" s="12"/>
    </row>
    <row r="36" spans="1:11">
      <c r="A36" s="12" t="s">
        <v>86</v>
      </c>
      <c r="B36" s="12" t="s">
        <v>87</v>
      </c>
      <c r="C36" s="14">
        <v>5000</v>
      </c>
      <c r="D36" s="15"/>
      <c r="E36" s="15">
        <f t="shared" si="0"/>
        <v>5000</v>
      </c>
      <c r="F36" s="12"/>
      <c r="G36" s="12"/>
      <c r="H36" s="12"/>
      <c r="I36" s="12"/>
      <c r="J36" s="12"/>
      <c r="K36" s="12"/>
    </row>
    <row r="37" spans="1:11">
      <c r="A37" s="12" t="s">
        <v>88</v>
      </c>
      <c r="B37" s="12" t="s">
        <v>89</v>
      </c>
      <c r="C37" s="14">
        <v>5000</v>
      </c>
      <c r="D37" s="15"/>
      <c r="E37" s="15">
        <f t="shared" si="0"/>
        <v>5000</v>
      </c>
      <c r="F37" s="12"/>
      <c r="G37" s="12"/>
      <c r="H37" s="12"/>
      <c r="I37" s="12"/>
      <c r="J37" s="12"/>
      <c r="K37" s="12"/>
    </row>
    <row r="38" spans="1:11">
      <c r="A38" s="12" t="s">
        <v>90</v>
      </c>
      <c r="B38" s="12" t="s">
        <v>91</v>
      </c>
      <c r="C38" s="14">
        <v>-2500</v>
      </c>
      <c r="D38" s="15"/>
      <c r="E38" s="15">
        <f t="shared" si="0"/>
        <v>-2500</v>
      </c>
      <c r="F38" s="12"/>
      <c r="G38" s="12"/>
      <c r="H38" s="12"/>
      <c r="I38" s="12"/>
      <c r="J38" s="12"/>
      <c r="K38" s="12"/>
    </row>
    <row r="39" spans="1:11">
      <c r="A39" s="12" t="s">
        <v>92</v>
      </c>
      <c r="B39" s="12" t="s">
        <v>93</v>
      </c>
      <c r="C39" s="14">
        <v>5000</v>
      </c>
      <c r="D39" s="15"/>
      <c r="E39" s="15">
        <f t="shared" si="0"/>
        <v>5000</v>
      </c>
      <c r="F39" s="12"/>
      <c r="G39" s="12"/>
      <c r="H39" s="12"/>
      <c r="I39" s="12"/>
      <c r="J39" s="12"/>
      <c r="K39" s="12"/>
    </row>
    <row r="40" spans="1:11">
      <c r="A40" s="12" t="s">
        <v>94</v>
      </c>
      <c r="B40" s="12" t="s">
        <v>95</v>
      </c>
      <c r="C40" s="14">
        <v>5000</v>
      </c>
      <c r="D40" s="15">
        <v>5000</v>
      </c>
      <c r="E40" s="15">
        <f t="shared" si="0"/>
        <v>0</v>
      </c>
      <c r="F40" s="12" t="s">
        <v>285</v>
      </c>
      <c r="G40" s="22">
        <v>42685</v>
      </c>
      <c r="H40" s="12" t="s">
        <v>282</v>
      </c>
      <c r="I40" s="12"/>
      <c r="J40" s="12"/>
      <c r="K40" s="12"/>
    </row>
    <row r="41" spans="1:11">
      <c r="A41" s="12" t="s">
        <v>96</v>
      </c>
      <c r="B41" s="12" t="s">
        <v>97</v>
      </c>
      <c r="C41" s="14">
        <v>4950</v>
      </c>
      <c r="D41" s="15">
        <v>2250</v>
      </c>
      <c r="E41" s="15">
        <f t="shared" si="0"/>
        <v>2700</v>
      </c>
      <c r="F41" s="12"/>
      <c r="G41" s="12"/>
      <c r="H41" s="12"/>
      <c r="I41" s="12"/>
      <c r="J41" s="12"/>
      <c r="K41" s="12"/>
    </row>
    <row r="42" spans="1:11">
      <c r="A42" s="12" t="s">
        <v>193</v>
      </c>
      <c r="B42" s="12" t="s">
        <v>194</v>
      </c>
      <c r="C42" s="14">
        <v>5000</v>
      </c>
      <c r="D42" s="15">
        <v>5000</v>
      </c>
      <c r="E42" s="15">
        <f t="shared" si="0"/>
        <v>0</v>
      </c>
      <c r="F42" s="12" t="s">
        <v>285</v>
      </c>
      <c r="G42" s="22">
        <v>42685</v>
      </c>
      <c r="H42" s="12" t="s">
        <v>282</v>
      </c>
      <c r="I42" s="12"/>
      <c r="J42" s="12"/>
      <c r="K42" s="12"/>
    </row>
    <row r="43" spans="1:11">
      <c r="A43" s="12" t="s">
        <v>98</v>
      </c>
      <c r="B43" s="12" t="s">
        <v>99</v>
      </c>
      <c r="C43" s="14">
        <v>5000</v>
      </c>
      <c r="D43" s="15"/>
      <c r="E43" s="15">
        <f t="shared" si="0"/>
        <v>5000</v>
      </c>
      <c r="F43" s="12"/>
      <c r="G43" s="12"/>
      <c r="H43" s="12"/>
      <c r="I43" s="12"/>
      <c r="J43" s="12"/>
      <c r="K43" s="12"/>
    </row>
    <row r="44" spans="1:11">
      <c r="A44" s="12" t="s">
        <v>195</v>
      </c>
      <c r="B44" s="12" t="s">
        <v>196</v>
      </c>
      <c r="C44" s="14">
        <v>5000</v>
      </c>
      <c r="D44" s="15">
        <v>5000</v>
      </c>
      <c r="E44" s="15">
        <f t="shared" si="0"/>
        <v>0</v>
      </c>
      <c r="F44" s="12" t="s">
        <v>285</v>
      </c>
      <c r="G44" s="22">
        <v>42685</v>
      </c>
      <c r="H44" s="12" t="s">
        <v>282</v>
      </c>
      <c r="I44" s="12"/>
      <c r="J44" s="12"/>
      <c r="K44" s="12"/>
    </row>
    <row r="45" spans="1:11">
      <c r="A45" s="12" t="s">
        <v>100</v>
      </c>
      <c r="B45" s="12" t="s">
        <v>101</v>
      </c>
      <c r="C45" s="14">
        <v>15000</v>
      </c>
      <c r="D45" s="15"/>
      <c r="E45" s="15">
        <f t="shared" si="0"/>
        <v>15000</v>
      </c>
      <c r="F45" s="12"/>
      <c r="G45" s="12"/>
      <c r="H45" s="12"/>
      <c r="I45" s="12"/>
      <c r="J45" s="12"/>
      <c r="K45" s="12"/>
    </row>
    <row r="46" spans="1:11">
      <c r="A46" s="12" t="s">
        <v>119</v>
      </c>
      <c r="B46" s="12" t="s">
        <v>120</v>
      </c>
      <c r="C46" s="14">
        <v>15000</v>
      </c>
      <c r="D46" s="15"/>
      <c r="E46" s="15">
        <f t="shared" si="0"/>
        <v>15000</v>
      </c>
      <c r="F46" s="12"/>
      <c r="G46" s="12"/>
      <c r="H46" s="12"/>
      <c r="I46" s="12"/>
      <c r="J46" s="12"/>
      <c r="K46" s="12"/>
    </row>
    <row r="47" spans="1:11">
      <c r="A47" s="12" t="s">
        <v>102</v>
      </c>
      <c r="B47" s="12" t="s">
        <v>103</v>
      </c>
      <c r="C47" s="14">
        <v>7500</v>
      </c>
      <c r="D47" s="15"/>
      <c r="E47" s="15">
        <f t="shared" si="0"/>
        <v>7500</v>
      </c>
      <c r="F47" s="12"/>
      <c r="G47" s="12"/>
      <c r="H47" s="12"/>
      <c r="I47" s="12"/>
      <c r="J47" s="12"/>
      <c r="K47" s="12"/>
    </row>
    <row r="48" spans="1:11">
      <c r="A48" s="12" t="s">
        <v>104</v>
      </c>
      <c r="B48" s="12" t="s">
        <v>105</v>
      </c>
      <c r="C48" s="14">
        <v>7500</v>
      </c>
      <c r="D48" s="15"/>
      <c r="E48" s="15">
        <f t="shared" si="0"/>
        <v>7500</v>
      </c>
      <c r="F48" s="12"/>
      <c r="G48" s="12"/>
      <c r="H48" s="12"/>
      <c r="I48" s="12"/>
      <c r="J48" s="12"/>
      <c r="K48" s="12"/>
    </row>
    <row r="49" spans="1:11">
      <c r="A49" s="12" t="s">
        <v>121</v>
      </c>
      <c r="B49" s="12" t="s">
        <v>122</v>
      </c>
      <c r="C49" s="14">
        <v>5000</v>
      </c>
      <c r="D49" s="15"/>
      <c r="E49" s="15">
        <f t="shared" si="0"/>
        <v>5000</v>
      </c>
      <c r="F49" s="12"/>
      <c r="G49" s="12"/>
      <c r="H49" s="12"/>
      <c r="I49" s="12"/>
      <c r="J49" s="12"/>
      <c r="K49" s="12"/>
    </row>
    <row r="50" spans="1:11">
      <c r="A50" s="12" t="s">
        <v>197</v>
      </c>
      <c r="B50" s="12" t="s">
        <v>198</v>
      </c>
      <c r="C50" s="14">
        <v>7500</v>
      </c>
      <c r="D50" s="15">
        <v>7500</v>
      </c>
      <c r="E50" s="15">
        <f t="shared" si="0"/>
        <v>0</v>
      </c>
      <c r="F50" s="12" t="s">
        <v>285</v>
      </c>
      <c r="G50" s="22">
        <v>42685</v>
      </c>
      <c r="H50" s="12" t="s">
        <v>282</v>
      </c>
      <c r="I50" s="12"/>
      <c r="J50" s="12"/>
      <c r="K50" s="12"/>
    </row>
    <row r="51" spans="1:11">
      <c r="A51" s="12" t="s">
        <v>123</v>
      </c>
      <c r="B51" s="12" t="s">
        <v>124</v>
      </c>
      <c r="C51" s="14">
        <v>4000</v>
      </c>
      <c r="D51" s="15"/>
      <c r="E51" s="15">
        <f t="shared" si="0"/>
        <v>4000</v>
      </c>
      <c r="F51" s="12"/>
      <c r="G51" s="12"/>
      <c r="H51" s="12"/>
      <c r="I51" s="12"/>
      <c r="J51" s="12"/>
      <c r="K51" s="12"/>
    </row>
    <row r="52" spans="1:11">
      <c r="A52" s="12" t="s">
        <v>199</v>
      </c>
      <c r="B52" s="12" t="s">
        <v>200</v>
      </c>
      <c r="C52" s="14">
        <v>5000</v>
      </c>
      <c r="D52" s="15">
        <v>5000</v>
      </c>
      <c r="E52" s="15">
        <f t="shared" si="0"/>
        <v>0</v>
      </c>
      <c r="F52" s="12" t="s">
        <v>285</v>
      </c>
      <c r="G52" s="22">
        <v>42685</v>
      </c>
      <c r="H52" s="12" t="s">
        <v>282</v>
      </c>
      <c r="I52" s="12"/>
      <c r="J52" s="12"/>
      <c r="K52" s="12"/>
    </row>
    <row r="53" spans="1:11">
      <c r="A53" s="12" t="s">
        <v>213</v>
      </c>
      <c r="B53" s="12" t="s">
        <v>214</v>
      </c>
      <c r="C53" s="14">
        <v>7500</v>
      </c>
      <c r="D53" s="15"/>
      <c r="E53" s="15">
        <f t="shared" si="0"/>
        <v>7500</v>
      </c>
      <c r="F53" s="12"/>
      <c r="G53" s="12"/>
      <c r="H53" s="12"/>
      <c r="I53" s="12"/>
      <c r="J53" s="12"/>
      <c r="K53" s="12"/>
    </row>
    <row r="54" spans="1:11">
      <c r="A54" s="12" t="s">
        <v>201</v>
      </c>
      <c r="B54" s="12" t="s">
        <v>202</v>
      </c>
      <c r="C54" s="14">
        <v>9000</v>
      </c>
      <c r="D54" s="15">
        <v>9000</v>
      </c>
      <c r="E54" s="15">
        <f t="shared" si="0"/>
        <v>0</v>
      </c>
      <c r="F54" s="12" t="s">
        <v>285</v>
      </c>
      <c r="G54" s="22">
        <v>42685</v>
      </c>
      <c r="H54" s="12" t="s">
        <v>282</v>
      </c>
      <c r="I54" s="12"/>
      <c r="J54" s="12"/>
      <c r="K54" s="12"/>
    </row>
    <row r="55" spans="1:11">
      <c r="A55" s="12" t="s">
        <v>203</v>
      </c>
      <c r="B55" s="12" t="s">
        <v>204</v>
      </c>
      <c r="C55" s="14">
        <v>9000</v>
      </c>
      <c r="D55" s="15">
        <v>9000</v>
      </c>
      <c r="E55" s="15">
        <f t="shared" si="0"/>
        <v>0</v>
      </c>
      <c r="F55" s="12" t="s">
        <v>285</v>
      </c>
      <c r="G55" s="22">
        <v>42685</v>
      </c>
      <c r="H55" s="12" t="s">
        <v>282</v>
      </c>
      <c r="I55" s="12"/>
      <c r="J55" s="12"/>
      <c r="K55" s="12"/>
    </row>
    <row r="56" spans="1:11">
      <c r="A56" s="12" t="s">
        <v>205</v>
      </c>
      <c r="B56" s="12" t="s">
        <v>206</v>
      </c>
      <c r="C56" s="14">
        <v>7500</v>
      </c>
      <c r="D56" s="15">
        <v>7500</v>
      </c>
      <c r="E56" s="15">
        <f t="shared" si="0"/>
        <v>0</v>
      </c>
      <c r="F56" s="12" t="s">
        <v>285</v>
      </c>
      <c r="G56" s="22">
        <v>42685</v>
      </c>
      <c r="H56" s="12" t="s">
        <v>282</v>
      </c>
      <c r="I56" s="12"/>
      <c r="J56" s="12"/>
      <c r="K56" s="12"/>
    </row>
    <row r="57" spans="1:11">
      <c r="A57" s="12" t="s">
        <v>207</v>
      </c>
      <c r="B57" s="12" t="s">
        <v>208</v>
      </c>
      <c r="C57" s="14">
        <v>5000</v>
      </c>
      <c r="D57" s="15">
        <v>5000</v>
      </c>
      <c r="E57" s="15">
        <f t="shared" si="0"/>
        <v>0</v>
      </c>
      <c r="F57" s="12" t="s">
        <v>285</v>
      </c>
      <c r="G57" s="22">
        <v>42685</v>
      </c>
      <c r="H57" s="12" t="s">
        <v>282</v>
      </c>
      <c r="I57" s="12"/>
      <c r="J57" s="12"/>
      <c r="K57" s="12"/>
    </row>
    <row r="58" spans="1:11">
      <c r="A58" s="12" t="s">
        <v>209</v>
      </c>
      <c r="B58" s="12" t="s">
        <v>210</v>
      </c>
      <c r="C58" s="14">
        <v>10250</v>
      </c>
      <c r="D58" s="15">
        <v>10250</v>
      </c>
      <c r="E58" s="15">
        <f t="shared" si="0"/>
        <v>0</v>
      </c>
      <c r="F58" s="12" t="s">
        <v>285</v>
      </c>
      <c r="G58" s="22">
        <v>42685</v>
      </c>
      <c r="H58" s="12" t="s">
        <v>282</v>
      </c>
      <c r="I58" s="12"/>
      <c r="J58" s="12"/>
      <c r="K58" s="12"/>
    </row>
    <row r="59" spans="1:11">
      <c r="A59" s="12" t="s">
        <v>215</v>
      </c>
      <c r="B59" s="12" t="s">
        <v>216</v>
      </c>
      <c r="C59" s="14">
        <v>9000</v>
      </c>
      <c r="D59" s="15"/>
      <c r="E59" s="15">
        <f t="shared" si="0"/>
        <v>9000</v>
      </c>
      <c r="F59" s="12"/>
      <c r="G59" s="12"/>
      <c r="H59" s="12"/>
      <c r="I59" s="12"/>
      <c r="J59" s="12"/>
      <c r="K59" s="12"/>
    </row>
    <row r="60" spans="1:11">
      <c r="A60" s="12" t="s">
        <v>217</v>
      </c>
      <c r="B60" s="12" t="s">
        <v>218</v>
      </c>
      <c r="C60" s="14">
        <v>7500</v>
      </c>
      <c r="D60" s="15"/>
      <c r="E60" s="15">
        <f t="shared" si="0"/>
        <v>7500</v>
      </c>
      <c r="F60" s="12"/>
      <c r="G60" s="12"/>
      <c r="H60" s="12"/>
      <c r="I60" s="12"/>
      <c r="J60" s="12"/>
      <c r="K60" s="12"/>
    </row>
    <row r="61" spans="1:11" ht="15.75" thickBot="1">
      <c r="A61" s="12" t="s">
        <v>219</v>
      </c>
      <c r="B61" s="12" t="s">
        <v>220</v>
      </c>
      <c r="C61" s="36">
        <v>7500</v>
      </c>
      <c r="D61" s="15"/>
      <c r="E61" s="17">
        <f t="shared" si="0"/>
        <v>7500</v>
      </c>
      <c r="F61" s="12"/>
      <c r="G61" s="12"/>
      <c r="H61" s="12"/>
      <c r="I61" s="12"/>
      <c r="J61" s="12"/>
      <c r="K61" s="12"/>
    </row>
    <row r="62" spans="1:11">
      <c r="B62" s="16" t="s">
        <v>106</v>
      </c>
      <c r="C62" s="15">
        <f>SUM(C8:C61)</f>
        <v>294823.59999999998</v>
      </c>
      <c r="E62" s="15">
        <f>SUM(E8:E61)</f>
        <v>167323.6</v>
      </c>
    </row>
    <row r="63" spans="1:11" ht="15.75" thickBot="1">
      <c r="B63" s="16" t="s">
        <v>107</v>
      </c>
      <c r="C63" s="17">
        <v>294823.59999999998</v>
      </c>
      <c r="E63" s="17">
        <v>50500</v>
      </c>
      <c r="F63" s="12" t="s">
        <v>283</v>
      </c>
    </row>
    <row r="64" spans="1:11">
      <c r="B64" s="16" t="s">
        <v>108</v>
      </c>
      <c r="C64" s="15">
        <f>+C62-C63</f>
        <v>0</v>
      </c>
      <c r="E64" s="15">
        <f>+E62-E63</f>
        <v>116823.6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7"/>
  <sheetViews>
    <sheetView topLeftCell="A37" workbookViewId="0">
      <selection activeCell="B45" sqref="B45:B47"/>
    </sheetView>
  </sheetViews>
  <sheetFormatPr baseColWidth="10" defaultRowHeight="15"/>
  <cols>
    <col min="2" max="2" width="17.85546875" bestFit="1" customWidth="1"/>
    <col min="4" max="4" width="11.42578125" style="15"/>
    <col min="5" max="5" width="11.5703125" bestFit="1" customWidth="1"/>
    <col min="6" max="6" width="6.7109375" bestFit="1" customWidth="1"/>
    <col min="7" max="7" width="13.140625" bestFit="1" customWidth="1"/>
    <col min="8" max="8" width="15.1406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42309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20</v>
      </c>
      <c r="B8" s="12" t="s">
        <v>21</v>
      </c>
      <c r="C8" s="15">
        <v>2500</v>
      </c>
      <c r="E8" s="21">
        <f>+C8-D8</f>
        <v>2500</v>
      </c>
      <c r="F8" s="12"/>
      <c r="G8" s="12"/>
      <c r="H8" s="12"/>
    </row>
    <row r="9" spans="1:11">
      <c r="A9" s="12" t="s">
        <v>24</v>
      </c>
      <c r="B9" s="12" t="s">
        <v>25</v>
      </c>
      <c r="C9" s="15">
        <v>2500</v>
      </c>
      <c r="E9" s="21">
        <f t="shared" ref="E9:E44" si="0">+C9-D9</f>
        <v>2500</v>
      </c>
      <c r="F9" s="12"/>
      <c r="G9" s="12"/>
      <c r="H9" s="12"/>
    </row>
    <row r="10" spans="1:11">
      <c r="A10" s="12" t="s">
        <v>28</v>
      </c>
      <c r="B10" s="12" t="s">
        <v>29</v>
      </c>
      <c r="C10" s="15">
        <v>5000</v>
      </c>
      <c r="E10" s="21">
        <f t="shared" si="0"/>
        <v>5000</v>
      </c>
      <c r="F10" s="12"/>
      <c r="G10" s="12"/>
      <c r="H10" s="12"/>
    </row>
    <row r="11" spans="1:11">
      <c r="A11" s="12" t="s">
        <v>40</v>
      </c>
      <c r="B11" s="12" t="s">
        <v>41</v>
      </c>
      <c r="C11" s="15">
        <v>2500</v>
      </c>
      <c r="E11" s="21">
        <f t="shared" si="0"/>
        <v>2500</v>
      </c>
      <c r="F11" s="12"/>
      <c r="G11" s="12"/>
      <c r="H11" s="12"/>
    </row>
    <row r="12" spans="1:11">
      <c r="A12" s="12" t="s">
        <v>58</v>
      </c>
      <c r="B12" s="12" t="s">
        <v>59</v>
      </c>
      <c r="C12" s="15">
        <v>5000</v>
      </c>
      <c r="E12" s="21">
        <f t="shared" si="0"/>
        <v>5000</v>
      </c>
      <c r="F12" s="12"/>
      <c r="G12" s="12"/>
      <c r="H12" s="12"/>
    </row>
    <row r="13" spans="1:11">
      <c r="A13" s="12" t="s">
        <v>60</v>
      </c>
      <c r="B13" s="12" t="s">
        <v>61</v>
      </c>
      <c r="C13" s="15">
        <v>5000</v>
      </c>
      <c r="E13" s="21">
        <f t="shared" si="0"/>
        <v>5000</v>
      </c>
      <c r="F13" s="12"/>
      <c r="G13" s="12"/>
      <c r="H13" s="12"/>
    </row>
    <row r="14" spans="1:11">
      <c r="A14" s="12" t="s">
        <v>66</v>
      </c>
      <c r="B14" s="12" t="s">
        <v>67</v>
      </c>
      <c r="C14" s="15">
        <v>2000</v>
      </c>
      <c r="E14" s="21">
        <f t="shared" si="0"/>
        <v>2000</v>
      </c>
      <c r="F14" s="12"/>
      <c r="G14" s="12"/>
      <c r="H14" s="12"/>
    </row>
    <row r="15" spans="1:11">
      <c r="A15" s="12" t="s">
        <v>68</v>
      </c>
      <c r="B15" s="12" t="s">
        <v>69</v>
      </c>
      <c r="C15" s="15">
        <v>2500</v>
      </c>
      <c r="E15" s="21">
        <f t="shared" si="0"/>
        <v>2500</v>
      </c>
      <c r="F15" s="12"/>
      <c r="G15" s="12"/>
      <c r="H15" s="12"/>
    </row>
    <row r="16" spans="1:11">
      <c r="A16" s="12" t="s">
        <v>72</v>
      </c>
      <c r="B16" s="12" t="s">
        <v>73</v>
      </c>
      <c r="C16" s="15">
        <v>2500</v>
      </c>
      <c r="E16" s="21">
        <f t="shared" si="0"/>
        <v>2500</v>
      </c>
      <c r="F16" s="12"/>
      <c r="G16" s="12"/>
      <c r="H16" s="12"/>
    </row>
    <row r="17" spans="1:8">
      <c r="A17" s="12" t="s">
        <v>111</v>
      </c>
      <c r="B17" s="12" t="s">
        <v>112</v>
      </c>
      <c r="C17" s="15">
        <v>2000</v>
      </c>
      <c r="D17" s="15">
        <v>2000</v>
      </c>
      <c r="E17" s="21">
        <f t="shared" si="0"/>
        <v>0</v>
      </c>
      <c r="F17" s="12" t="s">
        <v>278</v>
      </c>
      <c r="G17" s="22">
        <v>42735</v>
      </c>
      <c r="H17" s="12" t="s">
        <v>279</v>
      </c>
    </row>
    <row r="18" spans="1:8">
      <c r="A18" s="12" t="s">
        <v>113</v>
      </c>
      <c r="B18" s="12" t="s">
        <v>114</v>
      </c>
      <c r="C18" s="15">
        <v>2000</v>
      </c>
      <c r="D18" s="15">
        <v>2000</v>
      </c>
      <c r="E18" s="21">
        <f t="shared" si="0"/>
        <v>0</v>
      </c>
      <c r="F18" s="12" t="s">
        <v>278</v>
      </c>
      <c r="G18" s="22">
        <v>42735</v>
      </c>
      <c r="H18" s="12" t="s">
        <v>279</v>
      </c>
    </row>
    <row r="19" spans="1:8">
      <c r="A19" s="12" t="s">
        <v>115</v>
      </c>
      <c r="B19" s="12" t="s">
        <v>116</v>
      </c>
      <c r="C19" s="15">
        <v>2000</v>
      </c>
      <c r="D19" s="15">
        <v>2000</v>
      </c>
      <c r="E19" s="21">
        <f t="shared" si="0"/>
        <v>0</v>
      </c>
      <c r="F19" s="12"/>
      <c r="G19" s="12"/>
      <c r="H19" s="12"/>
    </row>
    <row r="20" spans="1:8">
      <c r="A20" s="12" t="s">
        <v>221</v>
      </c>
      <c r="B20" s="12" t="s">
        <v>222</v>
      </c>
      <c r="C20" s="15">
        <v>5000</v>
      </c>
      <c r="E20" s="21">
        <f t="shared" si="0"/>
        <v>5000</v>
      </c>
      <c r="F20" s="12"/>
      <c r="G20" s="12"/>
      <c r="H20" s="12"/>
    </row>
    <row r="21" spans="1:8">
      <c r="A21" s="12" t="s">
        <v>223</v>
      </c>
      <c r="B21" s="12" t="s">
        <v>224</v>
      </c>
      <c r="C21" s="15">
        <v>5000</v>
      </c>
      <c r="E21" s="21">
        <f t="shared" si="0"/>
        <v>5000</v>
      </c>
      <c r="F21" s="12"/>
      <c r="G21" s="12"/>
      <c r="H21" s="12"/>
    </row>
    <row r="22" spans="1:8">
      <c r="A22" s="12" t="s">
        <v>76</v>
      </c>
      <c r="B22" s="12" t="s">
        <v>77</v>
      </c>
      <c r="C22" s="15">
        <v>800</v>
      </c>
      <c r="E22" s="21">
        <f t="shared" si="0"/>
        <v>800</v>
      </c>
      <c r="F22" s="12"/>
      <c r="G22" s="12"/>
      <c r="H22" s="12"/>
    </row>
    <row r="23" spans="1:8">
      <c r="A23" s="12" t="s">
        <v>78</v>
      </c>
      <c r="B23" s="12" t="s">
        <v>79</v>
      </c>
      <c r="C23" s="15">
        <v>7500</v>
      </c>
      <c r="E23" s="21">
        <f t="shared" si="0"/>
        <v>7500</v>
      </c>
      <c r="F23" s="12"/>
      <c r="G23" s="12"/>
      <c r="H23" s="12"/>
    </row>
    <row r="24" spans="1:8">
      <c r="A24" s="12" t="s">
        <v>211</v>
      </c>
      <c r="B24" s="12" t="s">
        <v>212</v>
      </c>
      <c r="C24" s="15">
        <v>7500</v>
      </c>
      <c r="D24" s="15">
        <v>7500</v>
      </c>
      <c r="E24" s="21">
        <f t="shared" si="0"/>
        <v>0</v>
      </c>
      <c r="F24" s="12" t="s">
        <v>278</v>
      </c>
      <c r="G24" s="22">
        <v>42735</v>
      </c>
      <c r="H24" s="12" t="s">
        <v>279</v>
      </c>
    </row>
    <row r="25" spans="1:8">
      <c r="A25" s="12" t="s">
        <v>157</v>
      </c>
      <c r="B25" s="12" t="s">
        <v>158</v>
      </c>
      <c r="C25" s="15">
        <v>3123.6</v>
      </c>
      <c r="E25" s="21">
        <f t="shared" si="0"/>
        <v>3123.6</v>
      </c>
      <c r="F25" s="12"/>
      <c r="G25" s="12"/>
      <c r="H25" s="12"/>
    </row>
    <row r="26" spans="1:8">
      <c r="A26" s="12" t="s">
        <v>84</v>
      </c>
      <c r="B26" s="12" t="s">
        <v>85</v>
      </c>
      <c r="C26" s="15">
        <v>7200</v>
      </c>
      <c r="D26" s="15">
        <v>300</v>
      </c>
      <c r="E26" s="21">
        <f t="shared" si="0"/>
        <v>6900</v>
      </c>
      <c r="F26" s="20" t="s">
        <v>276</v>
      </c>
      <c r="G26" s="22">
        <v>42713</v>
      </c>
      <c r="H26" s="12" t="s">
        <v>277</v>
      </c>
    </row>
    <row r="27" spans="1:8">
      <c r="A27" s="12" t="s">
        <v>86</v>
      </c>
      <c r="B27" s="12" t="s">
        <v>87</v>
      </c>
      <c r="C27" s="15">
        <v>5000</v>
      </c>
      <c r="D27" s="15">
        <v>5000</v>
      </c>
      <c r="E27" s="21">
        <f t="shared" si="0"/>
        <v>0</v>
      </c>
      <c r="F27" s="20" t="s">
        <v>276</v>
      </c>
      <c r="G27" s="22">
        <v>42713</v>
      </c>
      <c r="H27" s="12" t="s">
        <v>277</v>
      </c>
    </row>
    <row r="28" spans="1:8">
      <c r="A28" s="12" t="s">
        <v>88</v>
      </c>
      <c r="B28" s="12" t="s">
        <v>89</v>
      </c>
      <c r="C28" s="15">
        <v>5000</v>
      </c>
      <c r="D28" s="15">
        <v>5000</v>
      </c>
      <c r="E28" s="21">
        <f t="shared" si="0"/>
        <v>0</v>
      </c>
      <c r="F28" s="20" t="s">
        <v>276</v>
      </c>
      <c r="G28" s="22">
        <v>42713</v>
      </c>
      <c r="H28" s="12" t="s">
        <v>277</v>
      </c>
    </row>
    <row r="29" spans="1:8">
      <c r="A29" s="12" t="s">
        <v>90</v>
      </c>
      <c r="B29" s="12" t="s">
        <v>91</v>
      </c>
      <c r="C29" s="15">
        <v>-2500</v>
      </c>
      <c r="D29" s="15">
        <v>-2500</v>
      </c>
      <c r="E29" s="21">
        <f t="shared" si="0"/>
        <v>0</v>
      </c>
      <c r="F29" s="20" t="s">
        <v>276</v>
      </c>
      <c r="G29" s="22">
        <v>42713</v>
      </c>
      <c r="H29" s="12" t="s">
        <v>277</v>
      </c>
    </row>
    <row r="30" spans="1:8">
      <c r="A30" s="12" t="s">
        <v>92</v>
      </c>
      <c r="B30" s="12" t="s">
        <v>93</v>
      </c>
      <c r="C30" s="15">
        <v>5000</v>
      </c>
      <c r="D30" s="15">
        <v>5000</v>
      </c>
      <c r="E30" s="21">
        <f t="shared" si="0"/>
        <v>0</v>
      </c>
      <c r="F30" s="20" t="s">
        <v>276</v>
      </c>
      <c r="G30" s="22">
        <v>42713</v>
      </c>
      <c r="H30" s="12" t="s">
        <v>277</v>
      </c>
    </row>
    <row r="31" spans="1:8">
      <c r="A31" s="12" t="s">
        <v>96</v>
      </c>
      <c r="B31" s="12" t="s">
        <v>97</v>
      </c>
      <c r="C31" s="15">
        <v>2700</v>
      </c>
      <c r="D31" s="15">
        <v>2700</v>
      </c>
      <c r="E31" s="21">
        <f t="shared" si="0"/>
        <v>0</v>
      </c>
      <c r="F31" s="20" t="s">
        <v>276</v>
      </c>
      <c r="G31" s="22">
        <v>42713</v>
      </c>
      <c r="H31" s="12" t="s">
        <v>277</v>
      </c>
    </row>
    <row r="32" spans="1:8">
      <c r="A32" s="12" t="s">
        <v>98</v>
      </c>
      <c r="B32" s="12" t="s">
        <v>99</v>
      </c>
      <c r="C32" s="15">
        <v>5000</v>
      </c>
      <c r="D32" s="15">
        <v>5000</v>
      </c>
      <c r="E32" s="21">
        <f t="shared" si="0"/>
        <v>0</v>
      </c>
      <c r="F32" s="20" t="s">
        <v>276</v>
      </c>
      <c r="G32" s="22">
        <v>42713</v>
      </c>
      <c r="H32" s="12" t="s">
        <v>277</v>
      </c>
    </row>
    <row r="33" spans="1:8">
      <c r="A33" s="12" t="s">
        <v>100</v>
      </c>
      <c r="B33" s="12" t="s">
        <v>101</v>
      </c>
      <c r="C33" s="15">
        <v>15000</v>
      </c>
      <c r="D33" s="15">
        <v>15000</v>
      </c>
      <c r="E33" s="21">
        <f t="shared" si="0"/>
        <v>0</v>
      </c>
      <c r="F33" s="20" t="s">
        <v>276</v>
      </c>
      <c r="G33" s="22">
        <v>42713</v>
      </c>
      <c r="H33" s="12" t="s">
        <v>277</v>
      </c>
    </row>
    <row r="34" spans="1:8">
      <c r="A34" s="12" t="s">
        <v>119</v>
      </c>
      <c r="B34" s="12" t="s">
        <v>120</v>
      </c>
      <c r="C34" s="15">
        <v>15000</v>
      </c>
      <c r="D34" s="15">
        <v>15000</v>
      </c>
      <c r="E34" s="21">
        <f t="shared" si="0"/>
        <v>0</v>
      </c>
      <c r="F34" s="20" t="s">
        <v>276</v>
      </c>
      <c r="G34" s="22">
        <v>42713</v>
      </c>
      <c r="H34" s="12" t="s">
        <v>277</v>
      </c>
    </row>
    <row r="35" spans="1:8">
      <c r="A35" s="12" t="s">
        <v>102</v>
      </c>
      <c r="B35" s="12" t="s">
        <v>103</v>
      </c>
      <c r="C35" s="15">
        <v>7500</v>
      </c>
      <c r="E35" s="21">
        <f t="shared" si="0"/>
        <v>7500</v>
      </c>
    </row>
    <row r="36" spans="1:8">
      <c r="A36" s="12" t="s">
        <v>104</v>
      </c>
      <c r="B36" s="12" t="s">
        <v>105</v>
      </c>
      <c r="C36" s="15">
        <v>7500</v>
      </c>
      <c r="E36" s="21">
        <f t="shared" si="0"/>
        <v>7500</v>
      </c>
    </row>
    <row r="37" spans="1:8">
      <c r="A37" s="12" t="s">
        <v>121</v>
      </c>
      <c r="B37" s="12" t="s">
        <v>122</v>
      </c>
      <c r="C37" s="15">
        <v>5000</v>
      </c>
      <c r="E37" s="21">
        <f t="shared" si="0"/>
        <v>5000</v>
      </c>
    </row>
    <row r="38" spans="1:8">
      <c r="A38" s="12" t="s">
        <v>123</v>
      </c>
      <c r="B38" s="12" t="s">
        <v>124</v>
      </c>
      <c r="C38" s="15">
        <v>4000</v>
      </c>
      <c r="E38" s="21">
        <f t="shared" si="0"/>
        <v>4000</v>
      </c>
    </row>
    <row r="39" spans="1:8">
      <c r="A39" s="12" t="s">
        <v>213</v>
      </c>
      <c r="B39" s="12" t="s">
        <v>214</v>
      </c>
      <c r="C39" s="15">
        <v>7500</v>
      </c>
      <c r="D39" s="15">
        <v>7500</v>
      </c>
      <c r="E39" s="21">
        <f t="shared" si="0"/>
        <v>0</v>
      </c>
      <c r="F39" s="12" t="s">
        <v>278</v>
      </c>
      <c r="G39" s="22">
        <v>42735</v>
      </c>
      <c r="H39" s="12" t="s">
        <v>279</v>
      </c>
    </row>
    <row r="40" spans="1:8">
      <c r="A40" s="12" t="s">
        <v>215</v>
      </c>
      <c r="B40" s="12" t="s">
        <v>216</v>
      </c>
      <c r="C40" s="15">
        <v>9000</v>
      </c>
      <c r="D40" s="15">
        <v>9000</v>
      </c>
      <c r="E40" s="21">
        <f t="shared" si="0"/>
        <v>0</v>
      </c>
      <c r="F40" s="12" t="s">
        <v>278</v>
      </c>
      <c r="G40" s="22">
        <v>42735</v>
      </c>
      <c r="H40" s="12" t="s">
        <v>279</v>
      </c>
    </row>
    <row r="41" spans="1:8">
      <c r="A41" s="12" t="s">
        <v>217</v>
      </c>
      <c r="B41" s="12" t="s">
        <v>218</v>
      </c>
      <c r="C41" s="15">
        <v>7500</v>
      </c>
      <c r="D41" s="15">
        <v>7500</v>
      </c>
      <c r="E41" s="21">
        <f t="shared" si="0"/>
        <v>0</v>
      </c>
      <c r="F41" s="12" t="s">
        <v>278</v>
      </c>
      <c r="G41" s="22">
        <v>42735</v>
      </c>
      <c r="H41" s="12" t="s">
        <v>279</v>
      </c>
    </row>
    <row r="42" spans="1:8">
      <c r="A42" s="12" t="s">
        <v>225</v>
      </c>
      <c r="B42" s="12" t="s">
        <v>226</v>
      </c>
      <c r="C42" s="15">
        <v>7500</v>
      </c>
      <c r="D42" s="15">
        <v>6755</v>
      </c>
      <c r="E42" s="21">
        <f t="shared" si="0"/>
        <v>745</v>
      </c>
      <c r="F42" s="12" t="s">
        <v>280</v>
      </c>
      <c r="G42" s="22">
        <v>42735</v>
      </c>
      <c r="H42" s="12" t="s">
        <v>279</v>
      </c>
    </row>
    <row r="43" spans="1:8">
      <c r="A43" s="12" t="s">
        <v>219</v>
      </c>
      <c r="B43" s="12" t="s">
        <v>220</v>
      </c>
      <c r="C43" s="15">
        <v>7500</v>
      </c>
      <c r="D43" s="15">
        <v>7500</v>
      </c>
      <c r="E43" s="21">
        <f t="shared" si="0"/>
        <v>0</v>
      </c>
      <c r="F43" s="12" t="s">
        <v>281</v>
      </c>
      <c r="G43" s="22">
        <v>42735</v>
      </c>
      <c r="H43" s="12" t="s">
        <v>279</v>
      </c>
    </row>
    <row r="44" spans="1:8" ht="15.75" thickBot="1">
      <c r="A44" s="12" t="s">
        <v>227</v>
      </c>
      <c r="B44" s="12" t="s">
        <v>228</v>
      </c>
      <c r="C44" s="17">
        <v>7500</v>
      </c>
      <c r="D44" s="15">
        <v>7500</v>
      </c>
      <c r="E44" s="23">
        <f t="shared" si="0"/>
        <v>0</v>
      </c>
      <c r="F44" s="12" t="s">
        <v>281</v>
      </c>
      <c r="G44" s="22">
        <v>42735</v>
      </c>
      <c r="H44" s="12" t="s">
        <v>279</v>
      </c>
    </row>
    <row r="45" spans="1:8">
      <c r="B45" s="16" t="s">
        <v>106</v>
      </c>
      <c r="C45" s="21">
        <f>SUM(C8:C44)</f>
        <v>192323.6</v>
      </c>
      <c r="E45" s="15">
        <f>+SUM(E8:E44)</f>
        <v>82568.600000000006</v>
      </c>
    </row>
    <row r="46" spans="1:8" ht="15.75" thickBot="1">
      <c r="B46" s="16" t="s">
        <v>107</v>
      </c>
      <c r="C46" s="17">
        <v>192323.6</v>
      </c>
      <c r="E46" s="17">
        <v>115000</v>
      </c>
      <c r="F46" s="12" t="s">
        <v>284</v>
      </c>
      <c r="G46" s="35">
        <f>+C46-E46</f>
        <v>77323.600000000006</v>
      </c>
    </row>
    <row r="47" spans="1:8">
      <c r="B47" s="16" t="s">
        <v>108</v>
      </c>
      <c r="C47" s="21">
        <f>+C45-C46</f>
        <v>0</v>
      </c>
      <c r="E47" s="15">
        <f>+E45-E46</f>
        <v>-32431.399999999994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E19" sqref="E19"/>
    </sheetView>
  </sheetViews>
  <sheetFormatPr baseColWidth="10" defaultRowHeight="15"/>
  <cols>
    <col min="2" max="2" width="18" bestFit="1" customWidth="1"/>
    <col min="3" max="3" width="11.5703125" bestFit="1" customWidth="1"/>
    <col min="4" max="4" width="11.42578125" style="19"/>
    <col min="5" max="5" width="11.5703125" bestFit="1" customWidth="1"/>
    <col min="7" max="7" width="13.140625" bestFit="1" customWidth="1"/>
    <col min="8" max="8" width="14.425781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42248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20</v>
      </c>
      <c r="B8" s="12" t="s">
        <v>21</v>
      </c>
      <c r="C8" s="15">
        <v>2500</v>
      </c>
      <c r="D8" s="15">
        <v>2500</v>
      </c>
      <c r="E8" s="21">
        <f>+C8-D8</f>
        <v>0</v>
      </c>
      <c r="F8" s="12" t="s">
        <v>273</v>
      </c>
      <c r="G8" s="22">
        <v>42397</v>
      </c>
      <c r="H8" s="12" t="s">
        <v>275</v>
      </c>
      <c r="I8" s="12"/>
      <c r="J8" s="12"/>
    </row>
    <row r="9" spans="1:11">
      <c r="A9" s="12" t="s">
        <v>24</v>
      </c>
      <c r="B9" s="12" t="s">
        <v>25</v>
      </c>
      <c r="C9" s="15">
        <v>2500</v>
      </c>
      <c r="D9" s="15">
        <v>2500</v>
      </c>
      <c r="E9" s="21">
        <f t="shared" ref="E9:E52" si="0">+C9-D9</f>
        <v>0</v>
      </c>
      <c r="F9" s="12" t="s">
        <v>273</v>
      </c>
      <c r="G9" s="22">
        <v>42397</v>
      </c>
      <c r="H9" s="12" t="s">
        <v>275</v>
      </c>
      <c r="I9" s="12"/>
      <c r="J9" s="12"/>
    </row>
    <row r="10" spans="1:11">
      <c r="A10" s="12" t="s">
        <v>28</v>
      </c>
      <c r="B10" s="12" t="s">
        <v>29</v>
      </c>
      <c r="C10" s="15">
        <v>5000</v>
      </c>
      <c r="D10" s="15">
        <v>5000</v>
      </c>
      <c r="E10" s="21">
        <f t="shared" si="0"/>
        <v>0</v>
      </c>
      <c r="F10" s="12" t="s">
        <v>273</v>
      </c>
      <c r="G10" s="22">
        <v>42397</v>
      </c>
      <c r="H10" s="12" t="s">
        <v>275</v>
      </c>
      <c r="I10" s="12"/>
      <c r="J10" s="12"/>
    </row>
    <row r="11" spans="1:11">
      <c r="A11" s="12" t="s">
        <v>40</v>
      </c>
      <c r="B11" s="12" t="s">
        <v>41</v>
      </c>
      <c r="C11" s="15">
        <v>2500</v>
      </c>
      <c r="D11" s="15">
        <v>2500</v>
      </c>
      <c r="E11" s="21">
        <f t="shared" si="0"/>
        <v>0</v>
      </c>
      <c r="F11" s="12" t="s">
        <v>273</v>
      </c>
      <c r="G11" s="22">
        <v>42397</v>
      </c>
      <c r="H11" s="12" t="s">
        <v>275</v>
      </c>
      <c r="I11" s="12"/>
      <c r="J11" s="12"/>
    </row>
    <row r="12" spans="1:11">
      <c r="A12" s="12" t="s">
        <v>58</v>
      </c>
      <c r="B12" s="12" t="s">
        <v>59</v>
      </c>
      <c r="C12" s="15">
        <v>5000</v>
      </c>
      <c r="D12" s="15">
        <v>5000</v>
      </c>
      <c r="E12" s="21">
        <f t="shared" si="0"/>
        <v>0</v>
      </c>
      <c r="F12" s="12" t="s">
        <v>273</v>
      </c>
      <c r="G12" s="22">
        <v>42397</v>
      </c>
      <c r="H12" s="12" t="s">
        <v>275</v>
      </c>
      <c r="I12" s="12"/>
      <c r="J12" s="12"/>
    </row>
    <row r="13" spans="1:11">
      <c r="A13" s="12" t="s">
        <v>60</v>
      </c>
      <c r="B13" s="12" t="s">
        <v>61</v>
      </c>
      <c r="C13" s="15">
        <v>5000</v>
      </c>
      <c r="D13" s="15">
        <v>5000</v>
      </c>
      <c r="E13" s="21">
        <f t="shared" si="0"/>
        <v>0</v>
      </c>
      <c r="F13" s="12" t="s">
        <v>273</v>
      </c>
      <c r="G13" s="22">
        <v>42397</v>
      </c>
      <c r="H13" s="12" t="s">
        <v>275</v>
      </c>
      <c r="I13" s="12"/>
      <c r="J13" s="12"/>
    </row>
    <row r="14" spans="1:11">
      <c r="A14" s="12" t="s">
        <v>229</v>
      </c>
      <c r="B14" s="12" t="s">
        <v>230</v>
      </c>
      <c r="C14" s="15">
        <v>6500</v>
      </c>
      <c r="D14" s="15">
        <v>6500</v>
      </c>
      <c r="E14" s="21">
        <f t="shared" si="0"/>
        <v>0</v>
      </c>
      <c r="F14" s="12" t="s">
        <v>273</v>
      </c>
      <c r="G14" s="22">
        <v>42397</v>
      </c>
      <c r="H14" s="12" t="s">
        <v>275</v>
      </c>
      <c r="I14" s="12"/>
      <c r="J14" s="12"/>
    </row>
    <row r="15" spans="1:11">
      <c r="A15" s="12" t="s">
        <v>66</v>
      </c>
      <c r="B15" s="12" t="s">
        <v>67</v>
      </c>
      <c r="C15" s="15">
        <v>2000</v>
      </c>
      <c r="D15" s="15">
        <v>2000</v>
      </c>
      <c r="E15" s="21">
        <f t="shared" si="0"/>
        <v>0</v>
      </c>
      <c r="F15" s="12" t="s">
        <v>273</v>
      </c>
      <c r="G15" s="22">
        <v>42397</v>
      </c>
      <c r="H15" s="12" t="s">
        <v>275</v>
      </c>
      <c r="I15" s="12"/>
      <c r="J15" s="12"/>
    </row>
    <row r="16" spans="1:11">
      <c r="A16" s="12" t="s">
        <v>231</v>
      </c>
      <c r="B16" s="12" t="s">
        <v>232</v>
      </c>
      <c r="C16" s="15">
        <v>12500</v>
      </c>
      <c r="D16" s="15">
        <v>12500</v>
      </c>
      <c r="E16" s="21">
        <f t="shared" si="0"/>
        <v>0</v>
      </c>
      <c r="F16" s="12" t="s">
        <v>273</v>
      </c>
      <c r="G16" s="22">
        <v>42397</v>
      </c>
      <c r="H16" s="12" t="s">
        <v>275</v>
      </c>
      <c r="I16" s="12"/>
      <c r="J16" s="12"/>
    </row>
    <row r="17" spans="1:10">
      <c r="A17" s="12" t="s">
        <v>68</v>
      </c>
      <c r="B17" s="12" t="s">
        <v>69</v>
      </c>
      <c r="C17" s="15">
        <v>2500</v>
      </c>
      <c r="D17" s="15">
        <v>2500</v>
      </c>
      <c r="E17" s="21">
        <f t="shared" si="0"/>
        <v>0</v>
      </c>
      <c r="F17" s="12" t="s">
        <v>273</v>
      </c>
      <c r="G17" s="22">
        <v>42397</v>
      </c>
      <c r="H17" s="12" t="s">
        <v>275</v>
      </c>
      <c r="I17" s="12"/>
      <c r="J17" s="12"/>
    </row>
    <row r="18" spans="1:10">
      <c r="A18" s="12" t="s">
        <v>72</v>
      </c>
      <c r="B18" s="12" t="s">
        <v>73</v>
      </c>
      <c r="C18" s="15">
        <v>2500</v>
      </c>
      <c r="D18" s="15">
        <v>2500</v>
      </c>
      <c r="E18" s="21">
        <f t="shared" si="0"/>
        <v>0</v>
      </c>
      <c r="F18" s="12" t="s">
        <v>273</v>
      </c>
      <c r="G18" s="22">
        <v>42397</v>
      </c>
      <c r="H18" s="12" t="s">
        <v>275</v>
      </c>
      <c r="I18" s="12"/>
      <c r="J18" s="12"/>
    </row>
    <row r="19" spans="1:10">
      <c r="A19" s="12" t="s">
        <v>115</v>
      </c>
      <c r="B19" s="12" t="s">
        <v>116</v>
      </c>
      <c r="C19" s="15">
        <v>2000</v>
      </c>
      <c r="D19" s="15">
        <v>2000</v>
      </c>
      <c r="E19" s="21">
        <f t="shared" si="0"/>
        <v>0</v>
      </c>
      <c r="F19" s="12" t="s">
        <v>273</v>
      </c>
      <c r="G19" s="22">
        <v>42397</v>
      </c>
      <c r="H19" s="12" t="s">
        <v>275</v>
      </c>
      <c r="I19" s="12"/>
      <c r="J19" s="12"/>
    </row>
    <row r="20" spans="1:10">
      <c r="A20" s="12" t="s">
        <v>233</v>
      </c>
      <c r="B20" s="12" t="s">
        <v>234</v>
      </c>
      <c r="C20" s="15">
        <v>2500</v>
      </c>
      <c r="D20" s="15">
        <v>2500</v>
      </c>
      <c r="E20" s="21">
        <f t="shared" si="0"/>
        <v>0</v>
      </c>
      <c r="F20" s="12" t="s">
        <v>273</v>
      </c>
      <c r="G20" s="22">
        <v>42397</v>
      </c>
      <c r="H20" s="12" t="s">
        <v>275</v>
      </c>
      <c r="I20" s="12"/>
      <c r="J20" s="12"/>
    </row>
    <row r="21" spans="1:10">
      <c r="A21" s="12" t="s">
        <v>221</v>
      </c>
      <c r="B21" s="12" t="s">
        <v>222</v>
      </c>
      <c r="C21" s="15">
        <v>5000</v>
      </c>
      <c r="D21" s="15">
        <v>5000</v>
      </c>
      <c r="E21" s="21">
        <f t="shared" si="0"/>
        <v>0</v>
      </c>
      <c r="F21" s="12" t="s">
        <v>273</v>
      </c>
      <c r="G21" s="22">
        <v>42397</v>
      </c>
      <c r="H21" s="12" t="s">
        <v>275</v>
      </c>
      <c r="I21" s="12"/>
      <c r="J21" s="12"/>
    </row>
    <row r="22" spans="1:10">
      <c r="A22" s="12" t="s">
        <v>235</v>
      </c>
      <c r="B22" s="12" t="s">
        <v>236</v>
      </c>
      <c r="C22" s="15">
        <v>6500</v>
      </c>
      <c r="D22" s="15">
        <v>6500</v>
      </c>
      <c r="E22" s="21">
        <f t="shared" si="0"/>
        <v>0</v>
      </c>
      <c r="F22" s="12" t="s">
        <v>273</v>
      </c>
      <c r="G22" s="22">
        <v>42397</v>
      </c>
      <c r="H22" s="12" t="s">
        <v>275</v>
      </c>
      <c r="I22" s="12"/>
      <c r="J22" s="12"/>
    </row>
    <row r="23" spans="1:10">
      <c r="A23" s="12" t="s">
        <v>237</v>
      </c>
      <c r="B23" s="12" t="s">
        <v>238</v>
      </c>
      <c r="C23" s="15">
        <v>10500</v>
      </c>
      <c r="D23" s="15">
        <v>10500</v>
      </c>
      <c r="E23" s="21">
        <f t="shared" si="0"/>
        <v>0</v>
      </c>
      <c r="F23" s="12" t="s">
        <v>273</v>
      </c>
      <c r="G23" s="22">
        <v>42397</v>
      </c>
      <c r="H23" s="12" t="s">
        <v>275</v>
      </c>
      <c r="I23" s="12"/>
      <c r="J23" s="12"/>
    </row>
    <row r="24" spans="1:10">
      <c r="A24" s="12" t="s">
        <v>223</v>
      </c>
      <c r="B24" s="12" t="s">
        <v>224</v>
      </c>
      <c r="C24" s="15">
        <v>5000</v>
      </c>
      <c r="D24" s="15">
        <v>5000</v>
      </c>
      <c r="E24" s="21">
        <f t="shared" si="0"/>
        <v>0</v>
      </c>
      <c r="F24" s="12" t="s">
        <v>273</v>
      </c>
      <c r="G24" s="22">
        <v>42397</v>
      </c>
      <c r="H24" s="12" t="s">
        <v>275</v>
      </c>
      <c r="I24" s="12"/>
      <c r="J24" s="12"/>
    </row>
    <row r="25" spans="1:10">
      <c r="A25" s="12" t="s">
        <v>76</v>
      </c>
      <c r="B25" s="12" t="s">
        <v>77</v>
      </c>
      <c r="C25" s="15">
        <v>800</v>
      </c>
      <c r="D25" s="15">
        <v>800</v>
      </c>
      <c r="E25" s="21">
        <f t="shared" si="0"/>
        <v>0</v>
      </c>
      <c r="F25" s="12" t="s">
        <v>273</v>
      </c>
      <c r="G25" s="22">
        <v>42397</v>
      </c>
      <c r="H25" s="12" t="s">
        <v>275</v>
      </c>
      <c r="I25" s="12"/>
      <c r="J25" s="12"/>
    </row>
    <row r="26" spans="1:10">
      <c r="A26" s="12" t="s">
        <v>78</v>
      </c>
      <c r="B26" s="12" t="s">
        <v>79</v>
      </c>
      <c r="C26" s="15">
        <v>7500</v>
      </c>
      <c r="D26" s="15">
        <v>7500</v>
      </c>
      <c r="E26" s="21">
        <f t="shared" si="0"/>
        <v>0</v>
      </c>
      <c r="F26" s="12" t="s">
        <v>273</v>
      </c>
      <c r="G26" s="22">
        <v>42397</v>
      </c>
      <c r="H26" s="12" t="s">
        <v>275</v>
      </c>
      <c r="I26" s="12"/>
      <c r="J26" s="12"/>
    </row>
    <row r="27" spans="1:10">
      <c r="A27" s="12" t="s">
        <v>157</v>
      </c>
      <c r="B27" s="12" t="s">
        <v>158</v>
      </c>
      <c r="C27" s="15">
        <v>3123.6</v>
      </c>
      <c r="D27" s="15">
        <v>3123.6</v>
      </c>
      <c r="E27" s="21">
        <f t="shared" si="0"/>
        <v>0</v>
      </c>
      <c r="F27" s="12" t="s">
        <v>273</v>
      </c>
      <c r="G27" s="22">
        <v>42397</v>
      </c>
      <c r="H27" s="12" t="s">
        <v>275</v>
      </c>
      <c r="I27" s="12"/>
      <c r="J27" s="12"/>
    </row>
    <row r="28" spans="1:10">
      <c r="A28" s="12" t="s">
        <v>84</v>
      </c>
      <c r="B28" s="12" t="s">
        <v>85</v>
      </c>
      <c r="C28" s="15">
        <v>6900</v>
      </c>
      <c r="D28" s="15"/>
      <c r="E28" s="21">
        <f t="shared" si="0"/>
        <v>6900</v>
      </c>
      <c r="F28" s="12"/>
      <c r="G28" s="12"/>
      <c r="H28" s="12"/>
      <c r="I28" s="12"/>
      <c r="J28" s="12"/>
    </row>
    <row r="29" spans="1:10">
      <c r="A29" s="12" t="s">
        <v>102</v>
      </c>
      <c r="B29" s="12" t="s">
        <v>103</v>
      </c>
      <c r="C29" s="15">
        <v>7500</v>
      </c>
      <c r="D29" s="15">
        <v>7500</v>
      </c>
      <c r="E29" s="21">
        <f t="shared" si="0"/>
        <v>0</v>
      </c>
      <c r="F29" s="12" t="s">
        <v>273</v>
      </c>
      <c r="G29" s="22">
        <v>42397</v>
      </c>
      <c r="H29" s="12" t="s">
        <v>275</v>
      </c>
      <c r="I29" s="12"/>
      <c r="J29" s="12"/>
    </row>
    <row r="30" spans="1:10">
      <c r="A30" s="12" t="s">
        <v>104</v>
      </c>
      <c r="B30" s="12" t="s">
        <v>105</v>
      </c>
      <c r="C30" s="15">
        <v>7500</v>
      </c>
      <c r="D30" s="15">
        <v>7500</v>
      </c>
      <c r="E30" s="21">
        <f t="shared" si="0"/>
        <v>0</v>
      </c>
      <c r="F30" s="12" t="s">
        <v>273</v>
      </c>
      <c r="G30" s="22">
        <v>42397</v>
      </c>
      <c r="H30" s="12" t="s">
        <v>275</v>
      </c>
      <c r="I30" s="12"/>
      <c r="J30" s="12"/>
    </row>
    <row r="31" spans="1:10">
      <c r="A31" s="12" t="s">
        <v>121</v>
      </c>
      <c r="B31" s="12" t="s">
        <v>122</v>
      </c>
      <c r="C31" s="15">
        <v>5000</v>
      </c>
      <c r="D31" s="15">
        <v>5000</v>
      </c>
      <c r="E31" s="21">
        <f t="shared" si="0"/>
        <v>0</v>
      </c>
      <c r="F31" s="12" t="s">
        <v>273</v>
      </c>
      <c r="G31" s="22">
        <v>42397</v>
      </c>
      <c r="H31" s="12" t="s">
        <v>275</v>
      </c>
      <c r="I31" s="12"/>
      <c r="J31" s="12"/>
    </row>
    <row r="32" spans="1:10">
      <c r="A32" s="12" t="s">
        <v>123</v>
      </c>
      <c r="B32" s="12" t="s">
        <v>124</v>
      </c>
      <c r="C32" s="15">
        <v>4000</v>
      </c>
      <c r="D32" s="15">
        <v>4000</v>
      </c>
      <c r="E32" s="21">
        <f t="shared" si="0"/>
        <v>0</v>
      </c>
      <c r="F32" s="12" t="s">
        <v>273</v>
      </c>
      <c r="G32" s="22">
        <v>42397</v>
      </c>
      <c r="H32" s="12" t="s">
        <v>275</v>
      </c>
      <c r="I32" s="12"/>
      <c r="J32" s="12"/>
    </row>
    <row r="33" spans="1:10">
      <c r="A33" s="12" t="s">
        <v>225</v>
      </c>
      <c r="B33" s="12" t="s">
        <v>226</v>
      </c>
      <c r="C33" s="15">
        <v>744.72</v>
      </c>
      <c r="D33" s="15"/>
      <c r="E33" s="21">
        <f t="shared" si="0"/>
        <v>744.72</v>
      </c>
      <c r="F33" s="12"/>
      <c r="G33" s="12"/>
      <c r="H33" s="12"/>
      <c r="I33" s="12"/>
      <c r="J33" s="12"/>
    </row>
    <row r="34" spans="1:10">
      <c r="A34" s="12" t="s">
        <v>239</v>
      </c>
      <c r="B34" s="12" t="s">
        <v>240</v>
      </c>
      <c r="C34" s="15">
        <v>10000</v>
      </c>
      <c r="D34" s="15"/>
      <c r="E34" s="21">
        <f t="shared" si="0"/>
        <v>10000</v>
      </c>
      <c r="F34" s="12"/>
      <c r="G34" s="12"/>
      <c r="H34" s="12"/>
      <c r="I34" s="12"/>
      <c r="J34" s="12"/>
    </row>
    <row r="35" spans="1:10">
      <c r="A35" s="12" t="s">
        <v>241</v>
      </c>
      <c r="B35" s="12" t="s">
        <v>242</v>
      </c>
      <c r="C35" s="15">
        <v>10500</v>
      </c>
      <c r="D35" s="15"/>
      <c r="E35" s="21">
        <f t="shared" si="0"/>
        <v>10500</v>
      </c>
      <c r="F35" s="12"/>
      <c r="G35" s="12"/>
      <c r="H35" s="12"/>
      <c r="I35" s="12"/>
      <c r="J35" s="12"/>
    </row>
    <row r="36" spans="1:10">
      <c r="A36" s="12" t="s">
        <v>243</v>
      </c>
      <c r="B36" s="12" t="s">
        <v>244</v>
      </c>
      <c r="C36" s="15">
        <v>12500</v>
      </c>
      <c r="D36" s="15"/>
      <c r="E36" s="21">
        <f t="shared" si="0"/>
        <v>12500</v>
      </c>
      <c r="F36" s="12"/>
      <c r="G36" s="12"/>
      <c r="H36" s="12"/>
      <c r="I36" s="12"/>
      <c r="J36" s="12"/>
    </row>
    <row r="37" spans="1:10">
      <c r="A37" s="12" t="s">
        <v>245</v>
      </c>
      <c r="B37" s="12" t="s">
        <v>246</v>
      </c>
      <c r="C37" s="15">
        <v>10500</v>
      </c>
      <c r="D37" s="15"/>
      <c r="E37" s="21">
        <f t="shared" si="0"/>
        <v>10500</v>
      </c>
      <c r="F37" s="12"/>
      <c r="G37" s="12"/>
      <c r="H37" s="12"/>
      <c r="I37" s="12"/>
      <c r="J37" s="12"/>
    </row>
    <row r="38" spans="1:10">
      <c r="A38" s="12" t="s">
        <v>247</v>
      </c>
      <c r="B38" s="12" t="s">
        <v>248</v>
      </c>
      <c r="C38" s="15">
        <v>5000</v>
      </c>
      <c r="D38" s="15"/>
      <c r="E38" s="21">
        <f t="shared" si="0"/>
        <v>5000</v>
      </c>
      <c r="F38" s="12"/>
      <c r="G38" s="12"/>
      <c r="H38" s="12"/>
      <c r="I38" s="12"/>
      <c r="J38" s="12"/>
    </row>
    <row r="39" spans="1:10">
      <c r="A39" s="12" t="s">
        <v>249</v>
      </c>
      <c r="B39" s="12" t="s">
        <v>250</v>
      </c>
      <c r="C39" s="15">
        <v>9000</v>
      </c>
      <c r="D39" s="15"/>
      <c r="E39" s="21">
        <f t="shared" si="0"/>
        <v>9000</v>
      </c>
      <c r="F39" s="12"/>
      <c r="G39" s="12"/>
      <c r="H39" s="12"/>
      <c r="I39" s="12"/>
      <c r="J39" s="12"/>
    </row>
    <row r="40" spans="1:10">
      <c r="A40" s="12" t="s">
        <v>251</v>
      </c>
      <c r="B40" s="12" t="s">
        <v>252</v>
      </c>
      <c r="C40" s="15">
        <v>12500</v>
      </c>
      <c r="D40" s="15"/>
      <c r="E40" s="21">
        <f t="shared" si="0"/>
        <v>12500</v>
      </c>
      <c r="F40" s="12"/>
      <c r="G40" s="12"/>
      <c r="H40" s="12"/>
      <c r="I40" s="12"/>
      <c r="J40" s="12"/>
    </row>
    <row r="41" spans="1:10">
      <c r="A41" s="12" t="s">
        <v>253</v>
      </c>
      <c r="B41" s="12" t="s">
        <v>254</v>
      </c>
      <c r="C41" s="15">
        <v>12500</v>
      </c>
      <c r="D41" s="15"/>
      <c r="E41" s="21">
        <f t="shared" si="0"/>
        <v>12500</v>
      </c>
      <c r="F41" s="12"/>
      <c r="G41" s="12"/>
      <c r="H41" s="12"/>
      <c r="I41" s="12"/>
      <c r="J41" s="12"/>
    </row>
    <row r="42" spans="1:10">
      <c r="A42" s="12" t="s">
        <v>255</v>
      </c>
      <c r="B42" s="12" t="s">
        <v>256</v>
      </c>
      <c r="C42" s="15">
        <v>15000</v>
      </c>
      <c r="D42" s="15"/>
      <c r="E42" s="21">
        <f t="shared" si="0"/>
        <v>15000</v>
      </c>
      <c r="F42" s="12"/>
      <c r="G42" s="12"/>
      <c r="H42" s="12"/>
      <c r="I42" s="12"/>
      <c r="J42" s="12"/>
    </row>
    <row r="43" spans="1:10">
      <c r="A43" s="12" t="s">
        <v>257</v>
      </c>
      <c r="B43" s="12" t="s">
        <v>258</v>
      </c>
      <c r="C43" s="15">
        <v>10500</v>
      </c>
      <c r="D43" s="15"/>
      <c r="E43" s="21">
        <f t="shared" si="0"/>
        <v>10500</v>
      </c>
      <c r="F43" s="12"/>
      <c r="G43" s="12"/>
      <c r="H43" s="12"/>
      <c r="I43" s="12"/>
      <c r="J43" s="12"/>
    </row>
    <row r="44" spans="1:10">
      <c r="A44" s="12" t="s">
        <v>259</v>
      </c>
      <c r="B44" s="12" t="s">
        <v>260</v>
      </c>
      <c r="C44" s="15">
        <v>6000</v>
      </c>
      <c r="D44" s="15"/>
      <c r="E44" s="21">
        <f t="shared" si="0"/>
        <v>6000</v>
      </c>
      <c r="F44" s="12"/>
      <c r="G44" s="12"/>
      <c r="H44" s="12"/>
      <c r="I44" s="12"/>
      <c r="J44" s="12"/>
    </row>
    <row r="45" spans="1:10">
      <c r="A45" s="12" t="s">
        <v>261</v>
      </c>
      <c r="B45" s="12" t="s">
        <v>262</v>
      </c>
      <c r="C45" s="15">
        <v>10000</v>
      </c>
      <c r="D45" s="15"/>
      <c r="E45" s="21">
        <f t="shared" si="0"/>
        <v>10000</v>
      </c>
      <c r="F45" s="12"/>
      <c r="G45" s="12"/>
      <c r="H45" s="12"/>
      <c r="I45" s="12"/>
      <c r="J45" s="12"/>
    </row>
    <row r="46" spans="1:10">
      <c r="A46" s="12" t="s">
        <v>263</v>
      </c>
      <c r="B46" s="12" t="s">
        <v>264</v>
      </c>
      <c r="C46" s="15">
        <v>12500</v>
      </c>
      <c r="D46" s="15"/>
      <c r="E46" s="21">
        <f t="shared" si="0"/>
        <v>12500</v>
      </c>
      <c r="F46" s="12"/>
      <c r="G46" s="12"/>
      <c r="H46" s="12"/>
      <c r="I46" s="12"/>
      <c r="J46" s="12"/>
    </row>
    <row r="47" spans="1:10">
      <c r="A47" s="12" t="s">
        <v>265</v>
      </c>
      <c r="B47" s="12" t="s">
        <v>266</v>
      </c>
      <c r="C47" s="15">
        <v>10500</v>
      </c>
      <c r="D47" s="15"/>
      <c r="E47" s="21">
        <f t="shared" si="0"/>
        <v>10500</v>
      </c>
      <c r="F47" s="12"/>
      <c r="G47" s="12"/>
      <c r="H47" s="12"/>
      <c r="I47" s="12"/>
      <c r="J47" s="12"/>
    </row>
    <row r="48" spans="1:10">
      <c r="A48" s="12" t="s">
        <v>267</v>
      </c>
      <c r="B48" s="12" t="s">
        <v>268</v>
      </c>
      <c r="C48" s="15">
        <v>12500</v>
      </c>
      <c r="D48" s="15"/>
      <c r="E48" s="21">
        <f t="shared" si="0"/>
        <v>12500</v>
      </c>
      <c r="F48" s="12"/>
      <c r="G48" s="12"/>
      <c r="H48" s="12"/>
      <c r="I48" s="12"/>
      <c r="J48" s="12"/>
    </row>
    <row r="49" spans="1:10">
      <c r="A49" s="12" t="s">
        <v>269</v>
      </c>
      <c r="B49" s="12" t="s">
        <v>270</v>
      </c>
      <c r="C49" s="15">
        <v>5000</v>
      </c>
      <c r="D49" s="15"/>
      <c r="E49" s="21">
        <f t="shared" si="0"/>
        <v>5000</v>
      </c>
      <c r="F49" s="12"/>
      <c r="G49" s="12"/>
      <c r="H49" s="12"/>
      <c r="I49" s="12"/>
      <c r="J49" s="12"/>
    </row>
    <row r="50" spans="1:10">
      <c r="A50" s="12" t="s">
        <v>271</v>
      </c>
      <c r="B50" s="12" t="s">
        <v>272</v>
      </c>
      <c r="C50" s="15">
        <v>6000</v>
      </c>
      <c r="D50" s="15"/>
      <c r="E50" s="21">
        <f t="shared" si="0"/>
        <v>6000</v>
      </c>
      <c r="F50" s="12"/>
      <c r="G50" s="12"/>
      <c r="H50" s="12"/>
      <c r="I50" s="12"/>
      <c r="J50" s="12"/>
    </row>
    <row r="51" spans="1:10">
      <c r="A51" s="12" t="s">
        <v>185</v>
      </c>
      <c r="C51" s="15">
        <v>68.319999999999993</v>
      </c>
      <c r="E51" s="21">
        <f t="shared" si="0"/>
        <v>68.319999999999993</v>
      </c>
    </row>
    <row r="52" spans="1:10" ht="15.75" thickBot="1">
      <c r="A52" s="12" t="s">
        <v>227</v>
      </c>
      <c r="C52" s="17">
        <v>355.28</v>
      </c>
      <c r="E52" s="23">
        <f t="shared" si="0"/>
        <v>355.28</v>
      </c>
    </row>
    <row r="53" spans="1:10">
      <c r="C53" s="30">
        <f>+SUM(C8:C52)</f>
        <v>293991.92000000004</v>
      </c>
      <c r="D53" s="15"/>
      <c r="E53" s="30">
        <f>+SUM(E8:E52)</f>
        <v>178568.32000000001</v>
      </c>
      <c r="F53" s="12"/>
    </row>
    <row r="54" spans="1:10" ht="15.75" thickBot="1">
      <c r="E54" s="23">
        <v>211000</v>
      </c>
      <c r="F54" s="12" t="s">
        <v>274</v>
      </c>
    </row>
    <row r="55" spans="1:10">
      <c r="C55" s="18"/>
      <c r="E55" s="21">
        <f>+E53-E54</f>
        <v>-32431.679999999993</v>
      </c>
      <c r="F55" s="12"/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topLeftCell="A40" workbookViewId="0">
      <selection activeCell="H44" sqref="H44"/>
    </sheetView>
  </sheetViews>
  <sheetFormatPr baseColWidth="10" defaultRowHeight="15"/>
  <cols>
    <col min="2" max="2" width="17.85546875" bestFit="1" customWidth="1"/>
    <col min="3" max="4" width="11.42578125" style="15"/>
    <col min="5" max="5" width="11.5703125" bestFit="1" customWidth="1"/>
    <col min="7" max="7" width="13.140625" bestFit="1" customWidth="1"/>
  </cols>
  <sheetData>
    <row r="1" spans="1:11" s="5" customFormat="1" ht="14.25">
      <c r="A1" s="1"/>
      <c r="B1" s="1"/>
      <c r="C1" s="37"/>
      <c r="D1" s="28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38"/>
      <c r="D3" s="29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42036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39"/>
      <c r="D6" s="26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27" t="s">
        <v>4</v>
      </c>
      <c r="D7" s="27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10</v>
      </c>
      <c r="B8" s="12" t="s">
        <v>11</v>
      </c>
      <c r="C8" s="15">
        <v>10000</v>
      </c>
      <c r="E8" s="21">
        <f>+C8-D8</f>
        <v>10000</v>
      </c>
      <c r="F8" s="12"/>
      <c r="G8" s="12"/>
      <c r="H8" s="12"/>
    </row>
    <row r="9" spans="1:11">
      <c r="A9" s="12" t="s">
        <v>14</v>
      </c>
      <c r="B9" s="12" t="s">
        <v>15</v>
      </c>
      <c r="C9" s="15">
        <v>2000</v>
      </c>
      <c r="E9" s="21">
        <f t="shared" ref="E9:E10" si="0">+C9-D9</f>
        <v>2000</v>
      </c>
      <c r="F9" s="12"/>
      <c r="G9" s="12"/>
      <c r="H9" s="12"/>
    </row>
    <row r="10" spans="1:11">
      <c r="A10" s="12" t="s">
        <v>20</v>
      </c>
      <c r="B10" s="12" t="s">
        <v>21</v>
      </c>
      <c r="C10" s="15">
        <v>2500</v>
      </c>
      <c r="E10" s="21">
        <f t="shared" si="0"/>
        <v>2500</v>
      </c>
      <c r="H10" s="12"/>
    </row>
    <row r="11" spans="1:11">
      <c r="A11" s="12" t="s">
        <v>24</v>
      </c>
      <c r="B11" s="12" t="s">
        <v>25</v>
      </c>
      <c r="C11" s="15">
        <v>2500</v>
      </c>
      <c r="E11" s="15">
        <f t="shared" ref="E11:E47" si="1">+C11-D11</f>
        <v>2500</v>
      </c>
      <c r="H11" s="12"/>
    </row>
    <row r="12" spans="1:11">
      <c r="A12" s="12" t="s">
        <v>28</v>
      </c>
      <c r="B12" s="12" t="s">
        <v>29</v>
      </c>
      <c r="C12" s="15">
        <v>10000</v>
      </c>
      <c r="E12" s="15">
        <f t="shared" si="1"/>
        <v>10000</v>
      </c>
      <c r="H12" s="12"/>
    </row>
    <row r="13" spans="1:11">
      <c r="A13" s="12" t="s">
        <v>30</v>
      </c>
      <c r="B13" s="12" t="s">
        <v>31</v>
      </c>
      <c r="C13" s="15">
        <v>5000</v>
      </c>
      <c r="E13" s="15">
        <f t="shared" si="1"/>
        <v>5000</v>
      </c>
      <c r="H13" s="12"/>
    </row>
    <row r="14" spans="1:11">
      <c r="A14" s="12" t="s">
        <v>34</v>
      </c>
      <c r="B14" s="12" t="s">
        <v>35</v>
      </c>
      <c r="C14" s="15">
        <v>10000</v>
      </c>
      <c r="E14" s="15">
        <f t="shared" si="1"/>
        <v>10000</v>
      </c>
      <c r="H14" s="12"/>
    </row>
    <row r="15" spans="1:11">
      <c r="A15" s="12" t="s">
        <v>40</v>
      </c>
      <c r="B15" s="12" t="s">
        <v>41</v>
      </c>
      <c r="C15" s="15">
        <v>2500</v>
      </c>
      <c r="E15" s="15">
        <f t="shared" si="1"/>
        <v>2500</v>
      </c>
      <c r="H15" s="12"/>
    </row>
    <row r="16" spans="1:11">
      <c r="A16" s="12" t="s">
        <v>46</v>
      </c>
      <c r="B16" s="12" t="s">
        <v>47</v>
      </c>
      <c r="C16" s="15">
        <v>5000</v>
      </c>
      <c r="E16" s="15">
        <f t="shared" si="1"/>
        <v>5000</v>
      </c>
      <c r="H16" s="12"/>
    </row>
    <row r="17" spans="1:8">
      <c r="A17" s="12" t="s">
        <v>54</v>
      </c>
      <c r="B17" s="12" t="s">
        <v>55</v>
      </c>
      <c r="C17" s="15">
        <v>2500</v>
      </c>
      <c r="E17" s="15">
        <f t="shared" si="1"/>
        <v>2500</v>
      </c>
      <c r="H17" s="12"/>
    </row>
    <row r="18" spans="1:8">
      <c r="A18" s="12" t="s">
        <v>58</v>
      </c>
      <c r="B18" s="12" t="s">
        <v>59</v>
      </c>
      <c r="C18" s="15">
        <v>5000</v>
      </c>
      <c r="E18" s="15">
        <f t="shared" si="1"/>
        <v>5000</v>
      </c>
      <c r="H18" s="12"/>
    </row>
    <row r="19" spans="1:8">
      <c r="A19" s="12" t="s">
        <v>60</v>
      </c>
      <c r="B19" s="12" t="s">
        <v>61</v>
      </c>
      <c r="C19" s="15">
        <v>5000</v>
      </c>
      <c r="E19" s="15">
        <f t="shared" si="1"/>
        <v>5000</v>
      </c>
      <c r="H19" s="12"/>
    </row>
    <row r="20" spans="1:8">
      <c r="A20" s="12" t="s">
        <v>64</v>
      </c>
      <c r="B20" s="12" t="s">
        <v>65</v>
      </c>
      <c r="C20" s="15">
        <v>2000</v>
      </c>
      <c r="E20" s="15">
        <f t="shared" si="1"/>
        <v>2000</v>
      </c>
      <c r="H20" s="12"/>
    </row>
    <row r="21" spans="1:8">
      <c r="A21" s="12" t="s">
        <v>66</v>
      </c>
      <c r="B21" s="12" t="s">
        <v>67</v>
      </c>
      <c r="C21" s="15">
        <v>2000</v>
      </c>
      <c r="E21" s="15">
        <f t="shared" si="1"/>
        <v>2000</v>
      </c>
      <c r="H21" s="12"/>
    </row>
    <row r="22" spans="1:8">
      <c r="A22" s="12" t="s">
        <v>68</v>
      </c>
      <c r="B22" s="12" t="s">
        <v>69</v>
      </c>
      <c r="C22" s="15">
        <v>2500</v>
      </c>
      <c r="E22" s="15">
        <f t="shared" si="1"/>
        <v>2500</v>
      </c>
      <c r="H22" s="12"/>
    </row>
    <row r="23" spans="1:8">
      <c r="A23" s="12" t="s">
        <v>70</v>
      </c>
      <c r="B23" s="12" t="s">
        <v>71</v>
      </c>
      <c r="C23" s="15">
        <v>2500</v>
      </c>
      <c r="E23" s="15">
        <f t="shared" si="1"/>
        <v>2500</v>
      </c>
      <c r="H23" s="12"/>
    </row>
    <row r="24" spans="1:8">
      <c r="A24" s="12" t="s">
        <v>72</v>
      </c>
      <c r="B24" s="12" t="s">
        <v>73</v>
      </c>
      <c r="C24" s="15">
        <v>2500</v>
      </c>
      <c r="E24" s="15">
        <f t="shared" si="1"/>
        <v>2500</v>
      </c>
      <c r="H24" s="12"/>
    </row>
    <row r="25" spans="1:8">
      <c r="A25" s="12" t="s">
        <v>111</v>
      </c>
      <c r="B25" s="12" t="s">
        <v>112</v>
      </c>
      <c r="C25" s="15">
        <v>2000</v>
      </c>
      <c r="E25" s="15">
        <f t="shared" si="1"/>
        <v>2000</v>
      </c>
      <c r="H25" s="12"/>
    </row>
    <row r="26" spans="1:8">
      <c r="A26" s="12" t="s">
        <v>113</v>
      </c>
      <c r="B26" s="12" t="s">
        <v>114</v>
      </c>
      <c r="C26" s="15">
        <v>2000</v>
      </c>
      <c r="E26" s="15">
        <f t="shared" si="1"/>
        <v>2000</v>
      </c>
      <c r="H26" s="12"/>
    </row>
    <row r="27" spans="1:8">
      <c r="A27" s="12" t="s">
        <v>115</v>
      </c>
      <c r="B27" s="12" t="s">
        <v>116</v>
      </c>
      <c r="C27" s="15">
        <v>2000</v>
      </c>
      <c r="E27" s="15">
        <f t="shared" si="1"/>
        <v>2000</v>
      </c>
      <c r="H27" s="12"/>
    </row>
    <row r="28" spans="1:8">
      <c r="A28" s="12" t="s">
        <v>74</v>
      </c>
      <c r="B28" s="12" t="s">
        <v>75</v>
      </c>
      <c r="C28" s="15">
        <v>5000</v>
      </c>
      <c r="E28" s="15">
        <f t="shared" si="1"/>
        <v>5000</v>
      </c>
      <c r="H28" s="12"/>
    </row>
    <row r="29" spans="1:8">
      <c r="A29" s="12" t="s">
        <v>76</v>
      </c>
      <c r="B29" s="12" t="s">
        <v>77</v>
      </c>
      <c r="C29" s="15">
        <v>1000</v>
      </c>
      <c r="E29" s="15">
        <f t="shared" si="1"/>
        <v>1000</v>
      </c>
      <c r="H29" s="12"/>
    </row>
    <row r="30" spans="1:8">
      <c r="A30" s="12" t="s">
        <v>78</v>
      </c>
      <c r="B30" s="12" t="s">
        <v>79</v>
      </c>
      <c r="C30" s="15">
        <v>7500</v>
      </c>
      <c r="E30" s="15">
        <f t="shared" si="1"/>
        <v>7500</v>
      </c>
      <c r="H30" s="12"/>
    </row>
    <row r="31" spans="1:8">
      <c r="A31" s="12" t="s">
        <v>80</v>
      </c>
      <c r="B31" s="12" t="s">
        <v>81</v>
      </c>
      <c r="C31" s="15">
        <v>2500</v>
      </c>
      <c r="E31" s="15">
        <f t="shared" si="1"/>
        <v>2500</v>
      </c>
      <c r="H31" s="12"/>
    </row>
    <row r="32" spans="1:8">
      <c r="A32" s="12" t="s">
        <v>82</v>
      </c>
      <c r="B32" s="12" t="s">
        <v>83</v>
      </c>
      <c r="C32" s="15">
        <v>5000</v>
      </c>
      <c r="E32" s="15">
        <f t="shared" si="1"/>
        <v>5000</v>
      </c>
      <c r="H32" s="12"/>
    </row>
    <row r="33" spans="1:8">
      <c r="A33" s="12" t="s">
        <v>84</v>
      </c>
      <c r="B33" s="12" t="s">
        <v>85</v>
      </c>
      <c r="C33" s="15">
        <v>7500</v>
      </c>
      <c r="E33" s="15">
        <f t="shared" si="1"/>
        <v>7500</v>
      </c>
      <c r="H33" s="12"/>
    </row>
    <row r="34" spans="1:8">
      <c r="A34" s="12" t="s">
        <v>86</v>
      </c>
      <c r="B34" s="12" t="s">
        <v>87</v>
      </c>
      <c r="C34" s="15">
        <v>5000</v>
      </c>
      <c r="E34" s="15">
        <f t="shared" si="1"/>
        <v>5000</v>
      </c>
      <c r="H34" s="12"/>
    </row>
    <row r="35" spans="1:8">
      <c r="A35" s="12" t="s">
        <v>117</v>
      </c>
      <c r="B35" s="12" t="s">
        <v>118</v>
      </c>
      <c r="C35" s="15">
        <v>5000</v>
      </c>
      <c r="E35" s="15">
        <f t="shared" si="1"/>
        <v>5000</v>
      </c>
      <c r="H35" s="12"/>
    </row>
    <row r="36" spans="1:8">
      <c r="A36" s="12" t="s">
        <v>88</v>
      </c>
      <c r="B36" s="12" t="s">
        <v>89</v>
      </c>
      <c r="C36" s="15">
        <v>5000</v>
      </c>
      <c r="E36" s="15">
        <f t="shared" si="1"/>
        <v>5000</v>
      </c>
      <c r="H36" s="12"/>
    </row>
    <row r="37" spans="1:8">
      <c r="A37" s="12" t="s">
        <v>90</v>
      </c>
      <c r="B37" s="12" t="s">
        <v>91</v>
      </c>
      <c r="C37" s="15">
        <v>-2500</v>
      </c>
      <c r="E37" s="15">
        <f t="shared" si="1"/>
        <v>-2500</v>
      </c>
      <c r="H37" s="12"/>
    </row>
    <row r="38" spans="1:8">
      <c r="A38" s="12" t="s">
        <v>92</v>
      </c>
      <c r="B38" s="12" t="s">
        <v>93</v>
      </c>
      <c r="C38" s="15">
        <v>5000</v>
      </c>
      <c r="E38" s="15">
        <f t="shared" si="1"/>
        <v>5000</v>
      </c>
      <c r="H38" s="12"/>
    </row>
    <row r="39" spans="1:8">
      <c r="A39" s="12" t="s">
        <v>94</v>
      </c>
      <c r="B39" s="12" t="s">
        <v>95</v>
      </c>
      <c r="C39" s="15">
        <v>5000</v>
      </c>
      <c r="E39" s="15">
        <f t="shared" si="1"/>
        <v>5000</v>
      </c>
      <c r="H39" s="12"/>
    </row>
    <row r="40" spans="1:8">
      <c r="A40" s="12" t="s">
        <v>96</v>
      </c>
      <c r="B40" s="12" t="s">
        <v>97</v>
      </c>
      <c r="C40" s="15">
        <v>4950</v>
      </c>
      <c r="D40" s="15">
        <v>50</v>
      </c>
      <c r="E40" s="15">
        <f t="shared" si="1"/>
        <v>4900</v>
      </c>
      <c r="H40" s="12"/>
    </row>
    <row r="41" spans="1:8">
      <c r="A41" s="12" t="s">
        <v>98</v>
      </c>
      <c r="B41" s="12" t="s">
        <v>99</v>
      </c>
      <c r="C41" s="15">
        <v>5000</v>
      </c>
      <c r="E41" s="15">
        <f t="shared" si="1"/>
        <v>5000</v>
      </c>
      <c r="H41" s="12"/>
    </row>
    <row r="42" spans="1:8">
      <c r="A42" s="12" t="s">
        <v>100</v>
      </c>
      <c r="B42" s="12" t="s">
        <v>101</v>
      </c>
      <c r="C42" s="15">
        <v>15000</v>
      </c>
      <c r="E42" s="15">
        <f t="shared" si="1"/>
        <v>15000</v>
      </c>
      <c r="H42" s="12"/>
    </row>
    <row r="43" spans="1:8">
      <c r="A43" s="12" t="s">
        <v>119</v>
      </c>
      <c r="B43" s="12" t="s">
        <v>120</v>
      </c>
      <c r="C43" s="15">
        <v>15000</v>
      </c>
      <c r="E43" s="15">
        <f t="shared" si="1"/>
        <v>15000</v>
      </c>
      <c r="H43" s="12"/>
    </row>
    <row r="44" spans="1:8">
      <c r="A44" s="12" t="s">
        <v>102</v>
      </c>
      <c r="B44" s="12" t="s">
        <v>103</v>
      </c>
      <c r="C44" s="15">
        <v>7500</v>
      </c>
      <c r="E44" s="15">
        <f t="shared" si="1"/>
        <v>7500</v>
      </c>
      <c r="H44" s="12"/>
    </row>
    <row r="45" spans="1:8">
      <c r="A45" s="12" t="s">
        <v>104</v>
      </c>
      <c r="B45" s="12" t="s">
        <v>105</v>
      </c>
      <c r="C45" s="15">
        <v>7500</v>
      </c>
      <c r="E45" s="15">
        <f t="shared" si="1"/>
        <v>7500</v>
      </c>
      <c r="H45" s="12"/>
    </row>
    <row r="46" spans="1:8">
      <c r="A46" s="12" t="s">
        <v>121</v>
      </c>
      <c r="B46" s="12" t="s">
        <v>122</v>
      </c>
      <c r="C46" s="15">
        <v>5000</v>
      </c>
      <c r="E46" s="15">
        <f t="shared" si="1"/>
        <v>5000</v>
      </c>
      <c r="H46" s="12"/>
    </row>
    <row r="47" spans="1:8" ht="15.75" thickBot="1">
      <c r="A47" s="12" t="s">
        <v>123</v>
      </c>
      <c r="B47" s="12" t="s">
        <v>124</v>
      </c>
      <c r="C47" s="17">
        <v>4000</v>
      </c>
      <c r="E47" s="17">
        <f t="shared" si="1"/>
        <v>4000</v>
      </c>
      <c r="H47" s="12"/>
    </row>
    <row r="48" spans="1:8">
      <c r="B48" s="16" t="s">
        <v>106</v>
      </c>
      <c r="C48" s="15">
        <f>+SUM(C8:C47)</f>
        <v>194450</v>
      </c>
      <c r="E48" s="15">
        <f>+SUM(E8:E47)</f>
        <v>194400</v>
      </c>
      <c r="H48" s="12"/>
    </row>
    <row r="49" spans="2:5" ht="15.75" thickBot="1">
      <c r="B49" s="16" t="s">
        <v>107</v>
      </c>
      <c r="C49" s="17">
        <v>194450</v>
      </c>
      <c r="E49" s="40"/>
    </row>
    <row r="50" spans="2:5">
      <c r="B50" s="16" t="s">
        <v>108</v>
      </c>
      <c r="C50" s="15">
        <f>+C48-C49</f>
        <v>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5"/>
  <sheetViews>
    <sheetView topLeftCell="A48" workbookViewId="0">
      <selection activeCell="E57" sqref="E57"/>
    </sheetView>
  </sheetViews>
  <sheetFormatPr baseColWidth="10" defaultRowHeight="15"/>
  <cols>
    <col min="2" max="2" width="17.85546875" bestFit="1" customWidth="1"/>
    <col min="3" max="3" width="11.57031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42064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5">
        <v>15000</v>
      </c>
    </row>
    <row r="9" spans="1:11">
      <c r="A9" s="12" t="s">
        <v>10</v>
      </c>
      <c r="B9" s="12" t="s">
        <v>11</v>
      </c>
      <c r="C9" s="15">
        <v>10000</v>
      </c>
    </row>
    <row r="10" spans="1:11">
      <c r="A10" s="12" t="s">
        <v>14</v>
      </c>
      <c r="B10" s="12" t="s">
        <v>15</v>
      </c>
      <c r="C10" s="15">
        <v>2000</v>
      </c>
    </row>
    <row r="11" spans="1:11">
      <c r="A11" s="12" t="s">
        <v>128</v>
      </c>
      <c r="B11" s="12" t="s">
        <v>129</v>
      </c>
      <c r="C11" s="15">
        <v>5000</v>
      </c>
    </row>
    <row r="12" spans="1:11">
      <c r="A12" s="12" t="s">
        <v>20</v>
      </c>
      <c r="B12" s="12" t="s">
        <v>21</v>
      </c>
      <c r="C12" s="15">
        <v>2500</v>
      </c>
    </row>
    <row r="13" spans="1:11">
      <c r="A13" s="12" t="s">
        <v>24</v>
      </c>
      <c r="B13" s="12" t="s">
        <v>25</v>
      </c>
      <c r="C13" s="15">
        <v>2500</v>
      </c>
    </row>
    <row r="14" spans="1:11">
      <c r="A14" s="12" t="s">
        <v>28</v>
      </c>
      <c r="B14" s="12" t="s">
        <v>29</v>
      </c>
      <c r="C14" s="15">
        <v>10000</v>
      </c>
    </row>
    <row r="15" spans="1:11">
      <c r="A15" s="12" t="s">
        <v>30</v>
      </c>
      <c r="B15" s="12" t="s">
        <v>31</v>
      </c>
      <c r="C15" s="15">
        <v>5000</v>
      </c>
    </row>
    <row r="16" spans="1:11">
      <c r="A16" s="12" t="s">
        <v>34</v>
      </c>
      <c r="B16" s="12" t="s">
        <v>35</v>
      </c>
      <c r="C16" s="15">
        <v>10000</v>
      </c>
    </row>
    <row r="17" spans="1:3">
      <c r="A17" s="12" t="s">
        <v>130</v>
      </c>
      <c r="B17" s="12" t="s">
        <v>131</v>
      </c>
      <c r="C17" s="15">
        <v>15000</v>
      </c>
    </row>
    <row r="18" spans="1:3">
      <c r="A18" s="12" t="s">
        <v>40</v>
      </c>
      <c r="B18" s="12" t="s">
        <v>41</v>
      </c>
      <c r="C18" s="15">
        <v>2500</v>
      </c>
    </row>
    <row r="19" spans="1:3">
      <c r="A19" s="12" t="s">
        <v>46</v>
      </c>
      <c r="B19" s="12" t="s">
        <v>47</v>
      </c>
      <c r="C19" s="15">
        <v>5000</v>
      </c>
    </row>
    <row r="20" spans="1:3">
      <c r="A20" s="12" t="s">
        <v>54</v>
      </c>
      <c r="B20" s="12" t="s">
        <v>55</v>
      </c>
      <c r="C20" s="15">
        <v>2500</v>
      </c>
    </row>
    <row r="21" spans="1:3">
      <c r="A21" s="12" t="s">
        <v>58</v>
      </c>
      <c r="B21" s="12" t="s">
        <v>59</v>
      </c>
      <c r="C21" s="15">
        <v>5000</v>
      </c>
    </row>
    <row r="22" spans="1:3">
      <c r="A22" s="12" t="s">
        <v>60</v>
      </c>
      <c r="B22" s="12" t="s">
        <v>61</v>
      </c>
      <c r="C22" s="15">
        <v>5000</v>
      </c>
    </row>
    <row r="23" spans="1:3">
      <c r="A23" s="12" t="s">
        <v>64</v>
      </c>
      <c r="B23" s="12" t="s">
        <v>65</v>
      </c>
      <c r="C23" s="15">
        <v>2000</v>
      </c>
    </row>
    <row r="24" spans="1:3">
      <c r="A24" s="12" t="s">
        <v>66</v>
      </c>
      <c r="B24" s="12" t="s">
        <v>67</v>
      </c>
      <c r="C24" s="15">
        <v>2000</v>
      </c>
    </row>
    <row r="25" spans="1:3">
      <c r="A25" s="12" t="s">
        <v>68</v>
      </c>
      <c r="B25" s="12" t="s">
        <v>69</v>
      </c>
      <c r="C25" s="15">
        <v>2500</v>
      </c>
    </row>
    <row r="26" spans="1:3">
      <c r="A26" s="12" t="s">
        <v>70</v>
      </c>
      <c r="B26" s="12" t="s">
        <v>71</v>
      </c>
      <c r="C26" s="15">
        <v>2500</v>
      </c>
    </row>
    <row r="27" spans="1:3">
      <c r="A27" s="12" t="s">
        <v>72</v>
      </c>
      <c r="B27" s="12" t="s">
        <v>73</v>
      </c>
      <c r="C27" s="15">
        <v>2500</v>
      </c>
    </row>
    <row r="28" spans="1:3">
      <c r="A28" s="12" t="s">
        <v>111</v>
      </c>
      <c r="B28" s="12" t="s">
        <v>112</v>
      </c>
      <c r="C28" s="15">
        <v>2000</v>
      </c>
    </row>
    <row r="29" spans="1:3">
      <c r="A29" s="12" t="s">
        <v>113</v>
      </c>
      <c r="B29" s="12" t="s">
        <v>114</v>
      </c>
      <c r="C29" s="15">
        <v>2000</v>
      </c>
    </row>
    <row r="30" spans="1:3">
      <c r="A30" s="12" t="s">
        <v>115</v>
      </c>
      <c r="B30" s="12" t="s">
        <v>116</v>
      </c>
      <c r="C30" s="15">
        <v>2000</v>
      </c>
    </row>
    <row r="31" spans="1:3">
      <c r="A31" s="12" t="s">
        <v>132</v>
      </c>
      <c r="B31" s="12" t="s">
        <v>133</v>
      </c>
      <c r="C31" s="15">
        <v>2500</v>
      </c>
    </row>
    <row r="32" spans="1:3">
      <c r="A32" s="12" t="s">
        <v>134</v>
      </c>
      <c r="B32" s="12" t="s">
        <v>135</v>
      </c>
      <c r="C32" s="15">
        <v>2500</v>
      </c>
    </row>
    <row r="33" spans="1:3">
      <c r="A33" s="12" t="s">
        <v>136</v>
      </c>
      <c r="B33" s="12" t="s">
        <v>137</v>
      </c>
      <c r="C33" s="15">
        <v>2000</v>
      </c>
    </row>
    <row r="34" spans="1:3">
      <c r="A34" s="12" t="s">
        <v>138</v>
      </c>
      <c r="B34" s="12" t="s">
        <v>139</v>
      </c>
      <c r="C34" s="15">
        <v>2500</v>
      </c>
    </row>
    <row r="35" spans="1:3">
      <c r="A35" s="12" t="s">
        <v>74</v>
      </c>
      <c r="B35" s="12" t="s">
        <v>75</v>
      </c>
      <c r="C35" s="15">
        <v>5000</v>
      </c>
    </row>
    <row r="36" spans="1:3">
      <c r="A36" s="12" t="s">
        <v>76</v>
      </c>
      <c r="B36" s="12" t="s">
        <v>77</v>
      </c>
      <c r="C36" s="15">
        <v>1000</v>
      </c>
    </row>
    <row r="37" spans="1:3">
      <c r="A37" s="12" t="s">
        <v>78</v>
      </c>
      <c r="B37" s="12" t="s">
        <v>79</v>
      </c>
      <c r="C37" s="15">
        <v>7500</v>
      </c>
    </row>
    <row r="38" spans="1:3">
      <c r="A38" s="12" t="s">
        <v>80</v>
      </c>
      <c r="B38" s="12" t="s">
        <v>81</v>
      </c>
      <c r="C38" s="15">
        <v>2500</v>
      </c>
    </row>
    <row r="39" spans="1:3">
      <c r="A39" s="12" t="s">
        <v>82</v>
      </c>
      <c r="B39" s="12" t="s">
        <v>83</v>
      </c>
      <c r="C39" s="15">
        <v>5000</v>
      </c>
    </row>
    <row r="40" spans="1:3">
      <c r="A40" s="12" t="s">
        <v>84</v>
      </c>
      <c r="B40" s="12" t="s">
        <v>85</v>
      </c>
      <c r="C40" s="15">
        <v>7500</v>
      </c>
    </row>
    <row r="41" spans="1:3">
      <c r="A41" s="12" t="s">
        <v>86</v>
      </c>
      <c r="B41" s="12" t="s">
        <v>87</v>
      </c>
      <c r="C41" s="15">
        <v>5000</v>
      </c>
    </row>
    <row r="42" spans="1:3">
      <c r="A42" s="12" t="s">
        <v>117</v>
      </c>
      <c r="B42" s="12" t="s">
        <v>118</v>
      </c>
      <c r="C42" s="15">
        <v>5000</v>
      </c>
    </row>
    <row r="43" spans="1:3">
      <c r="A43" s="12" t="s">
        <v>88</v>
      </c>
      <c r="B43" s="12" t="s">
        <v>89</v>
      </c>
      <c r="C43" s="15">
        <v>5000</v>
      </c>
    </row>
    <row r="44" spans="1:3">
      <c r="A44" s="12" t="s">
        <v>90</v>
      </c>
      <c r="B44" s="12" t="s">
        <v>91</v>
      </c>
      <c r="C44" s="15">
        <v>-2500</v>
      </c>
    </row>
    <row r="45" spans="1:3">
      <c r="A45" s="12" t="s">
        <v>92</v>
      </c>
      <c r="B45" s="12" t="s">
        <v>93</v>
      </c>
      <c r="C45" s="15">
        <v>5000</v>
      </c>
    </row>
    <row r="46" spans="1:3">
      <c r="A46" s="12" t="s">
        <v>94</v>
      </c>
      <c r="B46" s="12" t="s">
        <v>95</v>
      </c>
      <c r="C46" s="15">
        <v>5000</v>
      </c>
    </row>
    <row r="47" spans="1:3">
      <c r="A47" s="12" t="s">
        <v>96</v>
      </c>
      <c r="B47" s="12" t="s">
        <v>97</v>
      </c>
      <c r="C47" s="15">
        <v>4950</v>
      </c>
    </row>
    <row r="48" spans="1:3">
      <c r="A48" s="12" t="s">
        <v>98</v>
      </c>
      <c r="B48" s="12" t="s">
        <v>99</v>
      </c>
      <c r="C48" s="15">
        <v>5000</v>
      </c>
    </row>
    <row r="49" spans="1:5">
      <c r="A49" s="12" t="s">
        <v>100</v>
      </c>
      <c r="B49" s="12" t="s">
        <v>101</v>
      </c>
      <c r="C49" s="15">
        <v>15000</v>
      </c>
    </row>
    <row r="50" spans="1:5">
      <c r="A50" s="12" t="s">
        <v>119</v>
      </c>
      <c r="B50" s="12" t="s">
        <v>120</v>
      </c>
      <c r="C50" s="15">
        <v>15000</v>
      </c>
    </row>
    <row r="51" spans="1:5">
      <c r="A51" s="12" t="s">
        <v>102</v>
      </c>
      <c r="B51" s="12" t="s">
        <v>103</v>
      </c>
      <c r="C51" s="15">
        <v>7500</v>
      </c>
    </row>
    <row r="52" spans="1:5">
      <c r="A52" s="12" t="s">
        <v>104</v>
      </c>
      <c r="B52" s="12" t="s">
        <v>105</v>
      </c>
      <c r="C52" s="15">
        <v>7500</v>
      </c>
    </row>
    <row r="53" spans="1:5">
      <c r="A53" s="12" t="s">
        <v>121</v>
      </c>
      <c r="B53" s="12" t="s">
        <v>122</v>
      </c>
      <c r="C53" s="15">
        <v>5000</v>
      </c>
    </row>
    <row r="54" spans="1:5" ht="15.75" thickBot="1">
      <c r="A54" s="12" t="s">
        <v>123</v>
      </c>
      <c r="B54" s="12" t="s">
        <v>124</v>
      </c>
      <c r="C54" s="17">
        <v>4000</v>
      </c>
      <c r="E54" s="40"/>
    </row>
    <row r="55" spans="1:5">
      <c r="B55" s="16" t="s">
        <v>106</v>
      </c>
      <c r="C55" s="21">
        <f>+SUM(C8:C54)</f>
        <v>238950</v>
      </c>
    </row>
    <row r="56" spans="1:5" ht="15.75" thickBot="1">
      <c r="B56" s="16" t="s">
        <v>107</v>
      </c>
      <c r="C56" s="17">
        <v>238950</v>
      </c>
      <c r="E56" s="40"/>
    </row>
    <row r="57" spans="1:5">
      <c r="B57" s="16" t="s">
        <v>108</v>
      </c>
      <c r="C57" s="21">
        <f>+C55-C56</f>
        <v>0</v>
      </c>
    </row>
    <row r="58" spans="1:5">
      <c r="C58" s="12"/>
    </row>
    <row r="59" spans="1:5">
      <c r="C59" s="12"/>
    </row>
    <row r="60" spans="1:5">
      <c r="C60" s="12"/>
    </row>
    <row r="61" spans="1:5">
      <c r="C61" s="12"/>
    </row>
    <row r="62" spans="1:5">
      <c r="C62" s="12"/>
    </row>
    <row r="63" spans="1:5">
      <c r="C63" s="12"/>
    </row>
    <row r="64" spans="1:5">
      <c r="C64" s="12"/>
    </row>
    <row r="65" spans="3:3">
      <c r="C65" s="12"/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9"/>
  <sheetViews>
    <sheetView topLeftCell="A40" workbookViewId="0">
      <selection activeCell="C60" sqref="C60"/>
    </sheetView>
  </sheetViews>
  <sheetFormatPr baseColWidth="10" defaultRowHeight="15"/>
  <cols>
    <col min="2" max="2" width="17.85546875" bestFit="1" customWidth="1"/>
    <col min="5" max="5" width="11.5703125" bestFit="1" customWidth="1"/>
    <col min="7" max="7" width="13.140625" bestFit="1" customWidth="1"/>
    <col min="9" max="9" width="15.42578125" style="12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24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25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42095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4">
        <v>15000</v>
      </c>
      <c r="E8" s="15">
        <f>+C8-D8</f>
        <v>15000</v>
      </c>
      <c r="J8" s="12"/>
    </row>
    <row r="9" spans="1:11">
      <c r="A9" s="12" t="s">
        <v>10</v>
      </c>
      <c r="B9" s="12" t="s">
        <v>11</v>
      </c>
      <c r="C9" s="14">
        <v>10000</v>
      </c>
      <c r="D9" s="15">
        <v>10000</v>
      </c>
      <c r="E9" s="15">
        <f t="shared" ref="E9:E56" si="0">+C9-D9</f>
        <v>0</v>
      </c>
      <c r="F9" s="12" t="s">
        <v>144</v>
      </c>
      <c r="G9" s="22">
        <v>42510</v>
      </c>
      <c r="H9" s="12" t="s">
        <v>290</v>
      </c>
      <c r="J9" s="12"/>
    </row>
    <row r="10" spans="1:11">
      <c r="A10" s="12" t="s">
        <v>14</v>
      </c>
      <c r="B10" s="12" t="s">
        <v>15</v>
      </c>
      <c r="C10" s="14">
        <v>2000</v>
      </c>
      <c r="E10" s="15">
        <f t="shared" si="0"/>
        <v>2000</v>
      </c>
      <c r="F10" s="12"/>
      <c r="G10" s="12"/>
      <c r="H10" s="12"/>
      <c r="J10" s="12"/>
    </row>
    <row r="11" spans="1:11">
      <c r="A11" s="12" t="s">
        <v>128</v>
      </c>
      <c r="B11" s="12" t="s">
        <v>129</v>
      </c>
      <c r="C11" s="14">
        <v>5000</v>
      </c>
      <c r="E11" s="15">
        <f t="shared" si="0"/>
        <v>5000</v>
      </c>
      <c r="F11" s="12"/>
      <c r="G11" s="12"/>
      <c r="H11" s="12"/>
      <c r="J11" s="12"/>
    </row>
    <row r="12" spans="1:11">
      <c r="A12" s="12" t="s">
        <v>20</v>
      </c>
      <c r="B12" s="12" t="s">
        <v>21</v>
      </c>
      <c r="C12" s="14">
        <v>2500</v>
      </c>
      <c r="E12" s="15">
        <f t="shared" si="0"/>
        <v>2500</v>
      </c>
      <c r="F12" s="12"/>
      <c r="G12" s="12"/>
      <c r="H12" s="12"/>
      <c r="J12" s="12"/>
    </row>
    <row r="13" spans="1:11">
      <c r="A13" s="12" t="s">
        <v>24</v>
      </c>
      <c r="B13" s="12" t="s">
        <v>25</v>
      </c>
      <c r="C13" s="14">
        <v>2500</v>
      </c>
      <c r="E13" s="15">
        <f t="shared" si="0"/>
        <v>2500</v>
      </c>
      <c r="F13" s="12"/>
      <c r="G13" s="12"/>
      <c r="H13" s="12"/>
      <c r="J13" s="12"/>
    </row>
    <row r="14" spans="1:11">
      <c r="A14" s="12" t="s">
        <v>28</v>
      </c>
      <c r="B14" s="12" t="s">
        <v>29</v>
      </c>
      <c r="C14" s="14">
        <v>10000</v>
      </c>
      <c r="D14" s="15">
        <v>5000</v>
      </c>
      <c r="E14" s="15">
        <f t="shared" si="0"/>
        <v>5000</v>
      </c>
      <c r="F14" s="12" t="s">
        <v>144</v>
      </c>
      <c r="G14" s="22">
        <v>42510</v>
      </c>
      <c r="H14" s="12" t="s">
        <v>290</v>
      </c>
      <c r="J14" s="12"/>
    </row>
    <row r="15" spans="1:11">
      <c r="A15" s="12" t="s">
        <v>30</v>
      </c>
      <c r="B15" s="12" t="s">
        <v>31</v>
      </c>
      <c r="C15" s="14">
        <v>5000</v>
      </c>
      <c r="D15" s="15">
        <v>5000</v>
      </c>
      <c r="E15" s="15">
        <f t="shared" si="0"/>
        <v>0</v>
      </c>
      <c r="F15" s="12" t="s">
        <v>144</v>
      </c>
      <c r="G15" s="22">
        <v>42510</v>
      </c>
      <c r="H15" s="12" t="s">
        <v>290</v>
      </c>
      <c r="J15" s="12"/>
    </row>
    <row r="16" spans="1:11">
      <c r="A16" s="12" t="s">
        <v>34</v>
      </c>
      <c r="B16" s="12" t="s">
        <v>35</v>
      </c>
      <c r="C16" s="14">
        <v>10000</v>
      </c>
      <c r="D16" s="15">
        <v>10000</v>
      </c>
      <c r="E16" s="15">
        <f t="shared" si="0"/>
        <v>0</v>
      </c>
      <c r="F16" s="12" t="s">
        <v>144</v>
      </c>
      <c r="G16" s="22">
        <v>42510</v>
      </c>
      <c r="H16" s="12" t="s">
        <v>290</v>
      </c>
      <c r="J16" s="12"/>
    </row>
    <row r="17" spans="1:10">
      <c r="A17" s="12" t="s">
        <v>130</v>
      </c>
      <c r="B17" s="12" t="s">
        <v>131</v>
      </c>
      <c r="C17" s="14">
        <v>15000</v>
      </c>
      <c r="D17" s="15"/>
      <c r="E17" s="15">
        <f t="shared" si="0"/>
        <v>15000</v>
      </c>
      <c r="J17" s="12"/>
    </row>
    <row r="18" spans="1:10">
      <c r="A18" s="12" t="s">
        <v>40</v>
      </c>
      <c r="B18" s="12" t="s">
        <v>41</v>
      </c>
      <c r="C18" s="14">
        <v>2500</v>
      </c>
      <c r="D18" s="15"/>
      <c r="E18" s="15">
        <f t="shared" si="0"/>
        <v>2500</v>
      </c>
      <c r="J18" s="12"/>
    </row>
    <row r="19" spans="1:10">
      <c r="A19" s="12" t="s">
        <v>46</v>
      </c>
      <c r="B19" s="12" t="s">
        <v>47</v>
      </c>
      <c r="C19" s="14">
        <v>5000</v>
      </c>
      <c r="E19" s="15">
        <f t="shared" si="0"/>
        <v>5000</v>
      </c>
    </row>
    <row r="20" spans="1:10">
      <c r="A20" s="12" t="s">
        <v>54</v>
      </c>
      <c r="B20" s="12" t="s">
        <v>55</v>
      </c>
      <c r="C20" s="14">
        <v>2500</v>
      </c>
      <c r="E20" s="15">
        <f t="shared" si="0"/>
        <v>2500</v>
      </c>
    </row>
    <row r="21" spans="1:10">
      <c r="A21" s="12" t="s">
        <v>58</v>
      </c>
      <c r="B21" s="12" t="s">
        <v>59</v>
      </c>
      <c r="C21" s="14">
        <v>5000</v>
      </c>
      <c r="E21" s="15">
        <f t="shared" si="0"/>
        <v>5000</v>
      </c>
    </row>
    <row r="22" spans="1:10">
      <c r="A22" s="12" t="s">
        <v>60</v>
      </c>
      <c r="B22" s="12" t="s">
        <v>61</v>
      </c>
      <c r="C22" s="14">
        <v>5000</v>
      </c>
      <c r="E22" s="15">
        <f t="shared" si="0"/>
        <v>5000</v>
      </c>
    </row>
    <row r="23" spans="1:10">
      <c r="A23" s="12" t="s">
        <v>64</v>
      </c>
      <c r="B23" s="12" t="s">
        <v>65</v>
      </c>
      <c r="C23" s="14">
        <v>2000</v>
      </c>
      <c r="E23" s="15">
        <f t="shared" si="0"/>
        <v>2000</v>
      </c>
    </row>
    <row r="24" spans="1:10">
      <c r="A24" s="12" t="s">
        <v>66</v>
      </c>
      <c r="B24" s="12" t="s">
        <v>67</v>
      </c>
      <c r="C24" s="14">
        <v>2000</v>
      </c>
      <c r="E24" s="15">
        <f t="shared" si="0"/>
        <v>2000</v>
      </c>
    </row>
    <row r="25" spans="1:10">
      <c r="A25" s="12" t="s">
        <v>68</v>
      </c>
      <c r="B25" s="12" t="s">
        <v>69</v>
      </c>
      <c r="C25" s="14">
        <v>2500</v>
      </c>
      <c r="E25" s="15">
        <f t="shared" si="0"/>
        <v>2500</v>
      </c>
    </row>
    <row r="26" spans="1:10">
      <c r="A26" s="12" t="s">
        <v>70</v>
      </c>
      <c r="B26" s="12" t="s">
        <v>71</v>
      </c>
      <c r="C26" s="14">
        <v>2500</v>
      </c>
      <c r="E26" s="15">
        <f t="shared" si="0"/>
        <v>2500</v>
      </c>
    </row>
    <row r="27" spans="1:10">
      <c r="A27" s="12" t="s">
        <v>72</v>
      </c>
      <c r="B27" s="12" t="s">
        <v>73</v>
      </c>
      <c r="C27" s="14">
        <v>2500</v>
      </c>
      <c r="E27" s="15">
        <f t="shared" si="0"/>
        <v>2500</v>
      </c>
    </row>
    <row r="28" spans="1:10">
      <c r="A28" s="12" t="s">
        <v>111</v>
      </c>
      <c r="B28" s="12" t="s">
        <v>112</v>
      </c>
      <c r="C28" s="14">
        <v>2000</v>
      </c>
      <c r="E28" s="15">
        <f t="shared" si="0"/>
        <v>2000</v>
      </c>
    </row>
    <row r="29" spans="1:10">
      <c r="A29" s="12" t="s">
        <v>113</v>
      </c>
      <c r="B29" s="12" t="s">
        <v>114</v>
      </c>
      <c r="C29" s="14">
        <v>2000</v>
      </c>
      <c r="E29" s="15">
        <f t="shared" si="0"/>
        <v>2000</v>
      </c>
    </row>
    <row r="30" spans="1:10">
      <c r="A30" s="12" t="s">
        <v>115</v>
      </c>
      <c r="B30" s="12" t="s">
        <v>116</v>
      </c>
      <c r="C30" s="14">
        <v>2000</v>
      </c>
      <c r="E30" s="15">
        <f t="shared" si="0"/>
        <v>2000</v>
      </c>
    </row>
    <row r="31" spans="1:10">
      <c r="A31" s="12" t="s">
        <v>132</v>
      </c>
      <c r="B31" s="12" t="s">
        <v>133</v>
      </c>
      <c r="C31" s="14">
        <v>2500</v>
      </c>
      <c r="E31" s="15">
        <f t="shared" si="0"/>
        <v>2500</v>
      </c>
    </row>
    <row r="32" spans="1:10">
      <c r="A32" s="12" t="s">
        <v>134</v>
      </c>
      <c r="B32" s="12" t="s">
        <v>135</v>
      </c>
      <c r="C32" s="14">
        <v>2500</v>
      </c>
      <c r="E32" s="15">
        <f t="shared" si="0"/>
        <v>2500</v>
      </c>
    </row>
    <row r="33" spans="1:5">
      <c r="A33" s="12" t="s">
        <v>136</v>
      </c>
      <c r="B33" s="12" t="s">
        <v>137</v>
      </c>
      <c r="C33" s="14">
        <v>2000</v>
      </c>
      <c r="E33" s="15">
        <f t="shared" si="0"/>
        <v>2000</v>
      </c>
    </row>
    <row r="34" spans="1:5">
      <c r="A34" s="12" t="s">
        <v>138</v>
      </c>
      <c r="B34" s="12" t="s">
        <v>139</v>
      </c>
      <c r="C34" s="14">
        <v>2500</v>
      </c>
      <c r="E34" s="15">
        <f t="shared" si="0"/>
        <v>2500</v>
      </c>
    </row>
    <row r="35" spans="1:5">
      <c r="A35" s="12" t="s">
        <v>74</v>
      </c>
      <c r="B35" s="12" t="s">
        <v>75</v>
      </c>
      <c r="C35" s="14">
        <v>5000</v>
      </c>
      <c r="E35" s="15">
        <f t="shared" si="0"/>
        <v>5000</v>
      </c>
    </row>
    <row r="36" spans="1:5">
      <c r="A36" s="12" t="s">
        <v>140</v>
      </c>
      <c r="B36" s="12" t="s">
        <v>141</v>
      </c>
      <c r="C36" s="14">
        <v>2500</v>
      </c>
      <c r="E36" s="15">
        <f t="shared" si="0"/>
        <v>2500</v>
      </c>
    </row>
    <row r="37" spans="1:5">
      <c r="A37" s="12" t="s">
        <v>76</v>
      </c>
      <c r="B37" s="12" t="s">
        <v>77</v>
      </c>
      <c r="C37" s="14">
        <v>1000</v>
      </c>
      <c r="E37" s="15">
        <f t="shared" si="0"/>
        <v>1000</v>
      </c>
    </row>
    <row r="38" spans="1:5">
      <c r="A38" s="12" t="s">
        <v>78</v>
      </c>
      <c r="B38" s="12" t="s">
        <v>79</v>
      </c>
      <c r="C38" s="14">
        <v>7500</v>
      </c>
      <c r="E38" s="15">
        <f t="shared" si="0"/>
        <v>7500</v>
      </c>
    </row>
    <row r="39" spans="1:5">
      <c r="A39" s="12" t="s">
        <v>80</v>
      </c>
      <c r="B39" s="12" t="s">
        <v>81</v>
      </c>
      <c r="C39" s="14">
        <v>2500</v>
      </c>
      <c r="E39" s="15">
        <f t="shared" si="0"/>
        <v>2500</v>
      </c>
    </row>
    <row r="40" spans="1:5">
      <c r="A40" s="12" t="s">
        <v>82</v>
      </c>
      <c r="B40" s="12" t="s">
        <v>83</v>
      </c>
      <c r="C40" s="14">
        <v>5000</v>
      </c>
      <c r="E40" s="15">
        <f t="shared" si="0"/>
        <v>5000</v>
      </c>
    </row>
    <row r="41" spans="1:5">
      <c r="A41" s="12" t="s">
        <v>84</v>
      </c>
      <c r="B41" s="12" t="s">
        <v>85</v>
      </c>
      <c r="C41" s="14">
        <v>7500</v>
      </c>
      <c r="E41" s="15">
        <f t="shared" si="0"/>
        <v>7500</v>
      </c>
    </row>
    <row r="42" spans="1:5">
      <c r="A42" s="12" t="s">
        <v>86</v>
      </c>
      <c r="B42" s="12" t="s">
        <v>87</v>
      </c>
      <c r="C42" s="14">
        <v>5000</v>
      </c>
      <c r="E42" s="15">
        <f t="shared" si="0"/>
        <v>5000</v>
      </c>
    </row>
    <row r="43" spans="1:5">
      <c r="A43" s="12" t="s">
        <v>117</v>
      </c>
      <c r="B43" s="12" t="s">
        <v>118</v>
      </c>
      <c r="C43" s="14">
        <v>5000</v>
      </c>
      <c r="E43" s="15">
        <f t="shared" si="0"/>
        <v>5000</v>
      </c>
    </row>
    <row r="44" spans="1:5">
      <c r="A44" s="12" t="s">
        <v>88</v>
      </c>
      <c r="B44" s="12" t="s">
        <v>89</v>
      </c>
      <c r="C44" s="14">
        <v>5000</v>
      </c>
      <c r="E44" s="15">
        <f t="shared" si="0"/>
        <v>5000</v>
      </c>
    </row>
    <row r="45" spans="1:5">
      <c r="A45" s="12" t="s">
        <v>90</v>
      </c>
      <c r="B45" s="12" t="s">
        <v>91</v>
      </c>
      <c r="C45" s="14">
        <v>-2500</v>
      </c>
      <c r="E45" s="15">
        <f t="shared" si="0"/>
        <v>-2500</v>
      </c>
    </row>
    <row r="46" spans="1:5">
      <c r="A46" s="12" t="s">
        <v>92</v>
      </c>
      <c r="B46" s="12" t="s">
        <v>93</v>
      </c>
      <c r="C46" s="14">
        <v>5000</v>
      </c>
      <c r="E46" s="15">
        <f t="shared" si="0"/>
        <v>5000</v>
      </c>
    </row>
    <row r="47" spans="1:5">
      <c r="A47" s="12" t="s">
        <v>142</v>
      </c>
      <c r="B47" s="12" t="s">
        <v>143</v>
      </c>
      <c r="C47" s="14">
        <v>2500</v>
      </c>
      <c r="E47" s="15">
        <f t="shared" si="0"/>
        <v>2500</v>
      </c>
    </row>
    <row r="48" spans="1:5">
      <c r="A48" s="12" t="s">
        <v>94</v>
      </c>
      <c r="B48" s="12" t="s">
        <v>95</v>
      </c>
      <c r="C48" s="14">
        <v>5000</v>
      </c>
      <c r="E48" s="15">
        <f t="shared" si="0"/>
        <v>5000</v>
      </c>
    </row>
    <row r="49" spans="1:5">
      <c r="A49" s="12" t="s">
        <v>96</v>
      </c>
      <c r="B49" s="12" t="s">
        <v>97</v>
      </c>
      <c r="C49" s="14">
        <v>4950</v>
      </c>
      <c r="E49" s="15">
        <f t="shared" si="0"/>
        <v>4950</v>
      </c>
    </row>
    <row r="50" spans="1:5">
      <c r="A50" s="12" t="s">
        <v>98</v>
      </c>
      <c r="B50" s="12" t="s">
        <v>99</v>
      </c>
      <c r="C50" s="14">
        <v>5000</v>
      </c>
      <c r="E50" s="15">
        <f t="shared" si="0"/>
        <v>5000</v>
      </c>
    </row>
    <row r="51" spans="1:5">
      <c r="A51" s="12" t="s">
        <v>100</v>
      </c>
      <c r="B51" s="12" t="s">
        <v>101</v>
      </c>
      <c r="C51" s="14">
        <v>15000</v>
      </c>
      <c r="E51" s="15">
        <f t="shared" si="0"/>
        <v>15000</v>
      </c>
    </row>
    <row r="52" spans="1:5">
      <c r="A52" s="12" t="s">
        <v>119</v>
      </c>
      <c r="B52" s="12" t="s">
        <v>120</v>
      </c>
      <c r="C52" s="14">
        <v>15000</v>
      </c>
      <c r="E52" s="15">
        <f t="shared" si="0"/>
        <v>15000</v>
      </c>
    </row>
    <row r="53" spans="1:5">
      <c r="A53" s="12" t="s">
        <v>102</v>
      </c>
      <c r="B53" s="12" t="s">
        <v>103</v>
      </c>
      <c r="C53" s="14">
        <v>7500</v>
      </c>
      <c r="E53" s="15">
        <f t="shared" si="0"/>
        <v>7500</v>
      </c>
    </row>
    <row r="54" spans="1:5">
      <c r="A54" s="12" t="s">
        <v>104</v>
      </c>
      <c r="B54" s="12" t="s">
        <v>105</v>
      </c>
      <c r="C54" s="14">
        <v>7500</v>
      </c>
      <c r="E54" s="15">
        <f t="shared" si="0"/>
        <v>7500</v>
      </c>
    </row>
    <row r="55" spans="1:5">
      <c r="A55" s="12" t="s">
        <v>121</v>
      </c>
      <c r="B55" s="12" t="s">
        <v>122</v>
      </c>
      <c r="C55" s="14">
        <v>5000</v>
      </c>
      <c r="E55" s="15">
        <f t="shared" si="0"/>
        <v>5000</v>
      </c>
    </row>
    <row r="56" spans="1:5" ht="15.75" thickBot="1">
      <c r="A56" s="12" t="s">
        <v>123</v>
      </c>
      <c r="B56" s="12" t="s">
        <v>124</v>
      </c>
      <c r="C56" s="36">
        <v>4000</v>
      </c>
      <c r="E56" s="17">
        <f t="shared" si="0"/>
        <v>4000</v>
      </c>
    </row>
    <row r="57" spans="1:5">
      <c r="B57" s="16" t="s">
        <v>106</v>
      </c>
      <c r="C57" s="15">
        <f>SUM(C8:C56)</f>
        <v>243950</v>
      </c>
      <c r="D57" s="15"/>
      <c r="E57" s="15">
        <f>SUM(E8:E56)</f>
        <v>213950</v>
      </c>
    </row>
    <row r="58" spans="1:5" ht="15.75" thickBot="1">
      <c r="B58" s="16" t="s">
        <v>107</v>
      </c>
      <c r="C58" s="17">
        <v>243950</v>
      </c>
      <c r="D58" s="15"/>
      <c r="E58" s="17"/>
    </row>
    <row r="59" spans="1:5">
      <c r="B59" s="16" t="s">
        <v>108</v>
      </c>
      <c r="C59" s="15">
        <f>+C57-C58</f>
        <v>0</v>
      </c>
      <c r="D59" s="15"/>
      <c r="E59" s="15"/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8"/>
  <sheetViews>
    <sheetView topLeftCell="A46" workbookViewId="0">
      <selection activeCell="B56" sqref="B56:B58"/>
    </sheetView>
  </sheetViews>
  <sheetFormatPr baseColWidth="10" defaultRowHeight="15"/>
  <cols>
    <col min="2" max="2" width="17.85546875" bestFit="1" customWidth="1"/>
    <col min="3" max="3" width="10.140625" bestFit="1" customWidth="1"/>
    <col min="7" max="7" width="13.1406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42125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4">
        <v>15000</v>
      </c>
    </row>
    <row r="9" spans="1:11">
      <c r="A9" s="12" t="s">
        <v>14</v>
      </c>
      <c r="B9" s="12" t="s">
        <v>15</v>
      </c>
      <c r="C9" s="14">
        <v>2000</v>
      </c>
    </row>
    <row r="10" spans="1:11">
      <c r="A10" s="12" t="s">
        <v>128</v>
      </c>
      <c r="B10" s="12" t="s">
        <v>129</v>
      </c>
      <c r="C10" s="14">
        <v>5000</v>
      </c>
    </row>
    <row r="11" spans="1:11">
      <c r="A11" s="12" t="s">
        <v>20</v>
      </c>
      <c r="B11" s="12" t="s">
        <v>21</v>
      </c>
      <c r="C11" s="14">
        <v>2500</v>
      </c>
    </row>
    <row r="12" spans="1:11">
      <c r="A12" s="12" t="s">
        <v>24</v>
      </c>
      <c r="B12" s="12" t="s">
        <v>25</v>
      </c>
      <c r="C12" s="14">
        <v>2500</v>
      </c>
    </row>
    <row r="13" spans="1:11">
      <c r="A13" s="12" t="s">
        <v>28</v>
      </c>
      <c r="B13" s="12" t="s">
        <v>29</v>
      </c>
      <c r="C13" s="14">
        <v>5000</v>
      </c>
    </row>
    <row r="14" spans="1:11">
      <c r="A14" s="12" t="s">
        <v>130</v>
      </c>
      <c r="B14" s="12" t="s">
        <v>131</v>
      </c>
      <c r="C14" s="14">
        <v>15000</v>
      </c>
    </row>
    <row r="15" spans="1:11">
      <c r="A15" s="12" t="s">
        <v>40</v>
      </c>
      <c r="B15" s="12" t="s">
        <v>41</v>
      </c>
      <c r="C15" s="14">
        <v>2500</v>
      </c>
    </row>
    <row r="16" spans="1:11">
      <c r="A16" s="12" t="s">
        <v>46</v>
      </c>
      <c r="B16" s="12" t="s">
        <v>47</v>
      </c>
      <c r="C16" s="14">
        <v>5000</v>
      </c>
    </row>
    <row r="17" spans="1:3">
      <c r="A17" s="12" t="s">
        <v>54</v>
      </c>
      <c r="B17" s="12" t="s">
        <v>55</v>
      </c>
      <c r="C17" s="14">
        <v>2500</v>
      </c>
    </row>
    <row r="18" spans="1:3">
      <c r="A18" s="12" t="s">
        <v>58</v>
      </c>
      <c r="B18" s="12" t="s">
        <v>59</v>
      </c>
      <c r="C18" s="14">
        <v>5000</v>
      </c>
    </row>
    <row r="19" spans="1:3">
      <c r="A19" s="12" t="s">
        <v>60</v>
      </c>
      <c r="B19" s="12" t="s">
        <v>61</v>
      </c>
      <c r="C19" s="14">
        <v>5000</v>
      </c>
    </row>
    <row r="20" spans="1:3">
      <c r="A20" s="12" t="s">
        <v>64</v>
      </c>
      <c r="B20" s="12" t="s">
        <v>65</v>
      </c>
      <c r="C20" s="14">
        <v>2000</v>
      </c>
    </row>
    <row r="21" spans="1:3">
      <c r="A21" s="12" t="s">
        <v>66</v>
      </c>
      <c r="B21" s="12" t="s">
        <v>67</v>
      </c>
      <c r="C21" s="14">
        <v>2000</v>
      </c>
    </row>
    <row r="22" spans="1:3">
      <c r="A22" s="12" t="s">
        <v>68</v>
      </c>
      <c r="B22" s="12" t="s">
        <v>69</v>
      </c>
      <c r="C22" s="14">
        <v>2500</v>
      </c>
    </row>
    <row r="23" spans="1:3">
      <c r="A23" s="12" t="s">
        <v>70</v>
      </c>
      <c r="B23" s="12" t="s">
        <v>71</v>
      </c>
      <c r="C23" s="14">
        <v>2500</v>
      </c>
    </row>
    <row r="24" spans="1:3">
      <c r="A24" s="12" t="s">
        <v>72</v>
      </c>
      <c r="B24" s="12" t="s">
        <v>73</v>
      </c>
      <c r="C24" s="14">
        <v>2500</v>
      </c>
    </row>
    <row r="25" spans="1:3">
      <c r="A25" s="12" t="s">
        <v>111</v>
      </c>
      <c r="B25" s="12" t="s">
        <v>112</v>
      </c>
      <c r="C25" s="14">
        <v>2000</v>
      </c>
    </row>
    <row r="26" spans="1:3">
      <c r="A26" s="12" t="s">
        <v>113</v>
      </c>
      <c r="B26" s="12" t="s">
        <v>114</v>
      </c>
      <c r="C26" s="14">
        <v>2000</v>
      </c>
    </row>
    <row r="27" spans="1:3">
      <c r="A27" s="12" t="s">
        <v>115</v>
      </c>
      <c r="B27" s="12" t="s">
        <v>116</v>
      </c>
      <c r="C27" s="14">
        <v>2000</v>
      </c>
    </row>
    <row r="28" spans="1:3">
      <c r="A28" s="12" t="s">
        <v>132</v>
      </c>
      <c r="B28" s="12" t="s">
        <v>133</v>
      </c>
      <c r="C28" s="14">
        <v>2500</v>
      </c>
    </row>
    <row r="29" spans="1:3">
      <c r="A29" s="12" t="s">
        <v>134</v>
      </c>
      <c r="B29" s="12" t="s">
        <v>135</v>
      </c>
      <c r="C29" s="14">
        <v>2500</v>
      </c>
    </row>
    <row r="30" spans="1:3">
      <c r="A30" s="12" t="s">
        <v>136</v>
      </c>
      <c r="B30" s="12" t="s">
        <v>137</v>
      </c>
      <c r="C30" s="14">
        <v>2000</v>
      </c>
    </row>
    <row r="31" spans="1:3">
      <c r="A31" s="12" t="s">
        <v>138</v>
      </c>
      <c r="B31" s="12" t="s">
        <v>139</v>
      </c>
      <c r="C31" s="14">
        <v>2500</v>
      </c>
    </row>
    <row r="32" spans="1:3">
      <c r="A32" s="12" t="s">
        <v>74</v>
      </c>
      <c r="B32" s="12" t="s">
        <v>75</v>
      </c>
      <c r="C32" s="14">
        <v>5000</v>
      </c>
    </row>
    <row r="33" spans="1:3">
      <c r="A33" s="12" t="s">
        <v>140</v>
      </c>
      <c r="B33" s="12" t="s">
        <v>141</v>
      </c>
      <c r="C33" s="14">
        <v>2500</v>
      </c>
    </row>
    <row r="34" spans="1:3">
      <c r="A34" s="12" t="s">
        <v>76</v>
      </c>
      <c r="B34" s="12" t="s">
        <v>77</v>
      </c>
      <c r="C34" s="14">
        <v>1000</v>
      </c>
    </row>
    <row r="35" spans="1:3">
      <c r="A35" s="12" t="s">
        <v>78</v>
      </c>
      <c r="B35" s="12" t="s">
        <v>79</v>
      </c>
      <c r="C35" s="14">
        <v>7500</v>
      </c>
    </row>
    <row r="36" spans="1:3">
      <c r="A36" s="12" t="s">
        <v>80</v>
      </c>
      <c r="B36" s="12" t="s">
        <v>81</v>
      </c>
      <c r="C36" s="14">
        <v>2500</v>
      </c>
    </row>
    <row r="37" spans="1:3">
      <c r="A37" s="12" t="s">
        <v>82</v>
      </c>
      <c r="B37" s="12" t="s">
        <v>83</v>
      </c>
      <c r="C37" s="14">
        <v>5000</v>
      </c>
    </row>
    <row r="38" spans="1:3">
      <c r="A38" s="12" t="s">
        <v>84</v>
      </c>
      <c r="B38" s="12" t="s">
        <v>85</v>
      </c>
      <c r="C38" s="14">
        <v>7500</v>
      </c>
    </row>
    <row r="39" spans="1:3">
      <c r="A39" s="12" t="s">
        <v>86</v>
      </c>
      <c r="B39" s="12" t="s">
        <v>87</v>
      </c>
      <c r="C39" s="14">
        <v>5000</v>
      </c>
    </row>
    <row r="40" spans="1:3">
      <c r="A40" s="12" t="s">
        <v>117</v>
      </c>
      <c r="B40" s="12" t="s">
        <v>118</v>
      </c>
      <c r="C40" s="14">
        <v>5000</v>
      </c>
    </row>
    <row r="41" spans="1:3">
      <c r="A41" s="12" t="s">
        <v>88</v>
      </c>
      <c r="B41" s="12" t="s">
        <v>89</v>
      </c>
      <c r="C41" s="14">
        <v>5000</v>
      </c>
    </row>
    <row r="42" spans="1:3">
      <c r="A42" s="12" t="s">
        <v>90</v>
      </c>
      <c r="B42" s="12" t="s">
        <v>91</v>
      </c>
      <c r="C42" s="14">
        <v>-2500</v>
      </c>
    </row>
    <row r="43" spans="1:3">
      <c r="A43" s="12" t="s">
        <v>92</v>
      </c>
      <c r="B43" s="12" t="s">
        <v>93</v>
      </c>
      <c r="C43" s="14">
        <v>5000</v>
      </c>
    </row>
    <row r="44" spans="1:3">
      <c r="A44" s="12" t="s">
        <v>142</v>
      </c>
      <c r="B44" s="12" t="s">
        <v>143</v>
      </c>
      <c r="C44" s="14">
        <v>2500</v>
      </c>
    </row>
    <row r="45" spans="1:3">
      <c r="A45" s="12" t="s">
        <v>94</v>
      </c>
      <c r="B45" s="12" t="s">
        <v>95</v>
      </c>
      <c r="C45" s="14">
        <v>5000</v>
      </c>
    </row>
    <row r="46" spans="1:3">
      <c r="A46" s="12" t="s">
        <v>96</v>
      </c>
      <c r="B46" s="12" t="s">
        <v>97</v>
      </c>
      <c r="C46" s="14">
        <v>4950</v>
      </c>
    </row>
    <row r="47" spans="1:3">
      <c r="A47" s="12" t="s">
        <v>98</v>
      </c>
      <c r="B47" s="12" t="s">
        <v>99</v>
      </c>
      <c r="C47" s="14">
        <v>5000</v>
      </c>
    </row>
    <row r="48" spans="1:3">
      <c r="A48" s="12" t="s">
        <v>145</v>
      </c>
      <c r="B48" s="12" t="s">
        <v>146</v>
      </c>
      <c r="C48" s="14">
        <v>5000</v>
      </c>
    </row>
    <row r="49" spans="1:3">
      <c r="A49" s="12" t="s">
        <v>147</v>
      </c>
      <c r="B49" s="12" t="s">
        <v>148</v>
      </c>
      <c r="C49" s="14">
        <v>5000</v>
      </c>
    </row>
    <row r="50" spans="1:3">
      <c r="A50" s="12" t="s">
        <v>100</v>
      </c>
      <c r="B50" s="12" t="s">
        <v>101</v>
      </c>
      <c r="C50" s="14">
        <v>15000</v>
      </c>
    </row>
    <row r="51" spans="1:3">
      <c r="A51" s="12" t="s">
        <v>119</v>
      </c>
      <c r="B51" s="12" t="s">
        <v>120</v>
      </c>
      <c r="C51" s="14">
        <v>15000</v>
      </c>
    </row>
    <row r="52" spans="1:3">
      <c r="A52" s="12" t="s">
        <v>102</v>
      </c>
      <c r="B52" s="12" t="s">
        <v>103</v>
      </c>
      <c r="C52" s="14">
        <v>7500</v>
      </c>
    </row>
    <row r="53" spans="1:3">
      <c r="A53" s="12" t="s">
        <v>104</v>
      </c>
      <c r="B53" s="12" t="s">
        <v>105</v>
      </c>
      <c r="C53" s="14">
        <v>7500</v>
      </c>
    </row>
    <row r="54" spans="1:3">
      <c r="A54" s="12" t="s">
        <v>121</v>
      </c>
      <c r="B54" s="12" t="s">
        <v>122</v>
      </c>
      <c r="C54" s="14">
        <v>5000</v>
      </c>
    </row>
    <row r="55" spans="1:3" ht="15.75" thickBot="1">
      <c r="A55" s="12" t="s">
        <v>123</v>
      </c>
      <c r="B55" s="12" t="s">
        <v>124</v>
      </c>
      <c r="C55" s="36">
        <v>4000</v>
      </c>
    </row>
    <row r="56" spans="1:3">
      <c r="B56" s="16" t="s">
        <v>106</v>
      </c>
      <c r="C56" s="14">
        <f>+SUM(C8:C55)</f>
        <v>223950</v>
      </c>
    </row>
    <row r="57" spans="1:3" ht="15.75" thickBot="1">
      <c r="B57" s="16" t="s">
        <v>107</v>
      </c>
      <c r="C57" s="36">
        <v>223950</v>
      </c>
    </row>
    <row r="58" spans="1:3">
      <c r="B58" s="16" t="s">
        <v>108</v>
      </c>
      <c r="C58" s="19">
        <f>+C56-C57</f>
        <v>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5"/>
  <sheetViews>
    <sheetView topLeftCell="A49" workbookViewId="0">
      <selection activeCell="I64" sqref="I64"/>
    </sheetView>
  </sheetViews>
  <sheetFormatPr baseColWidth="10" defaultRowHeight="15"/>
  <cols>
    <col min="2" max="2" width="17.8554687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42156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4">
        <v>15000</v>
      </c>
    </row>
    <row r="9" spans="1:11">
      <c r="A9" s="12" t="s">
        <v>14</v>
      </c>
      <c r="B9" s="12" t="s">
        <v>15</v>
      </c>
      <c r="C9" s="14">
        <v>2000</v>
      </c>
    </row>
    <row r="10" spans="1:11">
      <c r="A10" s="12" t="s">
        <v>128</v>
      </c>
      <c r="B10" s="12" t="s">
        <v>129</v>
      </c>
      <c r="C10" s="14">
        <v>5000</v>
      </c>
    </row>
    <row r="11" spans="1:11">
      <c r="A11" s="12" t="s">
        <v>20</v>
      </c>
      <c r="B11" s="12" t="s">
        <v>21</v>
      </c>
      <c r="C11" s="14">
        <v>2500</v>
      </c>
    </row>
    <row r="12" spans="1:11">
      <c r="A12" s="12" t="s">
        <v>24</v>
      </c>
      <c r="B12" s="12" t="s">
        <v>25</v>
      </c>
      <c r="C12" s="14">
        <v>2500</v>
      </c>
    </row>
    <row r="13" spans="1:11">
      <c r="A13" s="12" t="s">
        <v>28</v>
      </c>
      <c r="B13" s="12" t="s">
        <v>29</v>
      </c>
      <c r="C13" s="14">
        <v>5000</v>
      </c>
    </row>
    <row r="14" spans="1:11">
      <c r="A14" s="12" t="s">
        <v>130</v>
      </c>
      <c r="B14" s="12" t="s">
        <v>131</v>
      </c>
      <c r="C14" s="14">
        <v>15000</v>
      </c>
    </row>
    <row r="15" spans="1:11">
      <c r="A15" s="12" t="s">
        <v>40</v>
      </c>
      <c r="B15" s="12" t="s">
        <v>41</v>
      </c>
      <c r="C15" s="14">
        <v>2500</v>
      </c>
    </row>
    <row r="16" spans="1:11">
      <c r="A16" s="12" t="s">
        <v>46</v>
      </c>
      <c r="B16" s="12" t="s">
        <v>47</v>
      </c>
      <c r="C16" s="14">
        <v>5000</v>
      </c>
    </row>
    <row r="17" spans="1:3">
      <c r="A17" s="12" t="s">
        <v>54</v>
      </c>
      <c r="B17" s="12" t="s">
        <v>55</v>
      </c>
      <c r="C17" s="14">
        <v>2500</v>
      </c>
    </row>
    <row r="18" spans="1:3">
      <c r="A18" s="12" t="s">
        <v>58</v>
      </c>
      <c r="B18" s="12" t="s">
        <v>59</v>
      </c>
      <c r="C18" s="14">
        <v>5000</v>
      </c>
    </row>
    <row r="19" spans="1:3">
      <c r="A19" s="12" t="s">
        <v>60</v>
      </c>
      <c r="B19" s="12" t="s">
        <v>61</v>
      </c>
      <c r="C19" s="14">
        <v>5000</v>
      </c>
    </row>
    <row r="20" spans="1:3">
      <c r="A20" s="12" t="s">
        <v>64</v>
      </c>
      <c r="B20" s="12" t="s">
        <v>65</v>
      </c>
      <c r="C20" s="14">
        <v>2000</v>
      </c>
    </row>
    <row r="21" spans="1:3">
      <c r="A21" s="12" t="s">
        <v>66</v>
      </c>
      <c r="B21" s="12" t="s">
        <v>67</v>
      </c>
      <c r="C21" s="14">
        <v>2000</v>
      </c>
    </row>
    <row r="22" spans="1:3">
      <c r="A22" s="12" t="s">
        <v>68</v>
      </c>
      <c r="B22" s="12" t="s">
        <v>69</v>
      </c>
      <c r="C22" s="14">
        <v>2500</v>
      </c>
    </row>
    <row r="23" spans="1:3">
      <c r="A23" s="12" t="s">
        <v>70</v>
      </c>
      <c r="B23" s="12" t="s">
        <v>71</v>
      </c>
      <c r="C23" s="14">
        <v>2500</v>
      </c>
    </row>
    <row r="24" spans="1:3">
      <c r="A24" s="12" t="s">
        <v>72</v>
      </c>
      <c r="B24" s="12" t="s">
        <v>73</v>
      </c>
      <c r="C24" s="14">
        <v>2500</v>
      </c>
    </row>
    <row r="25" spans="1:3">
      <c r="A25" s="12" t="s">
        <v>149</v>
      </c>
      <c r="B25" s="12" t="s">
        <v>150</v>
      </c>
      <c r="C25" s="14">
        <v>3633.6</v>
      </c>
    </row>
    <row r="26" spans="1:3">
      <c r="A26" s="12" t="s">
        <v>111</v>
      </c>
      <c r="B26" s="12" t="s">
        <v>112</v>
      </c>
      <c r="C26" s="14">
        <v>2000</v>
      </c>
    </row>
    <row r="27" spans="1:3">
      <c r="A27" s="12" t="s">
        <v>113</v>
      </c>
      <c r="B27" s="12" t="s">
        <v>114</v>
      </c>
      <c r="C27" s="14">
        <v>2000</v>
      </c>
    </row>
    <row r="28" spans="1:3">
      <c r="A28" s="12" t="s">
        <v>151</v>
      </c>
      <c r="B28" s="12" t="s">
        <v>152</v>
      </c>
      <c r="C28" s="14">
        <v>3123.6</v>
      </c>
    </row>
    <row r="29" spans="1:3">
      <c r="A29" s="12" t="s">
        <v>115</v>
      </c>
      <c r="B29" s="12" t="s">
        <v>116</v>
      </c>
      <c r="C29" s="14">
        <v>2000</v>
      </c>
    </row>
    <row r="30" spans="1:3">
      <c r="A30" s="12" t="s">
        <v>132</v>
      </c>
      <c r="B30" s="12" t="s">
        <v>133</v>
      </c>
      <c r="C30" s="14">
        <v>2500</v>
      </c>
    </row>
    <row r="31" spans="1:3">
      <c r="A31" s="12" t="s">
        <v>134</v>
      </c>
      <c r="B31" s="12" t="s">
        <v>135</v>
      </c>
      <c r="C31" s="14">
        <v>2500</v>
      </c>
    </row>
    <row r="32" spans="1:3">
      <c r="A32" s="12" t="s">
        <v>136</v>
      </c>
      <c r="B32" s="12" t="s">
        <v>137</v>
      </c>
      <c r="C32" s="14">
        <v>2000</v>
      </c>
    </row>
    <row r="33" spans="1:3">
      <c r="A33" s="12" t="s">
        <v>138</v>
      </c>
      <c r="B33" s="12" t="s">
        <v>139</v>
      </c>
      <c r="C33" s="14">
        <v>2500</v>
      </c>
    </row>
    <row r="34" spans="1:3">
      <c r="A34" s="12" t="s">
        <v>74</v>
      </c>
      <c r="B34" s="12" t="s">
        <v>75</v>
      </c>
      <c r="C34" s="14">
        <v>5000</v>
      </c>
    </row>
    <row r="35" spans="1:3">
      <c r="A35" s="12" t="s">
        <v>140</v>
      </c>
      <c r="B35" s="12" t="s">
        <v>141</v>
      </c>
      <c r="C35" s="14">
        <v>2500</v>
      </c>
    </row>
    <row r="36" spans="1:3">
      <c r="A36" s="12" t="s">
        <v>76</v>
      </c>
      <c r="B36" s="12" t="s">
        <v>77</v>
      </c>
      <c r="C36" s="14">
        <v>1000</v>
      </c>
    </row>
    <row r="37" spans="1:3">
      <c r="A37" s="12" t="s">
        <v>78</v>
      </c>
      <c r="B37" s="12" t="s">
        <v>79</v>
      </c>
      <c r="C37" s="14">
        <v>7500</v>
      </c>
    </row>
    <row r="38" spans="1:3">
      <c r="A38" s="12" t="s">
        <v>80</v>
      </c>
      <c r="B38" s="12" t="s">
        <v>81</v>
      </c>
      <c r="C38" s="14">
        <v>2500</v>
      </c>
    </row>
    <row r="39" spans="1:3">
      <c r="A39" s="12" t="s">
        <v>153</v>
      </c>
      <c r="B39" s="12" t="s">
        <v>154</v>
      </c>
      <c r="C39" s="14">
        <v>2500</v>
      </c>
    </row>
    <row r="40" spans="1:3">
      <c r="A40" s="12" t="s">
        <v>155</v>
      </c>
      <c r="B40" s="12" t="s">
        <v>156</v>
      </c>
      <c r="C40" s="14">
        <v>3123.6</v>
      </c>
    </row>
    <row r="41" spans="1:3">
      <c r="A41" s="12" t="s">
        <v>157</v>
      </c>
      <c r="B41" s="12" t="s">
        <v>158</v>
      </c>
      <c r="C41" s="14">
        <v>3123.6</v>
      </c>
    </row>
    <row r="42" spans="1:3">
      <c r="A42" s="12" t="s">
        <v>82</v>
      </c>
      <c r="B42" s="12" t="s">
        <v>83</v>
      </c>
      <c r="C42" s="14">
        <v>5000</v>
      </c>
    </row>
    <row r="43" spans="1:3">
      <c r="A43" s="12" t="s">
        <v>159</v>
      </c>
      <c r="B43" s="12" t="s">
        <v>160</v>
      </c>
      <c r="C43" s="14">
        <v>2500</v>
      </c>
    </row>
    <row r="44" spans="1:3">
      <c r="A44" s="12" t="s">
        <v>84</v>
      </c>
      <c r="B44" s="12" t="s">
        <v>85</v>
      </c>
      <c r="C44" s="14">
        <v>7500</v>
      </c>
    </row>
    <row r="45" spans="1:3">
      <c r="A45" s="12" t="s">
        <v>161</v>
      </c>
      <c r="B45" s="12" t="s">
        <v>162</v>
      </c>
      <c r="C45" s="14">
        <v>10000</v>
      </c>
    </row>
    <row r="46" spans="1:3">
      <c r="A46" s="12" t="s">
        <v>86</v>
      </c>
      <c r="B46" s="12" t="s">
        <v>87</v>
      </c>
      <c r="C46" s="14">
        <v>5000</v>
      </c>
    </row>
    <row r="47" spans="1:3">
      <c r="A47" s="12" t="s">
        <v>117</v>
      </c>
      <c r="B47" s="12" t="s">
        <v>118</v>
      </c>
      <c r="C47" s="14">
        <v>5000</v>
      </c>
    </row>
    <row r="48" spans="1:3">
      <c r="A48" s="12" t="s">
        <v>88</v>
      </c>
      <c r="B48" s="12" t="s">
        <v>89</v>
      </c>
      <c r="C48" s="14">
        <v>5000</v>
      </c>
    </row>
    <row r="49" spans="1:3">
      <c r="A49" s="12" t="s">
        <v>90</v>
      </c>
      <c r="B49" s="12" t="s">
        <v>91</v>
      </c>
      <c r="C49" s="14">
        <v>-2500</v>
      </c>
    </row>
    <row r="50" spans="1:3">
      <c r="A50" s="12" t="s">
        <v>92</v>
      </c>
      <c r="B50" s="12" t="s">
        <v>93</v>
      </c>
      <c r="C50" s="14">
        <v>5000</v>
      </c>
    </row>
    <row r="51" spans="1:3">
      <c r="A51" s="12" t="s">
        <v>142</v>
      </c>
      <c r="B51" s="12" t="s">
        <v>143</v>
      </c>
      <c r="C51" s="14">
        <v>2500</v>
      </c>
    </row>
    <row r="52" spans="1:3">
      <c r="A52" s="12" t="s">
        <v>94</v>
      </c>
      <c r="B52" s="12" t="s">
        <v>95</v>
      </c>
      <c r="C52" s="14">
        <v>5000</v>
      </c>
    </row>
    <row r="53" spans="1:3">
      <c r="A53" s="12" t="s">
        <v>96</v>
      </c>
      <c r="B53" s="12" t="s">
        <v>97</v>
      </c>
      <c r="C53" s="14">
        <v>4950</v>
      </c>
    </row>
    <row r="54" spans="1:3">
      <c r="A54" s="12" t="s">
        <v>98</v>
      </c>
      <c r="B54" s="12" t="s">
        <v>99</v>
      </c>
      <c r="C54" s="14">
        <v>5000</v>
      </c>
    </row>
    <row r="55" spans="1:3">
      <c r="A55" s="12" t="s">
        <v>145</v>
      </c>
      <c r="B55" s="12" t="s">
        <v>146</v>
      </c>
      <c r="C55" s="14">
        <v>5000</v>
      </c>
    </row>
    <row r="56" spans="1:3">
      <c r="A56" s="12" t="s">
        <v>147</v>
      </c>
      <c r="B56" s="12" t="s">
        <v>148</v>
      </c>
      <c r="C56" s="14">
        <v>5000</v>
      </c>
    </row>
    <row r="57" spans="1:3">
      <c r="A57" s="12" t="s">
        <v>100</v>
      </c>
      <c r="B57" s="12" t="s">
        <v>101</v>
      </c>
      <c r="C57" s="14">
        <v>15000</v>
      </c>
    </row>
    <row r="58" spans="1:3">
      <c r="A58" s="12" t="s">
        <v>119</v>
      </c>
      <c r="B58" s="12" t="s">
        <v>120</v>
      </c>
      <c r="C58" s="14">
        <v>15000</v>
      </c>
    </row>
    <row r="59" spans="1:3">
      <c r="A59" s="12" t="s">
        <v>102</v>
      </c>
      <c r="B59" s="12" t="s">
        <v>103</v>
      </c>
      <c r="C59" s="14">
        <v>7500</v>
      </c>
    </row>
    <row r="60" spans="1:3">
      <c r="A60" s="12" t="s">
        <v>104</v>
      </c>
      <c r="B60" s="12" t="s">
        <v>105</v>
      </c>
      <c r="C60" s="14">
        <v>7500</v>
      </c>
    </row>
    <row r="61" spans="1:3">
      <c r="A61" s="12" t="s">
        <v>121</v>
      </c>
      <c r="B61" s="12" t="s">
        <v>122</v>
      </c>
      <c r="C61" s="14">
        <v>5000</v>
      </c>
    </row>
    <row r="62" spans="1:3" ht="15.75" thickBot="1">
      <c r="A62" s="12" t="s">
        <v>123</v>
      </c>
      <c r="B62" s="12" t="s">
        <v>124</v>
      </c>
      <c r="C62" s="36">
        <v>4000</v>
      </c>
    </row>
    <row r="63" spans="1:3">
      <c r="B63" s="16" t="s">
        <v>106</v>
      </c>
      <c r="C63" s="14">
        <f>SUM(C8:C62)</f>
        <v>251954.40000000002</v>
      </c>
    </row>
    <row r="64" spans="1:3" ht="15.75" thickBot="1">
      <c r="B64" s="16" t="s">
        <v>107</v>
      </c>
      <c r="C64" s="36">
        <v>251954.4</v>
      </c>
    </row>
    <row r="65" spans="2:3">
      <c r="B65" s="16" t="s">
        <v>108</v>
      </c>
      <c r="C65" s="19">
        <f>+C63-C64</f>
        <v>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5"/>
  <sheetViews>
    <sheetView topLeftCell="A25" workbookViewId="0">
      <selection activeCell="G61" sqref="G61"/>
    </sheetView>
  </sheetViews>
  <sheetFormatPr baseColWidth="10" defaultRowHeight="15"/>
  <cols>
    <col min="2" max="2" width="17.85546875" bestFit="1" customWidth="1"/>
    <col min="3" max="3" width="11.5703125" bestFit="1" customWidth="1"/>
    <col min="5" max="5" width="11.5703125" bestFit="1" customWidth="1"/>
    <col min="7" max="7" width="13.140625" bestFit="1" customWidth="1"/>
    <col min="8" max="8" width="17.8554687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42186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5">
        <v>15000</v>
      </c>
      <c r="E8" s="15">
        <f>+C8-D8</f>
        <v>15000</v>
      </c>
    </row>
    <row r="9" spans="1:11">
      <c r="A9" s="12" t="s">
        <v>14</v>
      </c>
      <c r="B9" s="12" t="s">
        <v>15</v>
      </c>
      <c r="C9" s="15">
        <v>2000</v>
      </c>
      <c r="E9" s="15">
        <f t="shared" ref="E9:E62" si="0">+C9-D9</f>
        <v>2000</v>
      </c>
    </row>
    <row r="10" spans="1:11">
      <c r="A10" s="12" t="s">
        <v>128</v>
      </c>
      <c r="B10" s="12" t="s">
        <v>129</v>
      </c>
      <c r="C10" s="15">
        <v>5000</v>
      </c>
      <c r="E10" s="15">
        <f t="shared" si="0"/>
        <v>5000</v>
      </c>
    </row>
    <row r="11" spans="1:11">
      <c r="A11" s="12" t="s">
        <v>20</v>
      </c>
      <c r="B11" s="12" t="s">
        <v>21</v>
      </c>
      <c r="C11" s="15">
        <v>2500</v>
      </c>
      <c r="E11" s="15">
        <f t="shared" si="0"/>
        <v>2500</v>
      </c>
    </row>
    <row r="12" spans="1:11">
      <c r="A12" s="12" t="s">
        <v>24</v>
      </c>
      <c r="B12" s="12" t="s">
        <v>25</v>
      </c>
      <c r="C12" s="15">
        <v>2500</v>
      </c>
      <c r="E12" s="15">
        <f t="shared" si="0"/>
        <v>2500</v>
      </c>
    </row>
    <row r="13" spans="1:11">
      <c r="A13" s="12" t="s">
        <v>28</v>
      </c>
      <c r="B13" s="12" t="s">
        <v>29</v>
      </c>
      <c r="C13" s="15">
        <v>5000</v>
      </c>
      <c r="E13" s="15">
        <f t="shared" si="0"/>
        <v>5000</v>
      </c>
    </row>
    <row r="14" spans="1:11">
      <c r="A14" s="12" t="s">
        <v>130</v>
      </c>
      <c r="B14" s="12" t="s">
        <v>131</v>
      </c>
      <c r="C14" s="15">
        <v>15000</v>
      </c>
      <c r="E14" s="15">
        <f t="shared" si="0"/>
        <v>15000</v>
      </c>
    </row>
    <row r="15" spans="1:11">
      <c r="A15" s="12" t="s">
        <v>40</v>
      </c>
      <c r="B15" s="12" t="s">
        <v>41</v>
      </c>
      <c r="C15" s="15">
        <v>2500</v>
      </c>
      <c r="E15" s="15">
        <f t="shared" si="0"/>
        <v>2500</v>
      </c>
    </row>
    <row r="16" spans="1:11">
      <c r="A16" s="12" t="s">
        <v>46</v>
      </c>
      <c r="B16" s="12" t="s">
        <v>47</v>
      </c>
      <c r="C16" s="15">
        <v>5000</v>
      </c>
      <c r="E16" s="15">
        <f t="shared" si="0"/>
        <v>5000</v>
      </c>
    </row>
    <row r="17" spans="1:5">
      <c r="A17" s="12" t="s">
        <v>54</v>
      </c>
      <c r="B17" s="12" t="s">
        <v>55</v>
      </c>
      <c r="C17" s="15">
        <v>2500</v>
      </c>
      <c r="E17" s="15">
        <f t="shared" si="0"/>
        <v>2500</v>
      </c>
    </row>
    <row r="18" spans="1:5">
      <c r="A18" s="12" t="s">
        <v>58</v>
      </c>
      <c r="B18" s="12" t="s">
        <v>59</v>
      </c>
      <c r="C18" s="15">
        <v>5000</v>
      </c>
      <c r="E18" s="15">
        <f t="shared" si="0"/>
        <v>5000</v>
      </c>
    </row>
    <row r="19" spans="1:5">
      <c r="A19" s="12" t="s">
        <v>60</v>
      </c>
      <c r="B19" s="12" t="s">
        <v>61</v>
      </c>
      <c r="C19" s="15">
        <v>5000</v>
      </c>
      <c r="E19" s="15">
        <f t="shared" si="0"/>
        <v>5000</v>
      </c>
    </row>
    <row r="20" spans="1:5">
      <c r="A20" s="12" t="s">
        <v>64</v>
      </c>
      <c r="B20" s="12" t="s">
        <v>65</v>
      </c>
      <c r="C20" s="15">
        <v>2000</v>
      </c>
      <c r="E20" s="15">
        <f t="shared" si="0"/>
        <v>2000</v>
      </c>
    </row>
    <row r="21" spans="1:5">
      <c r="A21" s="12" t="s">
        <v>66</v>
      </c>
      <c r="B21" s="12" t="s">
        <v>67</v>
      </c>
      <c r="C21" s="15">
        <v>2000</v>
      </c>
      <c r="E21" s="15">
        <f t="shared" si="0"/>
        <v>2000</v>
      </c>
    </row>
    <row r="22" spans="1:5">
      <c r="A22" s="12" t="s">
        <v>68</v>
      </c>
      <c r="B22" s="12" t="s">
        <v>69</v>
      </c>
      <c r="C22" s="15">
        <v>2500</v>
      </c>
      <c r="E22" s="15">
        <f t="shared" si="0"/>
        <v>2500</v>
      </c>
    </row>
    <row r="23" spans="1:5">
      <c r="A23" s="12" t="s">
        <v>70</v>
      </c>
      <c r="B23" s="12" t="s">
        <v>71</v>
      </c>
      <c r="C23" s="15">
        <v>2500</v>
      </c>
      <c r="E23" s="15">
        <f t="shared" si="0"/>
        <v>2500</v>
      </c>
    </row>
    <row r="24" spans="1:5">
      <c r="A24" s="12" t="s">
        <v>72</v>
      </c>
      <c r="B24" s="12" t="s">
        <v>73</v>
      </c>
      <c r="C24" s="15">
        <v>2500</v>
      </c>
      <c r="E24" s="15">
        <f t="shared" si="0"/>
        <v>2500</v>
      </c>
    </row>
    <row r="25" spans="1:5">
      <c r="A25" s="12" t="s">
        <v>149</v>
      </c>
      <c r="B25" s="12" t="s">
        <v>150</v>
      </c>
      <c r="C25" s="15">
        <v>3633.6</v>
      </c>
      <c r="E25" s="15">
        <f t="shared" si="0"/>
        <v>3633.6</v>
      </c>
    </row>
    <row r="26" spans="1:5">
      <c r="A26" s="12" t="s">
        <v>111</v>
      </c>
      <c r="B26" s="12" t="s">
        <v>112</v>
      </c>
      <c r="C26" s="15">
        <v>2000</v>
      </c>
      <c r="E26" s="15">
        <f t="shared" si="0"/>
        <v>2000</v>
      </c>
    </row>
    <row r="27" spans="1:5">
      <c r="A27" s="12" t="s">
        <v>113</v>
      </c>
      <c r="B27" s="12" t="s">
        <v>114</v>
      </c>
      <c r="C27" s="15">
        <v>2000</v>
      </c>
      <c r="E27" s="15">
        <f t="shared" si="0"/>
        <v>2000</v>
      </c>
    </row>
    <row r="28" spans="1:5">
      <c r="A28" s="12" t="s">
        <v>151</v>
      </c>
      <c r="B28" s="12" t="s">
        <v>152</v>
      </c>
      <c r="C28" s="15">
        <v>3123.6</v>
      </c>
      <c r="E28" s="15">
        <f t="shared" si="0"/>
        <v>3123.6</v>
      </c>
    </row>
    <row r="29" spans="1:5">
      <c r="A29" s="12" t="s">
        <v>115</v>
      </c>
      <c r="B29" s="12" t="s">
        <v>116</v>
      </c>
      <c r="C29" s="15">
        <v>2000</v>
      </c>
      <c r="E29" s="15">
        <f t="shared" si="0"/>
        <v>2000</v>
      </c>
    </row>
    <row r="30" spans="1:5">
      <c r="A30" s="12" t="s">
        <v>132</v>
      </c>
      <c r="B30" s="12" t="s">
        <v>133</v>
      </c>
      <c r="C30" s="15">
        <v>2500</v>
      </c>
      <c r="E30" s="15">
        <f t="shared" si="0"/>
        <v>2500</v>
      </c>
    </row>
    <row r="31" spans="1:5">
      <c r="A31" s="12" t="s">
        <v>134</v>
      </c>
      <c r="B31" s="12" t="s">
        <v>135</v>
      </c>
      <c r="C31" s="15">
        <v>2500</v>
      </c>
      <c r="E31" s="15">
        <f t="shared" si="0"/>
        <v>2500</v>
      </c>
    </row>
    <row r="32" spans="1:5">
      <c r="A32" s="12" t="s">
        <v>136</v>
      </c>
      <c r="B32" s="12" t="s">
        <v>137</v>
      </c>
      <c r="C32" s="15">
        <v>2000</v>
      </c>
      <c r="E32" s="15">
        <f t="shared" si="0"/>
        <v>2000</v>
      </c>
    </row>
    <row r="33" spans="1:8">
      <c r="A33" s="12" t="s">
        <v>138</v>
      </c>
      <c r="B33" s="12" t="s">
        <v>139</v>
      </c>
      <c r="C33" s="15">
        <v>2500</v>
      </c>
      <c r="E33" s="15">
        <f t="shared" si="0"/>
        <v>2500</v>
      </c>
    </row>
    <row r="34" spans="1:8">
      <c r="A34" s="12" t="s">
        <v>74</v>
      </c>
      <c r="B34" s="12" t="s">
        <v>75</v>
      </c>
      <c r="C34" s="15">
        <v>5000</v>
      </c>
      <c r="E34" s="15">
        <f t="shared" si="0"/>
        <v>5000</v>
      </c>
      <c r="F34" s="12"/>
      <c r="G34" s="12"/>
      <c r="H34" s="12"/>
    </row>
    <row r="35" spans="1:8">
      <c r="A35" s="12" t="s">
        <v>140</v>
      </c>
      <c r="B35" s="12" t="s">
        <v>141</v>
      </c>
      <c r="C35" s="15">
        <v>2500</v>
      </c>
      <c r="D35" s="15"/>
      <c r="E35" s="15">
        <f t="shared" si="0"/>
        <v>2500</v>
      </c>
      <c r="F35" s="12"/>
      <c r="G35" s="12"/>
      <c r="H35" s="12"/>
    </row>
    <row r="36" spans="1:8">
      <c r="A36" s="12" t="s">
        <v>76</v>
      </c>
      <c r="B36" s="12" t="s">
        <v>77</v>
      </c>
      <c r="C36" s="15">
        <v>1000</v>
      </c>
      <c r="D36" s="15"/>
      <c r="E36" s="15">
        <f t="shared" si="0"/>
        <v>1000</v>
      </c>
      <c r="F36" s="12"/>
      <c r="G36" s="12"/>
      <c r="H36" s="12"/>
    </row>
    <row r="37" spans="1:8">
      <c r="A37" s="12" t="s">
        <v>78</v>
      </c>
      <c r="B37" s="12" t="s">
        <v>79</v>
      </c>
      <c r="C37" s="15">
        <v>7500</v>
      </c>
      <c r="D37" s="15"/>
      <c r="E37" s="15">
        <f t="shared" si="0"/>
        <v>7500</v>
      </c>
      <c r="F37" s="12"/>
      <c r="G37" s="12"/>
      <c r="H37" s="12"/>
    </row>
    <row r="38" spans="1:8">
      <c r="A38" s="12" t="s">
        <v>80</v>
      </c>
      <c r="B38" s="12" t="s">
        <v>81</v>
      </c>
      <c r="C38" s="15">
        <v>2500</v>
      </c>
      <c r="D38" s="15"/>
      <c r="E38" s="15">
        <f t="shared" si="0"/>
        <v>2500</v>
      </c>
      <c r="F38" s="12"/>
      <c r="G38" s="12"/>
      <c r="H38" s="12"/>
    </row>
    <row r="39" spans="1:8">
      <c r="A39" s="12" t="s">
        <v>153</v>
      </c>
      <c r="B39" s="12" t="s">
        <v>154</v>
      </c>
      <c r="C39" s="15">
        <v>2500</v>
      </c>
      <c r="D39" s="15">
        <v>2500</v>
      </c>
      <c r="E39" s="15">
        <f t="shared" si="0"/>
        <v>0</v>
      </c>
      <c r="F39" s="12" t="s">
        <v>291</v>
      </c>
      <c r="G39" s="22">
        <v>42613</v>
      </c>
      <c r="H39" s="12" t="s">
        <v>292</v>
      </c>
    </row>
    <row r="40" spans="1:8">
      <c r="A40" s="12" t="s">
        <v>155</v>
      </c>
      <c r="B40" s="12" t="s">
        <v>156</v>
      </c>
      <c r="C40" s="15">
        <v>3123.6</v>
      </c>
      <c r="D40" s="15"/>
      <c r="E40" s="15">
        <f t="shared" si="0"/>
        <v>3123.6</v>
      </c>
      <c r="F40" s="12"/>
      <c r="G40" s="12"/>
      <c r="H40" s="12"/>
    </row>
    <row r="41" spans="1:8">
      <c r="A41" s="12" t="s">
        <v>157</v>
      </c>
      <c r="B41" s="12" t="s">
        <v>158</v>
      </c>
      <c r="C41" s="15">
        <v>3123.6</v>
      </c>
      <c r="D41" s="15"/>
      <c r="E41" s="15">
        <f t="shared" si="0"/>
        <v>3123.6</v>
      </c>
      <c r="F41" s="12"/>
      <c r="G41" s="12"/>
      <c r="H41" s="12"/>
    </row>
    <row r="42" spans="1:8">
      <c r="A42" s="12" t="s">
        <v>82</v>
      </c>
      <c r="B42" s="12" t="s">
        <v>83</v>
      </c>
      <c r="C42" s="15">
        <v>5000</v>
      </c>
      <c r="D42" s="15"/>
      <c r="E42" s="15">
        <f t="shared" si="0"/>
        <v>5000</v>
      </c>
      <c r="F42" s="12"/>
      <c r="G42" s="12"/>
      <c r="H42" s="12"/>
    </row>
    <row r="43" spans="1:8">
      <c r="A43" s="12" t="s">
        <v>159</v>
      </c>
      <c r="B43" s="12" t="s">
        <v>160</v>
      </c>
      <c r="C43" s="15">
        <v>2500</v>
      </c>
      <c r="D43" s="15"/>
      <c r="E43" s="15">
        <f t="shared" si="0"/>
        <v>2500</v>
      </c>
      <c r="F43" s="12"/>
      <c r="G43" s="12"/>
      <c r="H43" s="12"/>
    </row>
    <row r="44" spans="1:8">
      <c r="A44" s="12" t="s">
        <v>84</v>
      </c>
      <c r="B44" s="12" t="s">
        <v>85</v>
      </c>
      <c r="C44" s="15">
        <v>7500</v>
      </c>
      <c r="D44" s="15"/>
      <c r="E44" s="15">
        <f t="shared" si="0"/>
        <v>7500</v>
      </c>
      <c r="F44" s="12"/>
      <c r="G44" s="12"/>
      <c r="H44" s="12"/>
    </row>
    <row r="45" spans="1:8">
      <c r="A45" s="12" t="s">
        <v>161</v>
      </c>
      <c r="B45" s="12" t="s">
        <v>162</v>
      </c>
      <c r="C45" s="15">
        <v>10000</v>
      </c>
      <c r="D45" s="15">
        <v>10000</v>
      </c>
      <c r="E45" s="15">
        <f t="shared" si="0"/>
        <v>0</v>
      </c>
      <c r="F45" s="12" t="s">
        <v>291</v>
      </c>
      <c r="G45" s="22">
        <v>42613</v>
      </c>
      <c r="H45" s="12" t="s">
        <v>292</v>
      </c>
    </row>
    <row r="46" spans="1:8">
      <c r="A46" s="12" t="s">
        <v>86</v>
      </c>
      <c r="B46" s="12" t="s">
        <v>87</v>
      </c>
      <c r="C46" s="15">
        <v>5000</v>
      </c>
      <c r="D46" s="15"/>
      <c r="E46" s="15">
        <f t="shared" si="0"/>
        <v>5000</v>
      </c>
      <c r="F46" s="12"/>
      <c r="G46" s="12"/>
      <c r="H46" s="12"/>
    </row>
    <row r="47" spans="1:8">
      <c r="A47" s="12" t="s">
        <v>117</v>
      </c>
      <c r="B47" s="12" t="s">
        <v>118</v>
      </c>
      <c r="C47" s="15">
        <v>5000</v>
      </c>
      <c r="D47" s="15"/>
      <c r="E47" s="15">
        <f t="shared" si="0"/>
        <v>5000</v>
      </c>
      <c r="F47" s="12"/>
      <c r="G47" s="12"/>
      <c r="H47" s="12"/>
    </row>
    <row r="48" spans="1:8">
      <c r="A48" s="12" t="s">
        <v>88</v>
      </c>
      <c r="B48" s="12" t="s">
        <v>89</v>
      </c>
      <c r="C48" s="15">
        <v>5000</v>
      </c>
      <c r="D48" s="15"/>
      <c r="E48" s="15">
        <f t="shared" si="0"/>
        <v>5000</v>
      </c>
      <c r="F48" s="12"/>
      <c r="G48" s="12"/>
      <c r="H48" s="12"/>
    </row>
    <row r="49" spans="1:5">
      <c r="A49" s="12" t="s">
        <v>90</v>
      </c>
      <c r="B49" s="12" t="s">
        <v>91</v>
      </c>
      <c r="C49" s="15">
        <v>-2500</v>
      </c>
      <c r="E49" s="15">
        <f t="shared" si="0"/>
        <v>-2500</v>
      </c>
    </row>
    <row r="50" spans="1:5">
      <c r="A50" s="12" t="s">
        <v>92</v>
      </c>
      <c r="B50" s="12" t="s">
        <v>93</v>
      </c>
      <c r="C50" s="15">
        <v>5000</v>
      </c>
      <c r="E50" s="15">
        <f t="shared" si="0"/>
        <v>5000</v>
      </c>
    </row>
    <row r="51" spans="1:5">
      <c r="A51" s="12" t="s">
        <v>142</v>
      </c>
      <c r="B51" s="12" t="s">
        <v>143</v>
      </c>
      <c r="C51" s="15">
        <v>2500</v>
      </c>
      <c r="E51" s="15">
        <f t="shared" si="0"/>
        <v>2500</v>
      </c>
    </row>
    <row r="52" spans="1:5">
      <c r="A52" s="12" t="s">
        <v>94</v>
      </c>
      <c r="B52" s="12" t="s">
        <v>95</v>
      </c>
      <c r="C52" s="15">
        <v>5000</v>
      </c>
      <c r="E52" s="15">
        <f t="shared" si="0"/>
        <v>5000</v>
      </c>
    </row>
    <row r="53" spans="1:5">
      <c r="A53" s="12" t="s">
        <v>96</v>
      </c>
      <c r="B53" s="12" t="s">
        <v>97</v>
      </c>
      <c r="C53" s="15">
        <v>4950</v>
      </c>
      <c r="E53" s="15">
        <f t="shared" si="0"/>
        <v>4950</v>
      </c>
    </row>
    <row r="54" spans="1:5">
      <c r="A54" s="12" t="s">
        <v>98</v>
      </c>
      <c r="B54" s="12" t="s">
        <v>99</v>
      </c>
      <c r="C54" s="15">
        <v>5000</v>
      </c>
      <c r="E54" s="15">
        <f t="shared" si="0"/>
        <v>5000</v>
      </c>
    </row>
    <row r="55" spans="1:5">
      <c r="A55" s="12" t="s">
        <v>145</v>
      </c>
      <c r="B55" s="12" t="s">
        <v>146</v>
      </c>
      <c r="C55" s="15">
        <v>5000</v>
      </c>
      <c r="E55" s="15">
        <f t="shared" si="0"/>
        <v>5000</v>
      </c>
    </row>
    <row r="56" spans="1:5">
      <c r="A56" s="12" t="s">
        <v>147</v>
      </c>
      <c r="B56" s="12" t="s">
        <v>148</v>
      </c>
      <c r="C56" s="15">
        <v>5000</v>
      </c>
      <c r="E56" s="15">
        <f t="shared" si="0"/>
        <v>5000</v>
      </c>
    </row>
    <row r="57" spans="1:5">
      <c r="A57" s="12" t="s">
        <v>100</v>
      </c>
      <c r="B57" s="12" t="s">
        <v>101</v>
      </c>
      <c r="C57" s="15">
        <v>15000</v>
      </c>
      <c r="E57" s="15">
        <f t="shared" si="0"/>
        <v>15000</v>
      </c>
    </row>
    <row r="58" spans="1:5">
      <c r="A58" s="12" t="s">
        <v>119</v>
      </c>
      <c r="B58" s="12" t="s">
        <v>120</v>
      </c>
      <c r="C58" s="15">
        <v>15000</v>
      </c>
      <c r="E58" s="15">
        <f t="shared" si="0"/>
        <v>15000</v>
      </c>
    </row>
    <row r="59" spans="1:5">
      <c r="A59" s="12" t="s">
        <v>102</v>
      </c>
      <c r="B59" s="12" t="s">
        <v>103</v>
      </c>
      <c r="C59" s="15">
        <v>7500</v>
      </c>
      <c r="E59" s="15">
        <f t="shared" si="0"/>
        <v>7500</v>
      </c>
    </row>
    <row r="60" spans="1:5">
      <c r="A60" s="12" t="s">
        <v>104</v>
      </c>
      <c r="B60" s="12" t="s">
        <v>105</v>
      </c>
      <c r="C60" s="15">
        <v>7500</v>
      </c>
      <c r="E60" s="15">
        <f t="shared" si="0"/>
        <v>7500</v>
      </c>
    </row>
    <row r="61" spans="1:5">
      <c r="A61" s="12" t="s">
        <v>121</v>
      </c>
      <c r="B61" s="12" t="s">
        <v>122</v>
      </c>
      <c r="C61" s="15">
        <v>5000</v>
      </c>
      <c r="E61" s="15">
        <f t="shared" si="0"/>
        <v>5000</v>
      </c>
    </row>
    <row r="62" spans="1:5" ht="15.75" thickBot="1">
      <c r="A62" s="12" t="s">
        <v>123</v>
      </c>
      <c r="B62" s="12" t="s">
        <v>124</v>
      </c>
      <c r="C62" s="17">
        <v>4000</v>
      </c>
      <c r="E62" s="17">
        <f t="shared" si="0"/>
        <v>4000</v>
      </c>
    </row>
    <row r="63" spans="1:5">
      <c r="B63" s="16" t="s">
        <v>106</v>
      </c>
      <c r="C63" s="21">
        <f>SUM(C8:C62)</f>
        <v>251954.40000000002</v>
      </c>
      <c r="E63" s="18">
        <f>SUM(E8:E62)</f>
        <v>239454.40000000002</v>
      </c>
    </row>
    <row r="64" spans="1:5" ht="15.75" thickBot="1">
      <c r="B64" s="16" t="s">
        <v>107</v>
      </c>
      <c r="C64" s="17">
        <v>251954.4</v>
      </c>
      <c r="E64" s="40"/>
    </row>
    <row r="65" spans="2:3">
      <c r="B65" s="16" t="s">
        <v>108</v>
      </c>
      <c r="C65" s="18">
        <f>+C63-C64</f>
        <v>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5"/>
  <sheetViews>
    <sheetView workbookViewId="0">
      <selection activeCell="H14" sqref="H14"/>
    </sheetView>
  </sheetViews>
  <sheetFormatPr baseColWidth="10" defaultRowHeight="15"/>
  <cols>
    <col min="2" max="2" width="17.85546875" bestFit="1" customWidth="1"/>
    <col min="3" max="3" width="11.5703125" bestFit="1" customWidth="1"/>
    <col min="7" max="7" width="13.140625" bestFit="1" customWidth="1"/>
  </cols>
  <sheetData>
    <row r="1" spans="1:11" s="5" customFormat="1" ht="14.25">
      <c r="A1" s="1"/>
      <c r="B1" s="1"/>
      <c r="C1" s="1"/>
      <c r="D1" s="1"/>
      <c r="E1" s="2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6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42217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126</v>
      </c>
      <c r="B8" s="12" t="s">
        <v>127</v>
      </c>
      <c r="C8" s="14">
        <v>15000</v>
      </c>
    </row>
    <row r="9" spans="1:11">
      <c r="A9" s="12" t="s">
        <v>14</v>
      </c>
      <c r="B9" s="12" t="s">
        <v>15</v>
      </c>
      <c r="C9" s="14">
        <v>2000</v>
      </c>
    </row>
    <row r="10" spans="1:11">
      <c r="A10" s="12" t="s">
        <v>128</v>
      </c>
      <c r="B10" s="12" t="s">
        <v>129</v>
      </c>
      <c r="C10" s="14">
        <v>5000</v>
      </c>
    </row>
    <row r="11" spans="1:11">
      <c r="A11" s="12" t="s">
        <v>20</v>
      </c>
      <c r="B11" s="12" t="s">
        <v>21</v>
      </c>
      <c r="C11" s="14">
        <v>2500</v>
      </c>
    </row>
    <row r="12" spans="1:11">
      <c r="A12" s="12" t="s">
        <v>24</v>
      </c>
      <c r="B12" s="12" t="s">
        <v>25</v>
      </c>
      <c r="C12" s="14">
        <v>2500</v>
      </c>
    </row>
    <row r="13" spans="1:11">
      <c r="A13" s="12" t="s">
        <v>28</v>
      </c>
      <c r="B13" s="12" t="s">
        <v>29</v>
      </c>
      <c r="C13" s="14">
        <v>5000</v>
      </c>
    </row>
    <row r="14" spans="1:11">
      <c r="A14" s="12" t="s">
        <v>130</v>
      </c>
      <c r="B14" s="12" t="s">
        <v>131</v>
      </c>
      <c r="C14" s="14">
        <v>15000</v>
      </c>
    </row>
    <row r="15" spans="1:11">
      <c r="A15" s="12" t="s">
        <v>40</v>
      </c>
      <c r="B15" s="12" t="s">
        <v>41</v>
      </c>
      <c r="C15" s="14">
        <v>2500</v>
      </c>
    </row>
    <row r="16" spans="1:11">
      <c r="A16" s="12" t="s">
        <v>46</v>
      </c>
      <c r="B16" s="12" t="s">
        <v>47</v>
      </c>
      <c r="C16" s="14">
        <v>5000</v>
      </c>
    </row>
    <row r="17" spans="1:3">
      <c r="A17" s="12" t="s">
        <v>54</v>
      </c>
      <c r="B17" s="12" t="s">
        <v>55</v>
      </c>
      <c r="C17" s="14">
        <v>2500</v>
      </c>
    </row>
    <row r="18" spans="1:3">
      <c r="A18" s="12" t="s">
        <v>58</v>
      </c>
      <c r="B18" s="12" t="s">
        <v>59</v>
      </c>
      <c r="C18" s="14">
        <v>5000</v>
      </c>
    </row>
    <row r="19" spans="1:3">
      <c r="A19" s="12" t="s">
        <v>60</v>
      </c>
      <c r="B19" s="12" t="s">
        <v>61</v>
      </c>
      <c r="C19" s="14">
        <v>5000</v>
      </c>
    </row>
    <row r="20" spans="1:3">
      <c r="A20" s="12" t="s">
        <v>64</v>
      </c>
      <c r="B20" s="12" t="s">
        <v>65</v>
      </c>
      <c r="C20" s="14">
        <v>2000</v>
      </c>
    </row>
    <row r="21" spans="1:3">
      <c r="A21" s="12" t="s">
        <v>66</v>
      </c>
      <c r="B21" s="12" t="s">
        <v>67</v>
      </c>
      <c r="C21" s="14">
        <v>2000</v>
      </c>
    </row>
    <row r="22" spans="1:3">
      <c r="A22" s="12" t="s">
        <v>68</v>
      </c>
      <c r="B22" s="12" t="s">
        <v>69</v>
      </c>
      <c r="C22" s="14">
        <v>2500</v>
      </c>
    </row>
    <row r="23" spans="1:3">
      <c r="A23" s="12" t="s">
        <v>70</v>
      </c>
      <c r="B23" s="12" t="s">
        <v>71</v>
      </c>
      <c r="C23" s="14">
        <v>2500</v>
      </c>
    </row>
    <row r="24" spans="1:3">
      <c r="A24" s="12" t="s">
        <v>72</v>
      </c>
      <c r="B24" s="12" t="s">
        <v>73</v>
      </c>
      <c r="C24" s="14">
        <v>2500</v>
      </c>
    </row>
    <row r="25" spans="1:3">
      <c r="A25" s="12" t="s">
        <v>149</v>
      </c>
      <c r="B25" s="12" t="s">
        <v>150</v>
      </c>
      <c r="C25" s="14">
        <v>3633.6</v>
      </c>
    </row>
    <row r="26" spans="1:3">
      <c r="A26" s="12" t="s">
        <v>111</v>
      </c>
      <c r="B26" s="12" t="s">
        <v>112</v>
      </c>
      <c r="C26" s="14">
        <v>2000</v>
      </c>
    </row>
    <row r="27" spans="1:3">
      <c r="A27" s="12" t="s">
        <v>113</v>
      </c>
      <c r="B27" s="12" t="s">
        <v>114</v>
      </c>
      <c r="C27" s="14">
        <v>2000</v>
      </c>
    </row>
    <row r="28" spans="1:3">
      <c r="A28" s="12" t="s">
        <v>151</v>
      </c>
      <c r="B28" s="12" t="s">
        <v>152</v>
      </c>
      <c r="C28" s="14">
        <v>3123.6</v>
      </c>
    </row>
    <row r="29" spans="1:3">
      <c r="A29" s="12" t="s">
        <v>115</v>
      </c>
      <c r="B29" s="12" t="s">
        <v>116</v>
      </c>
      <c r="C29" s="14">
        <v>2000</v>
      </c>
    </row>
    <row r="30" spans="1:3">
      <c r="A30" s="12" t="s">
        <v>132</v>
      </c>
      <c r="B30" s="12" t="s">
        <v>133</v>
      </c>
      <c r="C30" s="14">
        <v>2500</v>
      </c>
    </row>
    <row r="31" spans="1:3">
      <c r="A31" s="12" t="s">
        <v>134</v>
      </c>
      <c r="B31" s="12" t="s">
        <v>135</v>
      </c>
      <c r="C31" s="14">
        <v>2500</v>
      </c>
    </row>
    <row r="32" spans="1:3">
      <c r="A32" s="12" t="s">
        <v>136</v>
      </c>
      <c r="B32" s="12" t="s">
        <v>137</v>
      </c>
      <c r="C32" s="14">
        <v>2000</v>
      </c>
    </row>
    <row r="33" spans="1:3">
      <c r="A33" s="12" t="s">
        <v>138</v>
      </c>
      <c r="B33" s="12" t="s">
        <v>139</v>
      </c>
      <c r="C33" s="14">
        <v>2500</v>
      </c>
    </row>
    <row r="34" spans="1:3">
      <c r="A34" s="12" t="s">
        <v>74</v>
      </c>
      <c r="B34" s="12" t="s">
        <v>75</v>
      </c>
      <c r="C34" s="14">
        <v>5000</v>
      </c>
    </row>
    <row r="35" spans="1:3">
      <c r="A35" s="12" t="s">
        <v>140</v>
      </c>
      <c r="B35" s="12" t="s">
        <v>141</v>
      </c>
      <c r="C35" s="14">
        <v>2500</v>
      </c>
    </row>
    <row r="36" spans="1:3">
      <c r="A36" s="12" t="s">
        <v>76</v>
      </c>
      <c r="B36" s="12" t="s">
        <v>77</v>
      </c>
      <c r="C36" s="14">
        <v>1000</v>
      </c>
    </row>
    <row r="37" spans="1:3">
      <c r="A37" s="12" t="s">
        <v>78</v>
      </c>
      <c r="B37" s="12" t="s">
        <v>79</v>
      </c>
      <c r="C37" s="14">
        <v>7500</v>
      </c>
    </row>
    <row r="38" spans="1:3">
      <c r="A38" s="12" t="s">
        <v>80</v>
      </c>
      <c r="B38" s="12" t="s">
        <v>81</v>
      </c>
      <c r="C38" s="14">
        <v>2500</v>
      </c>
    </row>
    <row r="39" spans="1:3">
      <c r="A39" s="12" t="s">
        <v>163</v>
      </c>
      <c r="B39" s="12" t="s">
        <v>164</v>
      </c>
      <c r="C39" s="14">
        <v>7500</v>
      </c>
    </row>
    <row r="40" spans="1:3">
      <c r="A40" s="12" t="s">
        <v>155</v>
      </c>
      <c r="B40" s="12" t="s">
        <v>156</v>
      </c>
      <c r="C40" s="14">
        <v>3123.6</v>
      </c>
    </row>
    <row r="41" spans="1:3">
      <c r="A41" s="12" t="s">
        <v>157</v>
      </c>
      <c r="B41" s="12" t="s">
        <v>158</v>
      </c>
      <c r="C41" s="14">
        <v>3123.6</v>
      </c>
    </row>
    <row r="42" spans="1:3">
      <c r="A42" s="12" t="s">
        <v>82</v>
      </c>
      <c r="B42" s="12" t="s">
        <v>83</v>
      </c>
      <c r="C42" s="14">
        <v>5000</v>
      </c>
    </row>
    <row r="43" spans="1:3">
      <c r="A43" s="12" t="s">
        <v>159</v>
      </c>
      <c r="B43" s="12" t="s">
        <v>160</v>
      </c>
      <c r="C43" s="14">
        <v>2500</v>
      </c>
    </row>
    <row r="44" spans="1:3">
      <c r="A44" s="12" t="s">
        <v>84</v>
      </c>
      <c r="B44" s="12" t="s">
        <v>85</v>
      </c>
      <c r="C44" s="14">
        <v>7500</v>
      </c>
    </row>
    <row r="45" spans="1:3">
      <c r="A45" s="12" t="s">
        <v>86</v>
      </c>
      <c r="B45" s="12" t="s">
        <v>87</v>
      </c>
      <c r="C45" s="14">
        <v>5000</v>
      </c>
    </row>
    <row r="46" spans="1:3">
      <c r="A46" s="12" t="s">
        <v>117</v>
      </c>
      <c r="B46" s="12" t="s">
        <v>118</v>
      </c>
      <c r="C46" s="14">
        <v>5000</v>
      </c>
    </row>
    <row r="47" spans="1:3">
      <c r="A47" s="12" t="s">
        <v>88</v>
      </c>
      <c r="B47" s="12" t="s">
        <v>89</v>
      </c>
      <c r="C47" s="14">
        <v>5000</v>
      </c>
    </row>
    <row r="48" spans="1:3">
      <c r="A48" s="12" t="s">
        <v>90</v>
      </c>
      <c r="B48" s="12" t="s">
        <v>91</v>
      </c>
      <c r="C48" s="14">
        <v>-2500</v>
      </c>
    </row>
    <row r="49" spans="1:3">
      <c r="A49" s="12" t="s">
        <v>92</v>
      </c>
      <c r="B49" s="12" t="s">
        <v>93</v>
      </c>
      <c r="C49" s="14">
        <v>5000</v>
      </c>
    </row>
    <row r="50" spans="1:3">
      <c r="A50" s="12" t="s">
        <v>142</v>
      </c>
      <c r="B50" s="12" t="s">
        <v>143</v>
      </c>
      <c r="C50" s="14">
        <v>2500</v>
      </c>
    </row>
    <row r="51" spans="1:3">
      <c r="A51" s="12" t="s">
        <v>94</v>
      </c>
      <c r="B51" s="12" t="s">
        <v>95</v>
      </c>
      <c r="C51" s="14">
        <v>5000</v>
      </c>
    </row>
    <row r="52" spans="1:3">
      <c r="A52" s="12" t="s">
        <v>96</v>
      </c>
      <c r="B52" s="12" t="s">
        <v>97</v>
      </c>
      <c r="C52" s="14">
        <v>4950</v>
      </c>
    </row>
    <row r="53" spans="1:3">
      <c r="A53" s="12" t="s">
        <v>165</v>
      </c>
      <c r="B53" s="12" t="s">
        <v>166</v>
      </c>
      <c r="C53" s="14">
        <v>5000</v>
      </c>
    </row>
    <row r="54" spans="1:3">
      <c r="A54" s="12" t="s">
        <v>98</v>
      </c>
      <c r="B54" s="12" t="s">
        <v>99</v>
      </c>
      <c r="C54" s="14">
        <v>5000</v>
      </c>
    </row>
    <row r="55" spans="1:3">
      <c r="A55" s="12" t="s">
        <v>145</v>
      </c>
      <c r="B55" s="12" t="s">
        <v>146</v>
      </c>
      <c r="C55" s="14">
        <v>5000</v>
      </c>
    </row>
    <row r="56" spans="1:3">
      <c r="A56" s="12" t="s">
        <v>147</v>
      </c>
      <c r="B56" s="12" t="s">
        <v>148</v>
      </c>
      <c r="C56" s="14">
        <v>5000</v>
      </c>
    </row>
    <row r="57" spans="1:3">
      <c r="A57" s="12" t="s">
        <v>100</v>
      </c>
      <c r="B57" s="12" t="s">
        <v>101</v>
      </c>
      <c r="C57" s="14">
        <v>15000</v>
      </c>
    </row>
    <row r="58" spans="1:3">
      <c r="A58" s="12" t="s">
        <v>167</v>
      </c>
      <c r="B58" s="12" t="s">
        <v>168</v>
      </c>
      <c r="C58" s="14">
        <v>7500</v>
      </c>
    </row>
    <row r="59" spans="1:3">
      <c r="A59" s="12" t="s">
        <v>169</v>
      </c>
      <c r="B59" s="12" t="s">
        <v>170</v>
      </c>
      <c r="C59" s="14">
        <v>5016.96</v>
      </c>
    </row>
    <row r="60" spans="1:3">
      <c r="A60" s="12" t="s">
        <v>119</v>
      </c>
      <c r="B60" s="12" t="s">
        <v>120</v>
      </c>
      <c r="C60" s="14">
        <v>15000</v>
      </c>
    </row>
    <row r="61" spans="1:3">
      <c r="A61" s="12" t="s">
        <v>171</v>
      </c>
      <c r="B61" s="12" t="s">
        <v>172</v>
      </c>
      <c r="C61" s="14">
        <v>3500</v>
      </c>
    </row>
    <row r="62" spans="1:3">
      <c r="A62" s="12" t="s">
        <v>173</v>
      </c>
      <c r="B62" s="12" t="s">
        <v>174</v>
      </c>
      <c r="C62" s="14">
        <v>7500</v>
      </c>
    </row>
    <row r="63" spans="1:3">
      <c r="A63" s="12" t="s">
        <v>175</v>
      </c>
      <c r="B63" s="12" t="s">
        <v>176</v>
      </c>
      <c r="C63" s="14">
        <v>2500</v>
      </c>
    </row>
    <row r="64" spans="1:3">
      <c r="A64" s="12" t="s">
        <v>177</v>
      </c>
      <c r="B64" s="12" t="s">
        <v>178</v>
      </c>
      <c r="C64" s="14">
        <v>7500</v>
      </c>
    </row>
    <row r="65" spans="1:3">
      <c r="A65" s="12" t="s">
        <v>102</v>
      </c>
      <c r="B65" s="12" t="s">
        <v>103</v>
      </c>
      <c r="C65" s="14">
        <v>7500</v>
      </c>
    </row>
    <row r="66" spans="1:3">
      <c r="A66" s="12" t="s">
        <v>104</v>
      </c>
      <c r="B66" s="12" t="s">
        <v>105</v>
      </c>
      <c r="C66" s="14">
        <v>7500</v>
      </c>
    </row>
    <row r="67" spans="1:3">
      <c r="A67" s="12" t="s">
        <v>179</v>
      </c>
      <c r="B67" s="12" t="s">
        <v>180</v>
      </c>
      <c r="C67" s="14">
        <v>5016.96</v>
      </c>
    </row>
    <row r="68" spans="1:3">
      <c r="A68" s="12" t="s">
        <v>181</v>
      </c>
      <c r="B68" s="12" t="s">
        <v>182</v>
      </c>
      <c r="C68" s="14">
        <v>7500</v>
      </c>
    </row>
    <row r="69" spans="1:3">
      <c r="A69" s="12" t="s">
        <v>183</v>
      </c>
      <c r="B69" s="12" t="s">
        <v>184</v>
      </c>
      <c r="C69" s="14">
        <v>7500</v>
      </c>
    </row>
    <row r="70" spans="1:3">
      <c r="A70" s="12" t="s">
        <v>121</v>
      </c>
      <c r="B70" s="12" t="s">
        <v>122</v>
      </c>
      <c r="C70" s="14">
        <v>5000</v>
      </c>
    </row>
    <row r="71" spans="1:3">
      <c r="A71" s="12" t="s">
        <v>185</v>
      </c>
      <c r="B71" s="12" t="s">
        <v>186</v>
      </c>
      <c r="C71" s="14">
        <v>5016.96</v>
      </c>
    </row>
    <row r="72" spans="1:3" ht="15.75" thickBot="1">
      <c r="A72" s="12" t="s">
        <v>123</v>
      </c>
      <c r="B72" s="12" t="s">
        <v>124</v>
      </c>
      <c r="C72" s="36">
        <v>4000</v>
      </c>
    </row>
    <row r="73" spans="1:3">
      <c r="B73" s="16" t="s">
        <v>106</v>
      </c>
      <c r="C73" s="15">
        <f>SUM(C8:C72)</f>
        <v>310505.28000000003</v>
      </c>
    </row>
    <row r="74" spans="1:3" ht="15.75" thickBot="1">
      <c r="B74" s="16" t="s">
        <v>107</v>
      </c>
      <c r="C74" s="17">
        <v>310505.28000000003</v>
      </c>
    </row>
    <row r="75" spans="1:3">
      <c r="B75" s="16" t="s">
        <v>108</v>
      </c>
      <c r="C75" s="15">
        <f>+C73-C74</f>
        <v>0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7"/>
  <sheetViews>
    <sheetView topLeftCell="A64" workbookViewId="0">
      <selection activeCell="C88" sqref="C88"/>
    </sheetView>
  </sheetViews>
  <sheetFormatPr baseColWidth="10" defaultRowHeight="15"/>
  <cols>
    <col min="2" max="2" width="17.85546875" bestFit="1" customWidth="1"/>
    <col min="3" max="4" width="11.5703125" bestFit="1" customWidth="1"/>
    <col min="5" max="5" width="11.5703125" style="15" bestFit="1" customWidth="1"/>
    <col min="7" max="7" width="13.140625" bestFit="1" customWidth="1"/>
    <col min="8" max="8" width="15.5703125" bestFit="1" customWidth="1"/>
  </cols>
  <sheetData>
    <row r="1" spans="1:11" s="5" customFormat="1" ht="14.25">
      <c r="A1" s="1"/>
      <c r="B1" s="1"/>
      <c r="C1" s="1"/>
      <c r="D1" s="1"/>
      <c r="E1" s="31"/>
      <c r="F1" s="2"/>
      <c r="G1" s="2"/>
      <c r="H1" s="3"/>
      <c r="I1" s="1"/>
      <c r="J1" s="4"/>
    </row>
    <row r="2" spans="1:11" s="5" customFormat="1" ht="14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5" customFormat="1" ht="14.25">
      <c r="B3" s="6"/>
      <c r="C3" s="6"/>
      <c r="D3" s="6"/>
      <c r="E3" s="29"/>
      <c r="F3" s="6"/>
      <c r="G3" s="6"/>
      <c r="H3" s="6"/>
      <c r="I3" s="6"/>
      <c r="J3" s="6"/>
    </row>
    <row r="4" spans="1:11" s="5" customFormat="1" ht="14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5" customFormat="1" ht="14.25">
      <c r="A5" s="33">
        <v>42248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5" customFormat="1" ht="14.25">
      <c r="A6" s="7"/>
      <c r="B6" s="8"/>
      <c r="C6" s="8"/>
      <c r="D6" s="9"/>
      <c r="E6" s="10"/>
      <c r="F6" s="10"/>
      <c r="G6" s="11"/>
      <c r="H6" s="8"/>
      <c r="I6" s="8"/>
      <c r="J6" s="12"/>
      <c r="K6" s="12"/>
    </row>
    <row r="7" spans="1:11" s="5" customFormat="1" thickBot="1">
      <c r="A7" s="13" t="s">
        <v>2</v>
      </c>
      <c r="B7" s="13" t="s">
        <v>3</v>
      </c>
      <c r="C7" s="13" t="s">
        <v>4</v>
      </c>
      <c r="D7" s="13" t="s">
        <v>5</v>
      </c>
      <c r="E7" s="27" t="s">
        <v>6</v>
      </c>
      <c r="F7" s="13" t="s">
        <v>7</v>
      </c>
      <c r="G7" s="13" t="s">
        <v>8</v>
      </c>
      <c r="H7" s="34" t="s">
        <v>9</v>
      </c>
      <c r="I7" s="34"/>
      <c r="J7" s="34"/>
      <c r="K7" s="34"/>
    </row>
    <row r="8" spans="1:11">
      <c r="A8" s="12" t="s">
        <v>187</v>
      </c>
      <c r="B8" s="12" t="s">
        <v>188</v>
      </c>
      <c r="C8" s="14">
        <v>5000</v>
      </c>
      <c r="D8" s="15"/>
      <c r="E8" s="15">
        <f>+C8-D8</f>
        <v>5000</v>
      </c>
      <c r="F8" s="12"/>
      <c r="G8" s="12"/>
      <c r="H8" s="12"/>
      <c r="I8" s="12"/>
    </row>
    <row r="9" spans="1:11">
      <c r="A9" s="12" t="s">
        <v>126</v>
      </c>
      <c r="B9" s="12" t="s">
        <v>127</v>
      </c>
      <c r="C9" s="14">
        <v>15000</v>
      </c>
      <c r="D9" s="15">
        <v>15000</v>
      </c>
      <c r="E9" s="15">
        <f t="shared" ref="E9:E72" si="0">+C9-D9</f>
        <v>0</v>
      </c>
      <c r="F9" s="12" t="s">
        <v>286</v>
      </c>
      <c r="G9" s="22">
        <v>42664</v>
      </c>
      <c r="H9" s="12" t="s">
        <v>287</v>
      </c>
      <c r="I9" s="12"/>
    </row>
    <row r="10" spans="1:11">
      <c r="A10" s="12" t="s">
        <v>189</v>
      </c>
      <c r="B10" s="12" t="s">
        <v>190</v>
      </c>
      <c r="C10" s="14">
        <v>12500</v>
      </c>
      <c r="D10" s="15"/>
      <c r="E10" s="15">
        <f t="shared" si="0"/>
        <v>12500</v>
      </c>
      <c r="F10" s="12"/>
      <c r="G10" s="12"/>
      <c r="H10" s="12"/>
      <c r="I10" s="12"/>
    </row>
    <row r="11" spans="1:11">
      <c r="A11" s="12" t="s">
        <v>14</v>
      </c>
      <c r="B11" s="12" t="s">
        <v>15</v>
      </c>
      <c r="C11" s="14">
        <v>2000</v>
      </c>
      <c r="D11" s="15"/>
      <c r="E11" s="15">
        <f t="shared" si="0"/>
        <v>2000</v>
      </c>
      <c r="F11" s="12"/>
      <c r="G11" s="12"/>
      <c r="H11" s="12"/>
      <c r="I11" s="12"/>
    </row>
    <row r="12" spans="1:11">
      <c r="A12" s="12" t="s">
        <v>128</v>
      </c>
      <c r="B12" s="12" t="s">
        <v>129</v>
      </c>
      <c r="C12" s="14">
        <v>5000</v>
      </c>
      <c r="D12" s="15">
        <v>5000</v>
      </c>
      <c r="E12" s="15">
        <f t="shared" si="0"/>
        <v>0</v>
      </c>
      <c r="F12" s="12" t="s">
        <v>286</v>
      </c>
      <c r="G12" s="22">
        <v>42664</v>
      </c>
      <c r="H12" s="12" t="s">
        <v>287</v>
      </c>
      <c r="I12" s="12"/>
    </row>
    <row r="13" spans="1:11">
      <c r="A13" s="12" t="s">
        <v>20</v>
      </c>
      <c r="B13" s="12" t="s">
        <v>21</v>
      </c>
      <c r="C13" s="14">
        <v>2500</v>
      </c>
      <c r="D13" s="15"/>
      <c r="E13" s="15">
        <f t="shared" si="0"/>
        <v>2500</v>
      </c>
      <c r="F13" s="12"/>
      <c r="G13" s="12"/>
      <c r="H13" s="12"/>
      <c r="I13" s="12"/>
    </row>
    <row r="14" spans="1:11">
      <c r="A14" s="12" t="s">
        <v>24</v>
      </c>
      <c r="B14" s="12" t="s">
        <v>25</v>
      </c>
      <c r="C14" s="14">
        <v>2500</v>
      </c>
      <c r="D14" s="15"/>
      <c r="E14" s="15">
        <f t="shared" si="0"/>
        <v>2500</v>
      </c>
      <c r="F14" s="12"/>
      <c r="G14" s="12"/>
      <c r="H14" s="12"/>
      <c r="I14" s="12"/>
    </row>
    <row r="15" spans="1:11">
      <c r="A15" s="12" t="s">
        <v>28</v>
      </c>
      <c r="B15" s="12" t="s">
        <v>29</v>
      </c>
      <c r="C15" s="14">
        <v>5000</v>
      </c>
      <c r="D15" s="15"/>
      <c r="E15" s="15">
        <f t="shared" si="0"/>
        <v>5000</v>
      </c>
      <c r="F15" s="12"/>
      <c r="G15" s="12"/>
      <c r="H15" s="12"/>
      <c r="I15" s="12"/>
    </row>
    <row r="16" spans="1:11">
      <c r="A16" s="12" t="s">
        <v>130</v>
      </c>
      <c r="B16" s="12" t="s">
        <v>131</v>
      </c>
      <c r="C16" s="14">
        <v>15000</v>
      </c>
      <c r="D16" s="15">
        <v>15000</v>
      </c>
      <c r="E16" s="15">
        <f t="shared" si="0"/>
        <v>0</v>
      </c>
      <c r="F16" s="12" t="s">
        <v>286</v>
      </c>
      <c r="G16" s="22">
        <v>42664</v>
      </c>
      <c r="H16" s="12" t="s">
        <v>287</v>
      </c>
      <c r="I16" s="12"/>
    </row>
    <row r="17" spans="1:9">
      <c r="A17" s="12" t="s">
        <v>40</v>
      </c>
      <c r="B17" s="12" t="s">
        <v>41</v>
      </c>
      <c r="C17" s="14">
        <v>2500</v>
      </c>
      <c r="D17" s="15"/>
      <c r="E17" s="15">
        <f t="shared" si="0"/>
        <v>2500</v>
      </c>
      <c r="F17" s="12"/>
      <c r="G17" s="12"/>
      <c r="H17" s="12"/>
      <c r="I17" s="12"/>
    </row>
    <row r="18" spans="1:9">
      <c r="A18" s="12" t="s">
        <v>46</v>
      </c>
      <c r="B18" s="12" t="s">
        <v>47</v>
      </c>
      <c r="C18" s="14">
        <v>5000</v>
      </c>
      <c r="D18" s="15"/>
      <c r="E18" s="15">
        <f t="shared" si="0"/>
        <v>5000</v>
      </c>
      <c r="F18" s="12"/>
      <c r="G18" s="12"/>
      <c r="H18" s="12"/>
      <c r="I18" s="12"/>
    </row>
    <row r="19" spans="1:9">
      <c r="A19" s="12" t="s">
        <v>54</v>
      </c>
      <c r="B19" s="12" t="s">
        <v>55</v>
      </c>
      <c r="C19" s="14">
        <v>2500</v>
      </c>
      <c r="D19" s="15"/>
      <c r="E19" s="15">
        <f t="shared" si="0"/>
        <v>2500</v>
      </c>
      <c r="F19" s="12"/>
      <c r="G19" s="12"/>
      <c r="H19" s="12"/>
      <c r="I19" s="12"/>
    </row>
    <row r="20" spans="1:9">
      <c r="A20" s="12" t="s">
        <v>58</v>
      </c>
      <c r="B20" s="12" t="s">
        <v>59</v>
      </c>
      <c r="C20" s="14">
        <v>5000</v>
      </c>
      <c r="D20" s="15"/>
      <c r="E20" s="15">
        <f t="shared" si="0"/>
        <v>5000</v>
      </c>
      <c r="F20" s="12"/>
      <c r="G20" s="12"/>
      <c r="H20" s="12"/>
      <c r="I20" s="12"/>
    </row>
    <row r="21" spans="1:9">
      <c r="A21" s="12" t="s">
        <v>60</v>
      </c>
      <c r="B21" s="12" t="s">
        <v>61</v>
      </c>
      <c r="C21" s="14">
        <v>5000</v>
      </c>
      <c r="D21" s="15"/>
      <c r="E21" s="15">
        <f t="shared" si="0"/>
        <v>5000</v>
      </c>
      <c r="F21" s="12"/>
      <c r="G21" s="12"/>
      <c r="H21" s="12"/>
      <c r="I21" s="12"/>
    </row>
    <row r="22" spans="1:9">
      <c r="A22" s="12" t="s">
        <v>64</v>
      </c>
      <c r="B22" s="12" t="s">
        <v>65</v>
      </c>
      <c r="C22" s="14">
        <v>2000</v>
      </c>
      <c r="D22" s="15"/>
      <c r="E22" s="15">
        <f t="shared" si="0"/>
        <v>2000</v>
      </c>
      <c r="F22" s="12"/>
      <c r="G22" s="12"/>
      <c r="H22" s="12"/>
      <c r="I22" s="12"/>
    </row>
    <row r="23" spans="1:9">
      <c r="A23" s="12" t="s">
        <v>66</v>
      </c>
      <c r="B23" s="12" t="s">
        <v>67</v>
      </c>
      <c r="C23" s="14">
        <v>2000</v>
      </c>
      <c r="D23" s="15"/>
      <c r="E23" s="15">
        <f t="shared" si="0"/>
        <v>2000</v>
      </c>
      <c r="F23" s="12"/>
      <c r="G23" s="12"/>
      <c r="H23" s="12"/>
      <c r="I23" s="12"/>
    </row>
    <row r="24" spans="1:9">
      <c r="A24" s="12" t="s">
        <v>68</v>
      </c>
      <c r="B24" s="12" t="s">
        <v>69</v>
      </c>
      <c r="C24" s="14">
        <v>2500</v>
      </c>
      <c r="D24" s="15"/>
      <c r="E24" s="15">
        <f t="shared" si="0"/>
        <v>2500</v>
      </c>
      <c r="F24" s="12"/>
      <c r="G24" s="12"/>
      <c r="H24" s="12"/>
      <c r="I24" s="12"/>
    </row>
    <row r="25" spans="1:9">
      <c r="A25" s="12" t="s">
        <v>70</v>
      </c>
      <c r="B25" s="12" t="s">
        <v>71</v>
      </c>
      <c r="C25" s="14">
        <v>2500</v>
      </c>
      <c r="D25" s="15"/>
      <c r="E25" s="15">
        <f t="shared" si="0"/>
        <v>2500</v>
      </c>
      <c r="F25" s="12"/>
      <c r="G25" s="12"/>
      <c r="H25" s="12"/>
      <c r="I25" s="12"/>
    </row>
    <row r="26" spans="1:9">
      <c r="A26" s="12" t="s">
        <v>72</v>
      </c>
      <c r="B26" s="12" t="s">
        <v>73</v>
      </c>
      <c r="C26" s="14">
        <v>2500</v>
      </c>
      <c r="D26" s="15"/>
      <c r="E26" s="15">
        <f t="shared" si="0"/>
        <v>2500</v>
      </c>
      <c r="F26" s="12"/>
      <c r="G26" s="12"/>
      <c r="H26" s="12"/>
      <c r="I26" s="12"/>
    </row>
    <row r="27" spans="1:9">
      <c r="A27" s="12" t="s">
        <v>149</v>
      </c>
      <c r="B27" s="12" t="s">
        <v>150</v>
      </c>
      <c r="C27" s="14">
        <v>3633.6</v>
      </c>
      <c r="D27" s="15">
        <v>3633.6</v>
      </c>
      <c r="E27" s="15">
        <f t="shared" si="0"/>
        <v>0</v>
      </c>
      <c r="F27" s="12" t="s">
        <v>286</v>
      </c>
      <c r="G27" s="22">
        <v>42664</v>
      </c>
      <c r="H27" s="12" t="s">
        <v>287</v>
      </c>
      <c r="I27" s="12"/>
    </row>
    <row r="28" spans="1:9">
      <c r="A28" s="12" t="s">
        <v>111</v>
      </c>
      <c r="B28" s="12" t="s">
        <v>112</v>
      </c>
      <c r="C28" s="14">
        <v>2000</v>
      </c>
      <c r="D28" s="15"/>
      <c r="E28" s="15">
        <f t="shared" si="0"/>
        <v>2000</v>
      </c>
      <c r="F28" s="12"/>
      <c r="G28" s="12"/>
      <c r="H28" s="12"/>
      <c r="I28" s="12"/>
    </row>
    <row r="29" spans="1:9">
      <c r="A29" s="12" t="s">
        <v>113</v>
      </c>
      <c r="B29" s="12" t="s">
        <v>114</v>
      </c>
      <c r="C29" s="14">
        <v>2000</v>
      </c>
      <c r="D29" s="15"/>
      <c r="E29" s="15">
        <f t="shared" si="0"/>
        <v>2000</v>
      </c>
      <c r="F29" s="12"/>
      <c r="G29" s="12"/>
      <c r="H29" s="12"/>
      <c r="I29" s="12"/>
    </row>
    <row r="30" spans="1:9">
      <c r="A30" s="12" t="s">
        <v>151</v>
      </c>
      <c r="B30" s="12" t="s">
        <v>152</v>
      </c>
      <c r="C30" s="14">
        <v>3123.6</v>
      </c>
      <c r="D30" s="15">
        <v>3123.6</v>
      </c>
      <c r="E30" s="15">
        <f t="shared" si="0"/>
        <v>0</v>
      </c>
      <c r="F30" s="12" t="s">
        <v>286</v>
      </c>
      <c r="G30" s="22">
        <v>42664</v>
      </c>
      <c r="H30" s="12" t="s">
        <v>287</v>
      </c>
      <c r="I30" s="12"/>
    </row>
    <row r="31" spans="1:9">
      <c r="A31" s="12" t="s">
        <v>115</v>
      </c>
      <c r="B31" s="12" t="s">
        <v>116</v>
      </c>
      <c r="C31" s="14">
        <v>2000</v>
      </c>
      <c r="D31" s="15"/>
      <c r="E31" s="15">
        <f t="shared" si="0"/>
        <v>2000</v>
      </c>
      <c r="F31" s="12"/>
      <c r="G31" s="12"/>
      <c r="H31" s="12"/>
      <c r="I31" s="12"/>
    </row>
    <row r="32" spans="1:9">
      <c r="A32" s="12" t="s">
        <v>132</v>
      </c>
      <c r="B32" s="12" t="s">
        <v>133</v>
      </c>
      <c r="C32" s="14">
        <v>2500</v>
      </c>
      <c r="D32" s="15">
        <v>2500</v>
      </c>
      <c r="E32" s="15">
        <f t="shared" si="0"/>
        <v>0</v>
      </c>
      <c r="F32" s="12" t="s">
        <v>286</v>
      </c>
      <c r="G32" s="22">
        <v>42664</v>
      </c>
      <c r="H32" s="12" t="s">
        <v>287</v>
      </c>
      <c r="I32" s="12"/>
    </row>
    <row r="33" spans="1:9">
      <c r="A33" s="12" t="s">
        <v>134</v>
      </c>
      <c r="B33" s="12" t="s">
        <v>135</v>
      </c>
      <c r="C33" s="14">
        <v>2500</v>
      </c>
      <c r="D33" s="15">
        <v>2500</v>
      </c>
      <c r="E33" s="15">
        <f t="shared" si="0"/>
        <v>0</v>
      </c>
      <c r="F33" s="12" t="s">
        <v>286</v>
      </c>
      <c r="G33" s="22">
        <v>42664</v>
      </c>
      <c r="H33" s="12" t="s">
        <v>287</v>
      </c>
      <c r="I33" s="12"/>
    </row>
    <row r="34" spans="1:9">
      <c r="A34" s="12" t="s">
        <v>136</v>
      </c>
      <c r="B34" s="12" t="s">
        <v>137</v>
      </c>
      <c r="C34" s="14">
        <v>2000</v>
      </c>
      <c r="D34" s="15">
        <v>2000</v>
      </c>
      <c r="E34" s="15">
        <f t="shared" si="0"/>
        <v>0</v>
      </c>
      <c r="F34" s="12" t="s">
        <v>286</v>
      </c>
      <c r="G34" s="22">
        <v>42664</v>
      </c>
      <c r="H34" s="12" t="s">
        <v>287</v>
      </c>
      <c r="I34" s="12"/>
    </row>
    <row r="35" spans="1:9">
      <c r="A35" s="12" t="s">
        <v>138</v>
      </c>
      <c r="B35" s="12" t="s">
        <v>139</v>
      </c>
      <c r="C35" s="14">
        <v>2500</v>
      </c>
      <c r="D35" s="15">
        <v>2500</v>
      </c>
      <c r="E35" s="15">
        <f t="shared" si="0"/>
        <v>0</v>
      </c>
      <c r="F35" s="12" t="s">
        <v>286</v>
      </c>
      <c r="G35" s="22">
        <v>42664</v>
      </c>
      <c r="H35" s="12" t="s">
        <v>287</v>
      </c>
      <c r="I35" s="12"/>
    </row>
    <row r="36" spans="1:9">
      <c r="A36" s="12" t="s">
        <v>74</v>
      </c>
      <c r="B36" s="12" t="s">
        <v>75</v>
      </c>
      <c r="C36" s="14">
        <v>5000</v>
      </c>
      <c r="D36" s="15"/>
      <c r="E36" s="15">
        <f t="shared" si="0"/>
        <v>5000</v>
      </c>
      <c r="F36" s="12"/>
      <c r="G36" s="12"/>
      <c r="H36" s="12"/>
      <c r="I36" s="12"/>
    </row>
    <row r="37" spans="1:9">
      <c r="A37" s="12" t="s">
        <v>140</v>
      </c>
      <c r="B37" s="12" t="s">
        <v>141</v>
      </c>
      <c r="C37" s="14">
        <v>2500</v>
      </c>
      <c r="D37" s="15">
        <v>2500</v>
      </c>
      <c r="E37" s="15">
        <f t="shared" si="0"/>
        <v>0</v>
      </c>
      <c r="F37" s="12" t="s">
        <v>286</v>
      </c>
      <c r="G37" s="22">
        <v>42664</v>
      </c>
      <c r="H37" s="12" t="s">
        <v>287</v>
      </c>
      <c r="I37" s="12"/>
    </row>
    <row r="38" spans="1:9">
      <c r="A38" s="12" t="s">
        <v>76</v>
      </c>
      <c r="B38" s="12" t="s">
        <v>77</v>
      </c>
      <c r="C38" s="14">
        <v>1000</v>
      </c>
      <c r="D38" s="15"/>
      <c r="E38" s="15">
        <f t="shared" si="0"/>
        <v>1000</v>
      </c>
      <c r="F38" s="12"/>
      <c r="G38" s="12"/>
      <c r="H38" s="12"/>
      <c r="I38" s="12"/>
    </row>
    <row r="39" spans="1:9">
      <c r="A39" s="12" t="s">
        <v>78</v>
      </c>
      <c r="B39" s="12" t="s">
        <v>79</v>
      </c>
      <c r="C39" s="14">
        <v>7500</v>
      </c>
      <c r="D39" s="15"/>
      <c r="E39" s="15">
        <f t="shared" si="0"/>
        <v>7500</v>
      </c>
      <c r="F39" s="12"/>
      <c r="G39" s="12"/>
      <c r="H39" s="12"/>
      <c r="I39" s="12"/>
    </row>
    <row r="40" spans="1:9">
      <c r="A40" s="12" t="s">
        <v>80</v>
      </c>
      <c r="B40" s="12" t="s">
        <v>81</v>
      </c>
      <c r="C40" s="14">
        <v>2500</v>
      </c>
      <c r="D40" s="15"/>
      <c r="E40" s="15">
        <f t="shared" si="0"/>
        <v>2500</v>
      </c>
      <c r="F40" s="12"/>
      <c r="G40" s="12"/>
      <c r="H40" s="12"/>
      <c r="I40" s="12"/>
    </row>
    <row r="41" spans="1:9">
      <c r="A41" s="12" t="s">
        <v>191</v>
      </c>
      <c r="B41" s="12" t="s">
        <v>192</v>
      </c>
      <c r="C41" s="14">
        <v>12500</v>
      </c>
      <c r="D41" s="15"/>
      <c r="E41" s="15">
        <f t="shared" si="0"/>
        <v>12500</v>
      </c>
      <c r="F41" s="12"/>
      <c r="G41" s="12"/>
      <c r="H41" s="12"/>
      <c r="I41" s="12"/>
    </row>
    <row r="42" spans="1:9">
      <c r="A42" s="12" t="s">
        <v>163</v>
      </c>
      <c r="B42" s="12" t="s">
        <v>164</v>
      </c>
      <c r="C42" s="14">
        <v>7500</v>
      </c>
      <c r="D42" s="15">
        <v>7500</v>
      </c>
      <c r="E42" s="15">
        <f t="shared" si="0"/>
        <v>0</v>
      </c>
      <c r="F42" s="12" t="s">
        <v>286</v>
      </c>
      <c r="G42" s="22">
        <v>42664</v>
      </c>
      <c r="H42" s="12" t="s">
        <v>287</v>
      </c>
      <c r="I42" s="12"/>
    </row>
    <row r="43" spans="1:9">
      <c r="A43" s="12" t="s">
        <v>155</v>
      </c>
      <c r="B43" s="12" t="s">
        <v>156</v>
      </c>
      <c r="C43" s="14">
        <v>3123.6</v>
      </c>
      <c r="D43" s="15">
        <v>3123.6</v>
      </c>
      <c r="E43" s="15">
        <f t="shared" si="0"/>
        <v>0</v>
      </c>
      <c r="F43" s="12" t="s">
        <v>286</v>
      </c>
      <c r="G43" s="22">
        <v>42664</v>
      </c>
      <c r="H43" s="12" t="s">
        <v>287</v>
      </c>
      <c r="I43" s="12"/>
    </row>
    <row r="44" spans="1:9">
      <c r="A44" s="12" t="s">
        <v>157</v>
      </c>
      <c r="B44" s="12" t="s">
        <v>158</v>
      </c>
      <c r="C44" s="14">
        <v>3123.6</v>
      </c>
      <c r="D44" s="15"/>
      <c r="E44" s="15">
        <f t="shared" si="0"/>
        <v>3123.6</v>
      </c>
      <c r="F44" s="12"/>
      <c r="G44" s="12"/>
      <c r="H44" s="12"/>
      <c r="I44" s="12"/>
    </row>
    <row r="45" spans="1:9">
      <c r="A45" s="12" t="s">
        <v>82</v>
      </c>
      <c r="B45" s="12" t="s">
        <v>83</v>
      </c>
      <c r="C45" s="14">
        <v>5000</v>
      </c>
      <c r="D45" s="15"/>
      <c r="E45" s="15">
        <f t="shared" si="0"/>
        <v>5000</v>
      </c>
      <c r="F45" s="12"/>
      <c r="G45" s="12"/>
      <c r="H45" s="12"/>
      <c r="I45" s="12"/>
    </row>
    <row r="46" spans="1:9">
      <c r="A46" s="12" t="s">
        <v>159</v>
      </c>
      <c r="B46" s="12" t="s">
        <v>160</v>
      </c>
      <c r="C46" s="14">
        <v>2500</v>
      </c>
      <c r="D46" s="15">
        <v>2500</v>
      </c>
      <c r="E46" s="15">
        <f t="shared" si="0"/>
        <v>0</v>
      </c>
      <c r="F46" s="12" t="s">
        <v>286</v>
      </c>
      <c r="G46" s="22">
        <v>42664</v>
      </c>
      <c r="H46" s="12" t="s">
        <v>287</v>
      </c>
      <c r="I46" s="12"/>
    </row>
    <row r="47" spans="1:9">
      <c r="A47" s="12" t="s">
        <v>84</v>
      </c>
      <c r="B47" s="12" t="s">
        <v>85</v>
      </c>
      <c r="C47" s="14">
        <v>7500</v>
      </c>
      <c r="D47" s="15"/>
      <c r="E47" s="15">
        <f t="shared" si="0"/>
        <v>7500</v>
      </c>
      <c r="F47" s="12"/>
      <c r="G47" s="12"/>
      <c r="H47" s="12"/>
      <c r="I47" s="12"/>
    </row>
    <row r="48" spans="1:9">
      <c r="A48" s="12" t="s">
        <v>86</v>
      </c>
      <c r="B48" s="12" t="s">
        <v>87</v>
      </c>
      <c r="C48" s="14">
        <v>5000</v>
      </c>
      <c r="D48" s="15"/>
      <c r="E48" s="15">
        <f t="shared" si="0"/>
        <v>5000</v>
      </c>
      <c r="F48" s="12"/>
      <c r="G48" s="12"/>
      <c r="H48" s="12"/>
      <c r="I48" s="12"/>
    </row>
    <row r="49" spans="1:9">
      <c r="A49" s="12" t="s">
        <v>117</v>
      </c>
      <c r="B49" s="12" t="s">
        <v>118</v>
      </c>
      <c r="C49" s="14">
        <v>5000</v>
      </c>
      <c r="D49" s="15">
        <v>5000</v>
      </c>
      <c r="E49" s="15">
        <f t="shared" si="0"/>
        <v>0</v>
      </c>
      <c r="F49" s="12" t="s">
        <v>286</v>
      </c>
      <c r="G49" s="22">
        <v>42664</v>
      </c>
      <c r="H49" s="12" t="s">
        <v>287</v>
      </c>
      <c r="I49" s="12"/>
    </row>
    <row r="50" spans="1:9">
      <c r="A50" s="12" t="s">
        <v>88</v>
      </c>
      <c r="B50" s="12" t="s">
        <v>89</v>
      </c>
      <c r="C50" s="14">
        <v>5000</v>
      </c>
      <c r="D50" s="15"/>
      <c r="E50" s="15">
        <f t="shared" si="0"/>
        <v>5000</v>
      </c>
      <c r="F50" s="12"/>
      <c r="G50" s="12"/>
      <c r="H50" s="12"/>
      <c r="I50" s="12"/>
    </row>
    <row r="51" spans="1:9">
      <c r="A51" s="12" t="s">
        <v>90</v>
      </c>
      <c r="B51" s="12" t="s">
        <v>91</v>
      </c>
      <c r="C51" s="14">
        <v>-2500</v>
      </c>
      <c r="D51" s="15"/>
      <c r="E51" s="15">
        <f t="shared" si="0"/>
        <v>-2500</v>
      </c>
      <c r="F51" s="12"/>
      <c r="G51" s="12"/>
      <c r="H51" s="12"/>
      <c r="I51" s="12"/>
    </row>
    <row r="52" spans="1:9">
      <c r="A52" s="12" t="s">
        <v>92</v>
      </c>
      <c r="B52" s="12" t="s">
        <v>93</v>
      </c>
      <c r="C52" s="14">
        <v>5000</v>
      </c>
      <c r="D52" s="15"/>
      <c r="E52" s="15">
        <f t="shared" si="0"/>
        <v>5000</v>
      </c>
      <c r="F52" s="12"/>
      <c r="G52" s="12"/>
      <c r="H52" s="12"/>
      <c r="I52" s="12"/>
    </row>
    <row r="53" spans="1:9">
      <c r="A53" s="12" t="s">
        <v>142</v>
      </c>
      <c r="B53" s="12" t="s">
        <v>143</v>
      </c>
      <c r="C53" s="14">
        <v>2500</v>
      </c>
      <c r="D53" s="15">
        <v>2500</v>
      </c>
      <c r="E53" s="15">
        <f t="shared" si="0"/>
        <v>0</v>
      </c>
      <c r="F53" s="12" t="s">
        <v>286</v>
      </c>
      <c r="G53" s="22">
        <v>42664</v>
      </c>
      <c r="H53" s="12" t="s">
        <v>287</v>
      </c>
      <c r="I53" s="12"/>
    </row>
    <row r="54" spans="1:9">
      <c r="A54" s="12" t="s">
        <v>94</v>
      </c>
      <c r="B54" s="12" t="s">
        <v>95</v>
      </c>
      <c r="C54" s="14">
        <v>5000</v>
      </c>
      <c r="D54" s="15"/>
      <c r="E54" s="15">
        <f t="shared" si="0"/>
        <v>5000</v>
      </c>
      <c r="F54" s="12"/>
      <c r="G54" s="12"/>
      <c r="H54" s="12"/>
      <c r="I54" s="12"/>
    </row>
    <row r="55" spans="1:9">
      <c r="A55" s="12" t="s">
        <v>96</v>
      </c>
      <c r="B55" s="12" t="s">
        <v>97</v>
      </c>
      <c r="C55" s="14">
        <v>4950</v>
      </c>
      <c r="D55" s="15"/>
      <c r="E55" s="15">
        <f t="shared" si="0"/>
        <v>4950</v>
      </c>
      <c r="F55" s="12"/>
      <c r="G55" s="12"/>
      <c r="H55" s="12"/>
      <c r="I55" s="12"/>
    </row>
    <row r="56" spans="1:9">
      <c r="A56" s="12" t="s">
        <v>193</v>
      </c>
      <c r="B56" s="12" t="s">
        <v>194</v>
      </c>
      <c r="C56" s="14">
        <v>5000</v>
      </c>
      <c r="D56" s="15"/>
      <c r="E56" s="15">
        <f t="shared" si="0"/>
        <v>5000</v>
      </c>
      <c r="F56" s="12"/>
      <c r="G56" s="12"/>
      <c r="H56" s="12"/>
      <c r="I56" s="12"/>
    </row>
    <row r="57" spans="1:9">
      <c r="A57" s="12" t="s">
        <v>165</v>
      </c>
      <c r="B57" s="12" t="s">
        <v>166</v>
      </c>
      <c r="C57" s="14">
        <v>5000</v>
      </c>
      <c r="D57" s="15">
        <v>5000</v>
      </c>
      <c r="E57" s="15">
        <f t="shared" si="0"/>
        <v>0</v>
      </c>
      <c r="F57" s="12" t="s">
        <v>286</v>
      </c>
      <c r="G57" s="22">
        <v>42664</v>
      </c>
      <c r="H57" s="12" t="s">
        <v>287</v>
      </c>
      <c r="I57" s="12"/>
    </row>
    <row r="58" spans="1:9">
      <c r="A58" s="12" t="s">
        <v>98</v>
      </c>
      <c r="B58" s="12" t="s">
        <v>99</v>
      </c>
      <c r="C58" s="14">
        <v>5000</v>
      </c>
      <c r="D58" s="15"/>
      <c r="E58" s="15">
        <f t="shared" si="0"/>
        <v>5000</v>
      </c>
      <c r="F58" s="12"/>
      <c r="G58" s="12"/>
      <c r="H58" s="12"/>
      <c r="I58" s="12"/>
    </row>
    <row r="59" spans="1:9">
      <c r="A59" s="12" t="s">
        <v>195</v>
      </c>
      <c r="B59" s="12" t="s">
        <v>196</v>
      </c>
      <c r="C59" s="14">
        <v>5000</v>
      </c>
      <c r="D59" s="15"/>
      <c r="E59" s="15">
        <f t="shared" si="0"/>
        <v>5000</v>
      </c>
      <c r="F59" s="12"/>
      <c r="G59" s="12"/>
      <c r="H59" s="12"/>
      <c r="I59" s="12"/>
    </row>
    <row r="60" spans="1:9">
      <c r="A60" s="12" t="s">
        <v>145</v>
      </c>
      <c r="B60" s="12" t="s">
        <v>146</v>
      </c>
      <c r="C60" s="14">
        <v>5000</v>
      </c>
      <c r="D60" s="15">
        <v>5000</v>
      </c>
      <c r="E60" s="15">
        <f t="shared" si="0"/>
        <v>0</v>
      </c>
      <c r="F60" s="12" t="s">
        <v>286</v>
      </c>
      <c r="G60" s="22">
        <v>42664</v>
      </c>
      <c r="H60" s="12" t="s">
        <v>287</v>
      </c>
      <c r="I60" s="12"/>
    </row>
    <row r="61" spans="1:9">
      <c r="A61" s="12" t="s">
        <v>147</v>
      </c>
      <c r="B61" s="12" t="s">
        <v>148</v>
      </c>
      <c r="C61" s="14">
        <v>5000</v>
      </c>
      <c r="D61" s="15">
        <v>5000</v>
      </c>
      <c r="E61" s="15">
        <f t="shared" si="0"/>
        <v>0</v>
      </c>
      <c r="F61" s="12" t="s">
        <v>286</v>
      </c>
      <c r="G61" s="22">
        <v>42664</v>
      </c>
      <c r="H61" s="12" t="s">
        <v>287</v>
      </c>
      <c r="I61" s="12"/>
    </row>
    <row r="62" spans="1:9">
      <c r="A62" s="12" t="s">
        <v>100</v>
      </c>
      <c r="B62" s="12" t="s">
        <v>101</v>
      </c>
      <c r="C62" s="14">
        <v>15000</v>
      </c>
      <c r="D62" s="15"/>
      <c r="E62" s="15">
        <f t="shared" si="0"/>
        <v>15000</v>
      </c>
      <c r="F62" s="12"/>
      <c r="G62" s="12"/>
      <c r="H62" s="12"/>
      <c r="I62" s="12"/>
    </row>
    <row r="63" spans="1:9">
      <c r="A63" s="12" t="s">
        <v>167</v>
      </c>
      <c r="B63" s="12" t="s">
        <v>168</v>
      </c>
      <c r="C63" s="14">
        <v>7500</v>
      </c>
      <c r="D63" s="15">
        <v>7500</v>
      </c>
      <c r="E63" s="15">
        <f t="shared" si="0"/>
        <v>0</v>
      </c>
      <c r="F63" s="12" t="s">
        <v>286</v>
      </c>
      <c r="G63" s="22">
        <v>42664</v>
      </c>
      <c r="H63" s="12" t="s">
        <v>287</v>
      </c>
      <c r="I63" s="12"/>
    </row>
    <row r="64" spans="1:9">
      <c r="A64" s="12" t="s">
        <v>169</v>
      </c>
      <c r="B64" s="12" t="s">
        <v>170</v>
      </c>
      <c r="C64" s="14">
        <v>5016.96</v>
      </c>
      <c r="D64" s="15">
        <v>5016.96</v>
      </c>
      <c r="E64" s="15">
        <f t="shared" si="0"/>
        <v>0</v>
      </c>
      <c r="F64" s="12" t="s">
        <v>286</v>
      </c>
      <c r="G64" s="22">
        <v>42664</v>
      </c>
      <c r="H64" s="12" t="s">
        <v>287</v>
      </c>
      <c r="I64" s="12"/>
    </row>
    <row r="65" spans="1:9">
      <c r="A65" s="12" t="s">
        <v>119</v>
      </c>
      <c r="B65" s="12" t="s">
        <v>120</v>
      </c>
      <c r="C65" s="14">
        <v>15000</v>
      </c>
      <c r="D65" s="15"/>
      <c r="E65" s="15">
        <f t="shared" si="0"/>
        <v>15000</v>
      </c>
      <c r="F65" s="12"/>
      <c r="G65" s="12"/>
      <c r="H65" s="12"/>
      <c r="I65" s="12"/>
    </row>
    <row r="66" spans="1:9">
      <c r="A66" s="12" t="s">
        <v>171</v>
      </c>
      <c r="B66" s="12" t="s">
        <v>172</v>
      </c>
      <c r="C66" s="14">
        <v>3500</v>
      </c>
      <c r="D66" s="15">
        <v>3500</v>
      </c>
      <c r="E66" s="15">
        <f t="shared" si="0"/>
        <v>0</v>
      </c>
      <c r="F66" s="12" t="s">
        <v>286</v>
      </c>
      <c r="G66" s="22">
        <v>42664</v>
      </c>
      <c r="H66" s="12" t="s">
        <v>287</v>
      </c>
      <c r="I66" s="12"/>
    </row>
    <row r="67" spans="1:9">
      <c r="A67" s="12" t="s">
        <v>173</v>
      </c>
      <c r="B67" s="12" t="s">
        <v>174</v>
      </c>
      <c r="C67" s="14">
        <v>7500</v>
      </c>
      <c r="D67" s="15">
        <v>7500</v>
      </c>
      <c r="E67" s="15">
        <f t="shared" si="0"/>
        <v>0</v>
      </c>
      <c r="F67" s="12" t="s">
        <v>286</v>
      </c>
      <c r="G67" s="22">
        <v>42664</v>
      </c>
      <c r="H67" s="12" t="s">
        <v>287</v>
      </c>
      <c r="I67" s="12"/>
    </row>
    <row r="68" spans="1:9">
      <c r="A68" s="12" t="s">
        <v>175</v>
      </c>
      <c r="B68" s="12" t="s">
        <v>176</v>
      </c>
      <c r="C68" s="14">
        <v>2500</v>
      </c>
      <c r="D68" s="15">
        <v>2500</v>
      </c>
      <c r="E68" s="15">
        <f t="shared" si="0"/>
        <v>0</v>
      </c>
      <c r="F68" s="12" t="s">
        <v>286</v>
      </c>
      <c r="G68" s="22">
        <v>42664</v>
      </c>
      <c r="H68" s="12" t="s">
        <v>287</v>
      </c>
      <c r="I68" s="12"/>
    </row>
    <row r="69" spans="1:9">
      <c r="A69" s="12" t="s">
        <v>177</v>
      </c>
      <c r="B69" s="12" t="s">
        <v>178</v>
      </c>
      <c r="C69" s="14">
        <v>7500</v>
      </c>
      <c r="D69" s="15">
        <v>7500</v>
      </c>
      <c r="E69" s="15">
        <f t="shared" si="0"/>
        <v>0</v>
      </c>
      <c r="F69" s="12" t="s">
        <v>286</v>
      </c>
      <c r="G69" s="22">
        <v>42664</v>
      </c>
      <c r="H69" s="12" t="s">
        <v>287</v>
      </c>
      <c r="I69" s="12"/>
    </row>
    <row r="70" spans="1:9">
      <c r="A70" s="12" t="s">
        <v>102</v>
      </c>
      <c r="B70" s="12" t="s">
        <v>103</v>
      </c>
      <c r="C70" s="14">
        <v>7500</v>
      </c>
      <c r="D70" s="15"/>
      <c r="E70" s="15">
        <f t="shared" si="0"/>
        <v>7500</v>
      </c>
      <c r="F70" s="12"/>
      <c r="G70" s="12"/>
      <c r="H70" s="12"/>
      <c r="I70" s="12"/>
    </row>
    <row r="71" spans="1:9">
      <c r="A71" s="12" t="s">
        <v>104</v>
      </c>
      <c r="B71" s="12" t="s">
        <v>105</v>
      </c>
      <c r="C71" s="14">
        <v>7500</v>
      </c>
      <c r="D71" s="15"/>
      <c r="E71" s="15">
        <f t="shared" si="0"/>
        <v>7500</v>
      </c>
      <c r="F71" s="12"/>
      <c r="G71" s="12"/>
      <c r="H71" s="12"/>
      <c r="I71" s="12"/>
    </row>
    <row r="72" spans="1:9">
      <c r="A72" s="12" t="s">
        <v>179</v>
      </c>
      <c r="B72" s="12" t="s">
        <v>180</v>
      </c>
      <c r="C72" s="14">
        <v>5016.96</v>
      </c>
      <c r="D72" s="15">
        <v>5016.96</v>
      </c>
      <c r="E72" s="15">
        <f t="shared" si="0"/>
        <v>0</v>
      </c>
      <c r="F72" s="12" t="s">
        <v>286</v>
      </c>
      <c r="G72" s="22">
        <v>42664</v>
      </c>
      <c r="H72" s="12" t="s">
        <v>287</v>
      </c>
      <c r="I72" s="12"/>
    </row>
    <row r="73" spans="1:9">
      <c r="A73" s="12" t="s">
        <v>181</v>
      </c>
      <c r="B73" s="12" t="s">
        <v>182</v>
      </c>
      <c r="C73" s="14">
        <v>7500</v>
      </c>
      <c r="D73" s="15">
        <v>7500</v>
      </c>
      <c r="E73" s="15">
        <f t="shared" ref="E73:E84" si="1">+C73-D73</f>
        <v>0</v>
      </c>
      <c r="F73" s="12" t="s">
        <v>286</v>
      </c>
      <c r="G73" s="22">
        <v>42664</v>
      </c>
      <c r="H73" s="12" t="s">
        <v>287</v>
      </c>
      <c r="I73" s="12"/>
    </row>
    <row r="74" spans="1:9">
      <c r="A74" s="12" t="s">
        <v>183</v>
      </c>
      <c r="B74" s="12" t="s">
        <v>184</v>
      </c>
      <c r="C74" s="14">
        <v>7500</v>
      </c>
      <c r="D74" s="15">
        <v>7500</v>
      </c>
      <c r="E74" s="15">
        <f t="shared" si="1"/>
        <v>0</v>
      </c>
      <c r="F74" s="12" t="s">
        <v>286</v>
      </c>
      <c r="G74" s="22">
        <v>42664</v>
      </c>
      <c r="H74" s="12" t="s">
        <v>287</v>
      </c>
      <c r="I74" s="12"/>
    </row>
    <row r="75" spans="1:9">
      <c r="A75" s="12" t="s">
        <v>121</v>
      </c>
      <c r="B75" s="12" t="s">
        <v>122</v>
      </c>
      <c r="C75" s="14">
        <v>5000</v>
      </c>
      <c r="D75" s="15"/>
      <c r="E75" s="15">
        <f t="shared" si="1"/>
        <v>5000</v>
      </c>
      <c r="F75" s="12"/>
      <c r="G75" s="12"/>
      <c r="H75" s="12"/>
      <c r="I75" s="12"/>
    </row>
    <row r="76" spans="1:9">
      <c r="A76" s="12" t="s">
        <v>185</v>
      </c>
      <c r="B76" s="12" t="s">
        <v>186</v>
      </c>
      <c r="C76" s="14">
        <v>5016.96</v>
      </c>
      <c r="D76" s="15">
        <v>5085.28</v>
      </c>
      <c r="E76" s="15">
        <f t="shared" si="1"/>
        <v>-68.319999999999709</v>
      </c>
      <c r="F76" s="12" t="s">
        <v>286</v>
      </c>
      <c r="G76" s="22">
        <v>42664</v>
      </c>
      <c r="H76" s="12" t="s">
        <v>287</v>
      </c>
      <c r="I76" s="12"/>
    </row>
    <row r="77" spans="1:9">
      <c r="A77" s="12" t="s">
        <v>197</v>
      </c>
      <c r="B77" s="12" t="s">
        <v>198</v>
      </c>
      <c r="C77" s="14">
        <v>7500</v>
      </c>
      <c r="D77" s="15"/>
      <c r="E77" s="15">
        <f t="shared" si="1"/>
        <v>7500</v>
      </c>
      <c r="F77" s="12"/>
      <c r="G77" s="12"/>
      <c r="H77" s="12"/>
      <c r="I77" s="12"/>
    </row>
    <row r="78" spans="1:9">
      <c r="A78" s="12" t="s">
        <v>123</v>
      </c>
      <c r="B78" s="12" t="s">
        <v>124</v>
      </c>
      <c r="C78" s="14">
        <v>4000</v>
      </c>
      <c r="D78" s="15"/>
      <c r="E78" s="15">
        <f t="shared" si="1"/>
        <v>4000</v>
      </c>
      <c r="F78" s="12"/>
      <c r="G78" s="12"/>
      <c r="H78" s="12"/>
      <c r="I78" s="12"/>
    </row>
    <row r="79" spans="1:9">
      <c r="A79" s="12" t="s">
        <v>199</v>
      </c>
      <c r="B79" s="12" t="s">
        <v>200</v>
      </c>
      <c r="C79" s="14">
        <v>5000</v>
      </c>
      <c r="D79" s="15"/>
      <c r="E79" s="15">
        <f t="shared" si="1"/>
        <v>5000</v>
      </c>
      <c r="F79" s="12"/>
      <c r="G79" s="12"/>
      <c r="H79" s="12"/>
      <c r="I79" s="12"/>
    </row>
    <row r="80" spans="1:9">
      <c r="A80" s="12" t="s">
        <v>201</v>
      </c>
      <c r="B80" s="12" t="s">
        <v>202</v>
      </c>
      <c r="C80" s="14">
        <v>9000</v>
      </c>
      <c r="D80" s="15"/>
      <c r="E80" s="15">
        <f t="shared" si="1"/>
        <v>9000</v>
      </c>
      <c r="F80" s="12"/>
      <c r="G80" s="12"/>
      <c r="H80" s="12"/>
      <c r="I80" s="12"/>
    </row>
    <row r="81" spans="1:9">
      <c r="A81" s="12" t="s">
        <v>203</v>
      </c>
      <c r="B81" s="12" t="s">
        <v>204</v>
      </c>
      <c r="C81" s="14">
        <v>9000</v>
      </c>
      <c r="D81" s="15"/>
      <c r="E81" s="15">
        <f t="shared" si="1"/>
        <v>9000</v>
      </c>
      <c r="F81" s="12"/>
      <c r="G81" s="12"/>
      <c r="H81" s="12"/>
      <c r="I81" s="12"/>
    </row>
    <row r="82" spans="1:9">
      <c r="A82" s="12" t="s">
        <v>205</v>
      </c>
      <c r="B82" s="12" t="s">
        <v>206</v>
      </c>
      <c r="C82" s="14">
        <v>7500</v>
      </c>
      <c r="D82" s="15"/>
      <c r="E82" s="15">
        <f t="shared" si="1"/>
        <v>7500</v>
      </c>
      <c r="F82" s="12"/>
      <c r="G82" s="12"/>
      <c r="H82" s="12"/>
      <c r="I82" s="12"/>
    </row>
    <row r="83" spans="1:9">
      <c r="A83" s="12" t="s">
        <v>207</v>
      </c>
      <c r="B83" s="12" t="s">
        <v>208</v>
      </c>
      <c r="C83" s="14">
        <v>5000</v>
      </c>
      <c r="D83" s="15"/>
      <c r="E83" s="15">
        <f t="shared" si="1"/>
        <v>5000</v>
      </c>
      <c r="F83" s="12"/>
      <c r="G83" s="12"/>
      <c r="H83" s="12"/>
      <c r="I83" s="12"/>
    </row>
    <row r="84" spans="1:9" ht="15.75" thickBot="1">
      <c r="A84" s="12" t="s">
        <v>209</v>
      </c>
      <c r="B84" s="12" t="s">
        <v>210</v>
      </c>
      <c r="C84" s="36">
        <v>10250</v>
      </c>
      <c r="D84" s="15"/>
      <c r="E84" s="17">
        <f t="shared" si="1"/>
        <v>10250</v>
      </c>
      <c r="F84" s="12"/>
      <c r="G84" s="12"/>
      <c r="H84" s="12"/>
      <c r="I84" s="12"/>
    </row>
    <row r="85" spans="1:9">
      <c r="B85" s="16" t="s">
        <v>106</v>
      </c>
      <c r="C85" s="15">
        <f>+SUM(C8:C84)</f>
        <v>403755.28000000009</v>
      </c>
      <c r="E85" s="15">
        <f>+SUM(E8:E84)</f>
        <v>255755.28</v>
      </c>
    </row>
    <row r="86" spans="1:9" ht="15.75" thickBot="1">
      <c r="B86" s="16" t="s">
        <v>107</v>
      </c>
      <c r="C86" s="17">
        <v>403755.28</v>
      </c>
      <c r="E86" s="17">
        <v>127500</v>
      </c>
      <c r="F86" t="s">
        <v>283</v>
      </c>
    </row>
    <row r="87" spans="1:9">
      <c r="B87" s="16" t="s">
        <v>108</v>
      </c>
      <c r="C87" s="15">
        <f>+C85-C86</f>
        <v>0</v>
      </c>
      <c r="E87" s="15">
        <f>+E85-E86</f>
        <v>128255.28</v>
      </c>
    </row>
  </sheetData>
  <mergeCells count="4">
    <mergeCell ref="A2:K2"/>
    <mergeCell ref="A4:K4"/>
    <mergeCell ref="A5:K5"/>
    <mergeCell ref="H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2016-05-19T13:53:20Z</dcterms:created>
  <dcterms:modified xsi:type="dcterms:W3CDTF">2016-05-19T23:01:56Z</dcterms:modified>
</cp:coreProperties>
</file>