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CELAYA/Conciliacion de cuentas contables Celaya/AMARRE IVA/IVA 2016/"/>
    </mc:Choice>
  </mc:AlternateContent>
  <bookViews>
    <workbookView xWindow="0" yWindow="0" windowWidth="28800" windowHeight="1263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G30" i="1"/>
  <c r="G14" i="1"/>
  <c r="G194" i="1" l="1"/>
  <c r="H193" i="1"/>
  <c r="G193" i="1"/>
  <c r="G192" i="1"/>
  <c r="G191" i="1"/>
  <c r="G190" i="1"/>
  <c r="G177" i="1"/>
  <c r="H176" i="1"/>
  <c r="G176" i="1"/>
  <c r="G175" i="1"/>
  <c r="G174" i="1"/>
  <c r="G173" i="1"/>
  <c r="G160" i="1"/>
  <c r="H159" i="1"/>
  <c r="G159" i="1"/>
  <c r="G158" i="1"/>
  <c r="G157" i="1"/>
  <c r="G156" i="1"/>
  <c r="G143" i="1"/>
  <c r="H142" i="1"/>
  <c r="G142" i="1"/>
  <c r="G141" i="1"/>
  <c r="G140" i="1"/>
  <c r="G139" i="1"/>
  <c r="G126" i="1"/>
  <c r="G125" i="1"/>
  <c r="G124" i="1"/>
  <c r="G123" i="1"/>
  <c r="G122" i="1"/>
  <c r="G109" i="1"/>
  <c r="G108" i="1"/>
  <c r="H108" i="1" s="1"/>
  <c r="G107" i="1"/>
  <c r="G106" i="1"/>
  <c r="G105" i="1"/>
  <c r="G92" i="1"/>
  <c r="G91" i="1"/>
  <c r="H91" i="1" s="1"/>
  <c r="G90" i="1"/>
  <c r="G89" i="1"/>
  <c r="G88" i="1"/>
  <c r="G76" i="1"/>
  <c r="G75" i="1"/>
  <c r="G74" i="1"/>
  <c r="G73" i="1"/>
  <c r="G72" i="1"/>
  <c r="G60" i="1"/>
  <c r="G59" i="1"/>
  <c r="G58" i="1"/>
  <c r="G57" i="1"/>
  <c r="G56" i="1"/>
  <c r="G44" i="1"/>
  <c r="G43" i="1"/>
  <c r="H43" i="1" s="1"/>
  <c r="G42" i="1"/>
  <c r="G41" i="1"/>
  <c r="G40" i="1"/>
  <c r="G28" i="1"/>
  <c r="G27" i="1"/>
  <c r="H27" i="1" s="1"/>
  <c r="G26" i="1"/>
  <c r="G25" i="1"/>
  <c r="G24" i="1"/>
  <c r="G12" i="1"/>
  <c r="G11" i="1"/>
  <c r="G10" i="1"/>
  <c r="G9" i="1"/>
  <c r="G8" i="1"/>
  <c r="H59" i="1" l="1"/>
  <c r="H11" i="1"/>
  <c r="H75" i="1"/>
  <c r="H125" i="1"/>
</calcChain>
</file>

<file path=xl/sharedStrings.xml><?xml version="1.0" encoding="utf-8"?>
<sst xmlns="http://schemas.openxmlformats.org/spreadsheetml/2006/main" count="530" uniqueCount="54">
  <si>
    <t>=================</t>
  </si>
  <si>
    <t>=========================================</t>
  </si>
  <si>
    <t>==================</t>
  </si>
  <si>
    <t>================</t>
  </si>
  <si>
    <t>==============</t>
  </si>
  <si>
    <t>ALECSA CELAYA S.</t>
  </si>
  <si>
    <t>DE R.L. DE C.V.</t>
  </si>
  <si>
    <t>Dirección</t>
  </si>
  <si>
    <t>:</t>
  </si>
  <si>
    <t>Libro Mayor</t>
  </si>
  <si>
    <t>del 01/01</t>
  </si>
  <si>
    <t>/16 al 31/01/16 al nivel 2</t>
  </si>
  <si>
    <t>R.F.C.</t>
  </si>
  <si>
    <t>Pag. 1</t>
  </si>
  <si>
    <t>Saldo Inicial</t>
  </si>
  <si>
    <t>Debe</t>
  </si>
  <si>
    <t>Haber</t>
  </si>
  <si>
    <t>Saldo Final</t>
  </si>
  <si>
    <t>IMPUESTO AL VALOR AGRAGADO</t>
  </si>
  <si>
    <t>324-001</t>
  </si>
  <si>
    <t>IVA FACTURADO</t>
  </si>
  <si>
    <t>324-002</t>
  </si>
  <si>
    <t>IVA POR PAGAR</t>
  </si>
  <si>
    <t>324-003</t>
  </si>
  <si>
    <t>IVA PENDIENTE DE ACREDITAR</t>
  </si>
  <si>
    <t>324-004</t>
  </si>
  <si>
    <t>IVA ACREDITABLE</t>
  </si>
  <si>
    <t>324-005</t>
  </si>
  <si>
    <t>IVA ANTICIPOS</t>
  </si>
  <si>
    <t>Sumas iguales</t>
  </si>
  <si>
    <t>del 01/02</t>
  </si>
  <si>
    <t>/16 al 29/02/16 al nivel 2</t>
  </si>
  <si>
    <t>del 01/03</t>
  </si>
  <si>
    <t>/16 al 31/03/16 al nivel 2</t>
  </si>
  <si>
    <t>del 01/04</t>
  </si>
  <si>
    <t>/16 al 30/04/16 al nivel 2</t>
  </si>
  <si>
    <t>del 01/05</t>
  </si>
  <si>
    <t>/16 al 31/05/16 al nivel 2</t>
  </si>
  <si>
    <t>del 01/06</t>
  </si>
  <si>
    <t>/16 al 30/06/16 al nivel 2</t>
  </si>
  <si>
    <t>324-006</t>
  </si>
  <si>
    <t>PAGOS DE IVA</t>
  </si>
  <si>
    <t>del 01/07</t>
  </si>
  <si>
    <t>/16 al 31/07/16 al nivel 2</t>
  </si>
  <si>
    <t>del 01/08</t>
  </si>
  <si>
    <t>/16 al 31/08/16 al nivel 2</t>
  </si>
  <si>
    <t>del 01/09</t>
  </si>
  <si>
    <t>/16 al 30/09/16 al nivel 2</t>
  </si>
  <si>
    <t>del 01/10</t>
  </si>
  <si>
    <t>/16 al 31/10/16 al nivel 2</t>
  </si>
  <si>
    <t>del 01/11</t>
  </si>
  <si>
    <t>/16 al 30/11/16 al nivel 2</t>
  </si>
  <si>
    <t>del 01/12</t>
  </si>
  <si>
    <t>/16 al 31/12/16 al nivel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</si>
</sst>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7"/>
  <sheetViews>
    <sheetView tabSelected="1" workbookViewId="0">
      <selection activeCell="C8" sqref="C8:C9"/>
    </sheetView>
  </sheetViews>
  <sheetFormatPr baseColWidth="10" defaultRowHeight="15" x14ac:dyDescent="0.25"/>
  <cols>
    <col min="1" max="1" width="18.140625" bestFit="1" customWidth="1"/>
    <col min="2" max="2" width="42.85546875" bestFit="1" customWidth="1"/>
    <col min="3" max="3" width="19.140625" bestFit="1" customWidth="1"/>
    <col min="4" max="5" width="17.140625" bestFit="1" customWidth="1"/>
    <col min="6" max="6" width="15" bestFit="1" customWidth="1"/>
    <col min="7" max="7" width="12.7109375" bestFit="1" customWidth="1"/>
    <col min="8" max="8" width="12.425781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3</v>
      </c>
      <c r="F1" t="s">
        <v>4</v>
      </c>
    </row>
    <row r="2" spans="1:8" x14ac:dyDescent="0.25">
      <c r="A2" t="s">
        <v>5</v>
      </c>
      <c r="B2" t="s">
        <v>6</v>
      </c>
      <c r="C2" t="s">
        <v>7</v>
      </c>
      <c r="D2" t="s">
        <v>8</v>
      </c>
    </row>
    <row r="3" spans="1:8" x14ac:dyDescent="0.25">
      <c r="A3" t="s">
        <v>9</v>
      </c>
    </row>
    <row r="4" spans="1:8" x14ac:dyDescent="0.25">
      <c r="A4" t="s">
        <v>10</v>
      </c>
      <c r="B4" t="s">
        <v>11</v>
      </c>
      <c r="C4" t="s">
        <v>12</v>
      </c>
      <c r="F4" t="s">
        <v>13</v>
      </c>
    </row>
    <row r="5" spans="1:8" x14ac:dyDescent="0.25">
      <c r="C5" t="s">
        <v>14</v>
      </c>
      <c r="D5" t="s">
        <v>15</v>
      </c>
      <c r="E5" t="s">
        <v>16</v>
      </c>
      <c r="F5" t="s">
        <v>17</v>
      </c>
    </row>
    <row r="6" spans="1:8" x14ac:dyDescent="0.25">
      <c r="A6" t="s">
        <v>0</v>
      </c>
      <c r="B6" t="s">
        <v>1</v>
      </c>
      <c r="C6" t="s">
        <v>2</v>
      </c>
      <c r="D6" t="s">
        <v>3</v>
      </c>
      <c r="E6" t="s">
        <v>3</v>
      </c>
      <c r="F6" t="s">
        <v>4</v>
      </c>
    </row>
    <row r="7" spans="1:8" x14ac:dyDescent="0.25">
      <c r="A7">
        <v>324</v>
      </c>
      <c r="B7" t="s">
        <v>18</v>
      </c>
      <c r="C7" s="1">
        <v>-2903843.13</v>
      </c>
      <c r="D7" s="1">
        <v>13064759</v>
      </c>
      <c r="E7" s="1">
        <v>13396321.98</v>
      </c>
      <c r="F7" s="1">
        <v>-3235406.11</v>
      </c>
    </row>
    <row r="8" spans="1:8" x14ac:dyDescent="0.25">
      <c r="A8" t="s">
        <v>19</v>
      </c>
      <c r="B8" t="s">
        <v>20</v>
      </c>
      <c r="C8" s="1">
        <v>-359933.16</v>
      </c>
      <c r="D8" s="1">
        <v>6608256.2800000003</v>
      </c>
      <c r="E8" s="1">
        <v>6778094.9500000002</v>
      </c>
      <c r="F8" s="1">
        <v>-529771.82999999996</v>
      </c>
      <c r="G8" s="1">
        <f>+E8-D8</f>
        <v>169838.66999999993</v>
      </c>
    </row>
    <row r="9" spans="1:8" x14ac:dyDescent="0.25">
      <c r="A9" t="s">
        <v>21</v>
      </c>
      <c r="B9" t="s">
        <v>22</v>
      </c>
      <c r="C9" s="1">
        <v>-2647825.3199999998</v>
      </c>
      <c r="D9" s="1">
        <v>196318.9</v>
      </c>
      <c r="E9" s="1">
        <v>5164544.91</v>
      </c>
      <c r="F9" s="1">
        <v>-7616051.3300000001</v>
      </c>
      <c r="G9" s="1">
        <f>+E9-D9</f>
        <v>4968226.01</v>
      </c>
    </row>
    <row r="10" spans="1:8" x14ac:dyDescent="0.25">
      <c r="A10" t="s">
        <v>23</v>
      </c>
      <c r="B10" t="s">
        <v>24</v>
      </c>
      <c r="C10" s="1">
        <v>103915.35</v>
      </c>
      <c r="D10" s="1">
        <v>798754.05</v>
      </c>
      <c r="E10" s="1">
        <v>815745.38</v>
      </c>
      <c r="F10" s="1">
        <v>86924.02</v>
      </c>
      <c r="G10" s="1">
        <f>+D10-E10</f>
        <v>-16991.329999999958</v>
      </c>
    </row>
    <row r="11" spans="1:8" x14ac:dyDescent="0.25">
      <c r="A11" t="s">
        <v>25</v>
      </c>
      <c r="B11" t="s">
        <v>26</v>
      </c>
      <c r="D11" s="1">
        <v>5454099.6900000004</v>
      </c>
      <c r="E11" s="1">
        <v>637867.77</v>
      </c>
      <c r="F11" s="1">
        <v>4816231.92</v>
      </c>
      <c r="G11" s="1">
        <f>+D11-E11</f>
        <v>4816231.92</v>
      </c>
      <c r="H11" s="1">
        <f>+G11-G9</f>
        <v>-151994.08999999985</v>
      </c>
    </row>
    <row r="12" spans="1:8" x14ac:dyDescent="0.25">
      <c r="A12" t="s">
        <v>27</v>
      </c>
      <c r="B12" t="s">
        <v>28</v>
      </c>
      <c r="D12" s="1">
        <v>7330.08</v>
      </c>
      <c r="E12">
        <v>68.97</v>
      </c>
      <c r="F12" s="1">
        <v>7261.11</v>
      </c>
      <c r="G12" s="1">
        <f>+E12-D12</f>
        <v>-7261.11</v>
      </c>
    </row>
    <row r="13" spans="1:8" x14ac:dyDescent="0.25">
      <c r="A13" t="s">
        <v>0</v>
      </c>
      <c r="B13" t="s">
        <v>1</v>
      </c>
      <c r="C13" t="s">
        <v>2</v>
      </c>
      <c r="D13" t="s">
        <v>3</v>
      </c>
      <c r="E13" t="s">
        <v>3</v>
      </c>
      <c r="F13" t="s">
        <v>4</v>
      </c>
    </row>
    <row r="14" spans="1:8" x14ac:dyDescent="0.25">
      <c r="B14" t="s">
        <v>29</v>
      </c>
      <c r="C14" s="1">
        <v>-2903843.13</v>
      </c>
      <c r="D14" s="1">
        <v>13064759</v>
      </c>
      <c r="E14" s="1">
        <v>13396321.98</v>
      </c>
      <c r="F14" s="1">
        <v>-3235406.11</v>
      </c>
      <c r="G14" s="1">
        <f>G11+G10-G9-G8-G12</f>
        <v>-331562.97999999986</v>
      </c>
    </row>
    <row r="17" spans="1:8" x14ac:dyDescent="0.25">
      <c r="A17" t="s">
        <v>0</v>
      </c>
      <c r="B17" t="s">
        <v>1</v>
      </c>
      <c r="C17" t="s">
        <v>2</v>
      </c>
      <c r="D17" t="s">
        <v>3</v>
      </c>
      <c r="E17" t="s">
        <v>3</v>
      </c>
      <c r="F17" t="s">
        <v>4</v>
      </c>
    </row>
    <row r="18" spans="1:8" x14ac:dyDescent="0.25">
      <c r="A18" t="s">
        <v>5</v>
      </c>
      <c r="B18" t="s">
        <v>6</v>
      </c>
      <c r="C18" t="s">
        <v>7</v>
      </c>
      <c r="D18" t="s">
        <v>8</v>
      </c>
    </row>
    <row r="19" spans="1:8" x14ac:dyDescent="0.25">
      <c r="A19" t="s">
        <v>9</v>
      </c>
    </row>
    <row r="20" spans="1:8" x14ac:dyDescent="0.25">
      <c r="A20" t="s">
        <v>30</v>
      </c>
      <c r="B20" t="s">
        <v>31</v>
      </c>
      <c r="C20" t="s">
        <v>12</v>
      </c>
      <c r="F20" t="s">
        <v>13</v>
      </c>
    </row>
    <row r="21" spans="1:8" x14ac:dyDescent="0.25">
      <c r="C21" t="s">
        <v>14</v>
      </c>
      <c r="D21" t="s">
        <v>15</v>
      </c>
      <c r="E21" t="s">
        <v>16</v>
      </c>
      <c r="F21" t="s">
        <v>17</v>
      </c>
    </row>
    <row r="22" spans="1:8" x14ac:dyDescent="0.25">
      <c r="A22" t="s">
        <v>0</v>
      </c>
      <c r="B22" t="s">
        <v>1</v>
      </c>
      <c r="C22" t="s">
        <v>2</v>
      </c>
      <c r="D22" t="s">
        <v>3</v>
      </c>
      <c r="E22" t="s">
        <v>3</v>
      </c>
      <c r="F22" t="s">
        <v>4</v>
      </c>
    </row>
    <row r="23" spans="1:8" x14ac:dyDescent="0.25">
      <c r="A23">
        <v>324</v>
      </c>
      <c r="B23" t="s">
        <v>18</v>
      </c>
      <c r="C23" s="1">
        <v>-3235406.11</v>
      </c>
      <c r="D23" s="1">
        <v>12528380.49</v>
      </c>
      <c r="E23" s="1">
        <v>12949033.470000001</v>
      </c>
      <c r="F23" s="1">
        <v>-3656059.09</v>
      </c>
    </row>
    <row r="24" spans="1:8" x14ac:dyDescent="0.25">
      <c r="A24" t="s">
        <v>19</v>
      </c>
      <c r="B24" t="s">
        <v>20</v>
      </c>
      <c r="C24" s="1">
        <v>-529771.82999999996</v>
      </c>
      <c r="D24" s="1">
        <v>6523564.0499999998</v>
      </c>
      <c r="E24" s="1">
        <v>6354484.5</v>
      </c>
      <c r="F24" s="1">
        <v>-360692.28</v>
      </c>
      <c r="G24" s="1">
        <f>+E24-D24</f>
        <v>-169079.54999999981</v>
      </c>
    </row>
    <row r="25" spans="1:8" x14ac:dyDescent="0.25">
      <c r="A25" t="s">
        <v>21</v>
      </c>
      <c r="B25" t="s">
        <v>22</v>
      </c>
      <c r="C25" s="1">
        <v>-7616051.3300000001</v>
      </c>
      <c r="D25" s="1">
        <v>214655.94</v>
      </c>
      <c r="E25" s="1">
        <v>5108738.96</v>
      </c>
      <c r="F25" s="1">
        <v>-12510134.35</v>
      </c>
      <c r="G25" s="1">
        <f>+E25-D25</f>
        <v>4894083.0199999996</v>
      </c>
    </row>
    <row r="26" spans="1:8" x14ac:dyDescent="0.25">
      <c r="A26" t="s">
        <v>23</v>
      </c>
      <c r="B26" t="s">
        <v>24</v>
      </c>
      <c r="C26" s="1">
        <v>86924.02</v>
      </c>
      <c r="D26" s="1">
        <v>876433.21</v>
      </c>
      <c r="E26" s="1">
        <v>814035.46</v>
      </c>
      <c r="F26" s="1">
        <v>149321.76999999999</v>
      </c>
      <c r="G26" s="1">
        <f>+D26-E26</f>
        <v>62397.75</v>
      </c>
    </row>
    <row r="27" spans="1:8" x14ac:dyDescent="0.25">
      <c r="A27" t="s">
        <v>25</v>
      </c>
      <c r="B27" t="s">
        <v>26</v>
      </c>
      <c r="C27" s="1">
        <v>4816231.92</v>
      </c>
      <c r="D27" s="1">
        <v>4911476.26</v>
      </c>
      <c r="E27" s="1">
        <v>671774.55</v>
      </c>
      <c r="F27" s="1">
        <v>9055933.6300000008</v>
      </c>
      <c r="G27" s="1">
        <f>+D27-E27</f>
        <v>4239701.71</v>
      </c>
      <c r="H27" s="1">
        <f>+G27-G25</f>
        <v>-654381.30999999959</v>
      </c>
    </row>
    <row r="28" spans="1:8" x14ac:dyDescent="0.25">
      <c r="A28" t="s">
        <v>27</v>
      </c>
      <c r="B28" t="s">
        <v>28</v>
      </c>
      <c r="C28" s="1">
        <v>7261.11</v>
      </c>
      <c r="D28" s="1">
        <v>2251.0300000000002</v>
      </c>
      <c r="F28" s="1">
        <v>9512.14</v>
      </c>
      <c r="G28" s="1">
        <f>+E28-D28</f>
        <v>-2251.0300000000002</v>
      </c>
    </row>
    <row r="29" spans="1:8" x14ac:dyDescent="0.25">
      <c r="A29" t="s">
        <v>0</v>
      </c>
      <c r="B29" t="s">
        <v>1</v>
      </c>
      <c r="C29" t="s">
        <v>2</v>
      </c>
      <c r="D29" t="s">
        <v>3</v>
      </c>
      <c r="E29" t="s">
        <v>3</v>
      </c>
      <c r="F29" t="s">
        <v>4</v>
      </c>
    </row>
    <row r="30" spans="1:8" x14ac:dyDescent="0.25">
      <c r="B30" t="s">
        <v>29</v>
      </c>
      <c r="C30" s="1">
        <v>-3235406.11</v>
      </c>
      <c r="D30" s="1">
        <v>12528380.49</v>
      </c>
      <c r="E30" s="1">
        <v>12949033.470000001</v>
      </c>
      <c r="F30" s="1">
        <v>-3656059.09</v>
      </c>
      <c r="G30" s="1">
        <f>G27+G26-G25-G24-G28</f>
        <v>-420652.97999999975</v>
      </c>
    </row>
    <row r="33" spans="1:8" x14ac:dyDescent="0.25">
      <c r="A33" t="s">
        <v>0</v>
      </c>
      <c r="B33" t="s">
        <v>1</v>
      </c>
      <c r="C33" t="s">
        <v>2</v>
      </c>
      <c r="D33" t="s">
        <v>3</v>
      </c>
      <c r="E33" t="s">
        <v>3</v>
      </c>
      <c r="F33" t="s">
        <v>4</v>
      </c>
    </row>
    <row r="34" spans="1:8" x14ac:dyDescent="0.25">
      <c r="A34" t="s">
        <v>5</v>
      </c>
      <c r="B34" t="s">
        <v>6</v>
      </c>
      <c r="C34" t="s">
        <v>7</v>
      </c>
      <c r="D34" t="s">
        <v>8</v>
      </c>
    </row>
    <row r="35" spans="1:8" x14ac:dyDescent="0.25">
      <c r="A35" t="s">
        <v>9</v>
      </c>
    </row>
    <row r="36" spans="1:8" x14ac:dyDescent="0.25">
      <c r="A36" t="s">
        <v>32</v>
      </c>
      <c r="B36" t="s">
        <v>33</v>
      </c>
      <c r="C36" t="s">
        <v>12</v>
      </c>
      <c r="F36" t="s">
        <v>13</v>
      </c>
    </row>
    <row r="37" spans="1:8" x14ac:dyDescent="0.25">
      <c r="C37" t="s">
        <v>14</v>
      </c>
      <c r="D37" t="s">
        <v>15</v>
      </c>
      <c r="E37" t="s">
        <v>16</v>
      </c>
      <c r="F37" t="s">
        <v>17</v>
      </c>
    </row>
    <row r="38" spans="1:8" x14ac:dyDescent="0.25">
      <c r="A38" t="s">
        <v>0</v>
      </c>
      <c r="B38" t="s">
        <v>1</v>
      </c>
      <c r="C38" t="s">
        <v>2</v>
      </c>
      <c r="D38" t="s">
        <v>3</v>
      </c>
      <c r="E38" t="s">
        <v>3</v>
      </c>
      <c r="F38" t="s">
        <v>4</v>
      </c>
    </row>
    <row r="39" spans="1:8" x14ac:dyDescent="0.25">
      <c r="A39">
        <v>324</v>
      </c>
      <c r="B39" t="s">
        <v>18</v>
      </c>
      <c r="C39" s="1">
        <v>-3656059.09</v>
      </c>
      <c r="D39" s="1">
        <v>13077398.76</v>
      </c>
      <c r="E39" s="1">
        <v>13264424.449999999</v>
      </c>
      <c r="F39" s="1">
        <v>-3843084.78</v>
      </c>
    </row>
    <row r="40" spans="1:8" x14ac:dyDescent="0.25">
      <c r="A40" t="s">
        <v>19</v>
      </c>
      <c r="B40" t="s">
        <v>20</v>
      </c>
      <c r="C40" s="1">
        <v>-360692.28</v>
      </c>
      <c r="D40" s="1">
        <v>5790449.7599999998</v>
      </c>
      <c r="E40" s="1">
        <v>6936999.4699999997</v>
      </c>
      <c r="F40" s="1">
        <v>-1507241.99</v>
      </c>
      <c r="G40" s="1">
        <f>+E40-D40</f>
        <v>1146549.71</v>
      </c>
    </row>
    <row r="41" spans="1:8" x14ac:dyDescent="0.25">
      <c r="A41" t="s">
        <v>21</v>
      </c>
      <c r="B41" t="s">
        <v>22</v>
      </c>
      <c r="C41" s="1">
        <v>-12510134.35</v>
      </c>
      <c r="D41" s="1">
        <v>258912.94</v>
      </c>
      <c r="E41" s="1">
        <v>4872383.12</v>
      </c>
      <c r="F41" s="1">
        <v>-17123604.530000001</v>
      </c>
      <c r="G41" s="1">
        <f>+E41-D41</f>
        <v>4613470.18</v>
      </c>
    </row>
    <row r="42" spans="1:8" x14ac:dyDescent="0.25">
      <c r="A42" t="s">
        <v>23</v>
      </c>
      <c r="B42" t="s">
        <v>24</v>
      </c>
      <c r="C42" s="1">
        <v>149321.76999999999</v>
      </c>
      <c r="D42" s="1">
        <v>795331.22</v>
      </c>
      <c r="E42" s="1">
        <v>715527.38</v>
      </c>
      <c r="F42" s="1">
        <v>229125.61</v>
      </c>
      <c r="G42" s="1">
        <f>+D42-E42</f>
        <v>79803.839999999967</v>
      </c>
    </row>
    <row r="43" spans="1:8" x14ac:dyDescent="0.25">
      <c r="A43" t="s">
        <v>25</v>
      </c>
      <c r="B43" t="s">
        <v>26</v>
      </c>
      <c r="C43" s="1">
        <v>9055933.6300000008</v>
      </c>
      <c r="D43" s="1">
        <v>6231783.0599999996</v>
      </c>
      <c r="E43" s="1">
        <v>739514.48</v>
      </c>
      <c r="F43" s="1">
        <v>14548202.210000001</v>
      </c>
      <c r="G43" s="1">
        <f>+D43-E43</f>
        <v>5492268.5800000001</v>
      </c>
      <c r="H43" s="1">
        <f>+G43-G41</f>
        <v>878798.40000000037</v>
      </c>
    </row>
    <row r="44" spans="1:8" x14ac:dyDescent="0.25">
      <c r="A44" t="s">
        <v>27</v>
      </c>
      <c r="B44" t="s">
        <v>28</v>
      </c>
      <c r="C44" s="1">
        <v>9512.14</v>
      </c>
      <c r="D44">
        <v>921.78</v>
      </c>
      <c r="F44" s="1">
        <v>10433.92</v>
      </c>
      <c r="G44" s="1">
        <f>+E44-D44</f>
        <v>-921.78</v>
      </c>
    </row>
    <row r="45" spans="1:8" x14ac:dyDescent="0.25">
      <c r="A45" t="s">
        <v>0</v>
      </c>
      <c r="B45" t="s">
        <v>1</v>
      </c>
      <c r="C45" t="s">
        <v>2</v>
      </c>
      <c r="D45" t="s">
        <v>3</v>
      </c>
      <c r="E45" t="s">
        <v>3</v>
      </c>
      <c r="F45" t="s">
        <v>4</v>
      </c>
    </row>
    <row r="46" spans="1:8" x14ac:dyDescent="0.25">
      <c r="B46" t="s">
        <v>29</v>
      </c>
      <c r="C46" s="1">
        <v>-3656059.09</v>
      </c>
      <c r="D46" s="1">
        <v>13077398.76</v>
      </c>
      <c r="E46" s="1">
        <v>13264424.449999999</v>
      </c>
      <c r="F46" s="1">
        <v>-3843084.78</v>
      </c>
      <c r="G46" s="1">
        <f>G43+G42-G41-G40-G44</f>
        <v>-187025.68999999974</v>
      </c>
    </row>
    <row r="49" spans="1:8" x14ac:dyDescent="0.25">
      <c r="A49" t="s">
        <v>0</v>
      </c>
      <c r="B49" t="s">
        <v>1</v>
      </c>
      <c r="C49" t="s">
        <v>2</v>
      </c>
      <c r="D49" t="s">
        <v>3</v>
      </c>
      <c r="E49" t="s">
        <v>3</v>
      </c>
      <c r="F49" t="s">
        <v>4</v>
      </c>
    </row>
    <row r="50" spans="1:8" x14ac:dyDescent="0.25">
      <c r="A50" t="s">
        <v>5</v>
      </c>
      <c r="B50" t="s">
        <v>6</v>
      </c>
      <c r="C50" t="s">
        <v>7</v>
      </c>
      <c r="D50" t="s">
        <v>8</v>
      </c>
    </row>
    <row r="51" spans="1:8" x14ac:dyDescent="0.25">
      <c r="A51" t="s">
        <v>9</v>
      </c>
    </row>
    <row r="52" spans="1:8" x14ac:dyDescent="0.25">
      <c r="A52" t="s">
        <v>34</v>
      </c>
      <c r="B52" t="s">
        <v>35</v>
      </c>
      <c r="C52" t="s">
        <v>12</v>
      </c>
      <c r="F52" t="s">
        <v>13</v>
      </c>
    </row>
    <row r="53" spans="1:8" x14ac:dyDescent="0.25">
      <c r="C53" t="s">
        <v>14</v>
      </c>
      <c r="D53" t="s">
        <v>15</v>
      </c>
      <c r="E53" t="s">
        <v>16</v>
      </c>
      <c r="F53" t="s">
        <v>17</v>
      </c>
    </row>
    <row r="54" spans="1:8" x14ac:dyDescent="0.25">
      <c r="A54" t="s">
        <v>0</v>
      </c>
      <c r="B54" t="s">
        <v>1</v>
      </c>
      <c r="C54" t="s">
        <v>2</v>
      </c>
      <c r="D54" t="s">
        <v>3</v>
      </c>
      <c r="E54" t="s">
        <v>3</v>
      </c>
      <c r="F54" t="s">
        <v>4</v>
      </c>
    </row>
    <row r="55" spans="1:8" x14ac:dyDescent="0.25">
      <c r="A55">
        <v>324</v>
      </c>
      <c r="B55" t="s">
        <v>18</v>
      </c>
      <c r="C55" s="1">
        <v>-3843084.78</v>
      </c>
      <c r="D55" s="1">
        <v>15816157.560000001</v>
      </c>
      <c r="E55" s="1">
        <v>15564448.84</v>
      </c>
      <c r="F55" s="1">
        <v>-3591376.06</v>
      </c>
    </row>
    <row r="56" spans="1:8" x14ac:dyDescent="0.25">
      <c r="A56" t="s">
        <v>19</v>
      </c>
      <c r="B56" t="s">
        <v>20</v>
      </c>
      <c r="C56" s="1">
        <v>-1507241.99</v>
      </c>
      <c r="D56" s="1">
        <v>7891049.2400000002</v>
      </c>
      <c r="E56" s="1">
        <v>6918999.6900000004</v>
      </c>
      <c r="F56" s="1">
        <v>-535192.43999999994</v>
      </c>
      <c r="G56" s="1">
        <f>+E56-D56</f>
        <v>-972049.54999999981</v>
      </c>
    </row>
    <row r="57" spans="1:8" x14ac:dyDescent="0.25">
      <c r="A57" t="s">
        <v>21</v>
      </c>
      <c r="B57" t="s">
        <v>22</v>
      </c>
      <c r="C57" s="1">
        <v>-17123604.530000001</v>
      </c>
      <c r="D57" s="1">
        <v>188038.71</v>
      </c>
      <c r="E57" s="1">
        <v>5985101.0499999998</v>
      </c>
      <c r="F57" s="1">
        <v>-22920666.870000001</v>
      </c>
      <c r="G57" s="1">
        <f>+E57-D57</f>
        <v>5797062.3399999999</v>
      </c>
    </row>
    <row r="58" spans="1:8" x14ac:dyDescent="0.25">
      <c r="A58" t="s">
        <v>23</v>
      </c>
      <c r="B58" t="s">
        <v>24</v>
      </c>
      <c r="C58" s="1">
        <v>229125.61</v>
      </c>
      <c r="D58" s="1">
        <v>1607890.43</v>
      </c>
      <c r="E58" s="1">
        <v>1372478.53</v>
      </c>
      <c r="F58" s="1">
        <v>464537.51</v>
      </c>
      <c r="G58" s="1">
        <f>+D58-E58</f>
        <v>235411.89999999991</v>
      </c>
    </row>
    <row r="59" spans="1:8" x14ac:dyDescent="0.25">
      <c r="A59" t="s">
        <v>25</v>
      </c>
      <c r="B59" t="s">
        <v>26</v>
      </c>
      <c r="C59" s="1">
        <v>14548202.210000001</v>
      </c>
      <c r="D59" s="1">
        <v>6122796.2800000003</v>
      </c>
      <c r="E59" s="1">
        <v>1287869.57</v>
      </c>
      <c r="F59" s="1">
        <v>19383128.920000002</v>
      </c>
      <c r="G59" s="1">
        <f>+D59-E59</f>
        <v>4834926.71</v>
      </c>
      <c r="H59" s="1">
        <f>+G59-G57</f>
        <v>-962135.62999999989</v>
      </c>
    </row>
    <row r="60" spans="1:8" x14ac:dyDescent="0.25">
      <c r="A60" t="s">
        <v>27</v>
      </c>
      <c r="B60" t="s">
        <v>28</v>
      </c>
      <c r="C60" s="1">
        <v>10433.92</v>
      </c>
      <c r="D60" s="1">
        <v>6382.9</v>
      </c>
      <c r="F60" s="1">
        <v>16816.82</v>
      </c>
      <c r="G60" s="1">
        <f>+E60-D60</f>
        <v>-6382.9</v>
      </c>
    </row>
    <row r="61" spans="1:8" x14ac:dyDescent="0.25">
      <c r="A61" t="s">
        <v>0</v>
      </c>
      <c r="B61" t="s">
        <v>1</v>
      </c>
      <c r="C61" t="s">
        <v>2</v>
      </c>
      <c r="D61" t="s">
        <v>3</v>
      </c>
      <c r="E61" t="s">
        <v>3</v>
      </c>
      <c r="F61" t="s">
        <v>4</v>
      </c>
    </row>
    <row r="62" spans="1:8" x14ac:dyDescent="0.25">
      <c r="B62" t="s">
        <v>29</v>
      </c>
      <c r="C62" s="1">
        <v>-3843084.78</v>
      </c>
      <c r="D62" s="1">
        <v>15816157.560000001</v>
      </c>
      <c r="E62" s="1">
        <v>15564448.84</v>
      </c>
      <c r="F62" s="1">
        <v>-3591376.06</v>
      </c>
    </row>
    <row r="65" spans="1:8" x14ac:dyDescent="0.25">
      <c r="A65" t="s">
        <v>0</v>
      </c>
      <c r="B65" t="s">
        <v>1</v>
      </c>
      <c r="C65" t="s">
        <v>2</v>
      </c>
      <c r="D65" t="s">
        <v>3</v>
      </c>
      <c r="E65" t="s">
        <v>3</v>
      </c>
      <c r="F65" t="s">
        <v>4</v>
      </c>
    </row>
    <row r="66" spans="1:8" x14ac:dyDescent="0.25">
      <c r="A66" t="s">
        <v>5</v>
      </c>
      <c r="B66" t="s">
        <v>6</v>
      </c>
      <c r="C66" t="s">
        <v>7</v>
      </c>
      <c r="D66" t="s">
        <v>8</v>
      </c>
    </row>
    <row r="67" spans="1:8" x14ac:dyDescent="0.25">
      <c r="A67" t="s">
        <v>9</v>
      </c>
    </row>
    <row r="68" spans="1:8" x14ac:dyDescent="0.25">
      <c r="A68" t="s">
        <v>36</v>
      </c>
      <c r="B68" t="s">
        <v>37</v>
      </c>
      <c r="C68" t="s">
        <v>12</v>
      </c>
      <c r="F68" t="s">
        <v>13</v>
      </c>
    </row>
    <row r="69" spans="1:8" x14ac:dyDescent="0.25">
      <c r="C69" t="s">
        <v>14</v>
      </c>
      <c r="D69" t="s">
        <v>15</v>
      </c>
      <c r="E69" t="s">
        <v>16</v>
      </c>
      <c r="F69" t="s">
        <v>17</v>
      </c>
    </row>
    <row r="70" spans="1:8" x14ac:dyDescent="0.25">
      <c r="A70" t="s">
        <v>0</v>
      </c>
      <c r="B70" t="s">
        <v>1</v>
      </c>
      <c r="C70" t="s">
        <v>2</v>
      </c>
      <c r="D70" t="s">
        <v>3</v>
      </c>
      <c r="E70" t="s">
        <v>3</v>
      </c>
      <c r="F70" t="s">
        <v>4</v>
      </c>
    </row>
    <row r="71" spans="1:8" x14ac:dyDescent="0.25">
      <c r="A71">
        <v>324</v>
      </c>
      <c r="B71" t="s">
        <v>18</v>
      </c>
      <c r="C71" s="1">
        <v>-3591376.06</v>
      </c>
      <c r="D71" s="1">
        <v>12296281.890000001</v>
      </c>
      <c r="E71" s="1">
        <v>12853965.82</v>
      </c>
      <c r="F71" s="1">
        <v>-4149059.99</v>
      </c>
    </row>
    <row r="72" spans="1:8" x14ac:dyDescent="0.25">
      <c r="A72" t="s">
        <v>19</v>
      </c>
      <c r="B72" t="s">
        <v>20</v>
      </c>
      <c r="C72" s="1">
        <v>-535192.43999999994</v>
      </c>
      <c r="D72" s="1">
        <v>6113659.1299999999</v>
      </c>
      <c r="E72" s="1">
        <v>6353623.2999999998</v>
      </c>
      <c r="F72" s="1">
        <v>-775156.61</v>
      </c>
      <c r="G72" s="1">
        <f>+E72-D72</f>
        <v>239964.16999999993</v>
      </c>
    </row>
    <row r="73" spans="1:8" x14ac:dyDescent="0.25">
      <c r="A73" t="s">
        <v>21</v>
      </c>
      <c r="B73" t="s">
        <v>22</v>
      </c>
      <c r="C73" s="1">
        <v>-22920666.870000001</v>
      </c>
      <c r="D73" s="1">
        <v>137012.63</v>
      </c>
      <c r="E73" s="1">
        <v>5058012.13</v>
      </c>
      <c r="F73" s="1">
        <v>-27841666.370000001</v>
      </c>
      <c r="G73" s="1">
        <f>+E73-D73</f>
        <v>4920999.5</v>
      </c>
    </row>
    <row r="74" spans="1:8" x14ac:dyDescent="0.25">
      <c r="A74" t="s">
        <v>23</v>
      </c>
      <c r="B74" t="s">
        <v>24</v>
      </c>
      <c r="C74" s="1">
        <v>464537.51</v>
      </c>
      <c r="D74" s="1">
        <v>1024021.06</v>
      </c>
      <c r="E74" s="1">
        <v>901284.49</v>
      </c>
      <c r="F74" s="1">
        <v>587274.07999999996</v>
      </c>
      <c r="G74" s="1">
        <f>+D74-E74</f>
        <v>122736.57000000007</v>
      </c>
    </row>
    <row r="75" spans="1:8" x14ac:dyDescent="0.25">
      <c r="A75" t="s">
        <v>25</v>
      </c>
      <c r="B75" t="s">
        <v>26</v>
      </c>
      <c r="C75" s="1">
        <v>19383128.920000002</v>
      </c>
      <c r="D75" s="1">
        <v>5017393.83</v>
      </c>
      <c r="E75" s="1">
        <v>541045.9</v>
      </c>
      <c r="F75" s="1">
        <v>23859476.850000001</v>
      </c>
      <c r="G75" s="1">
        <f>+D75-E75</f>
        <v>4476347.93</v>
      </c>
      <c r="H75" s="1">
        <f>+G75-G73</f>
        <v>-444651.5700000003</v>
      </c>
    </row>
    <row r="76" spans="1:8" x14ac:dyDescent="0.25">
      <c r="A76" t="s">
        <v>27</v>
      </c>
      <c r="B76" t="s">
        <v>28</v>
      </c>
      <c r="C76" s="1">
        <v>16816.82</v>
      </c>
      <c r="D76" s="1">
        <v>4195.24</v>
      </c>
      <c r="F76" s="1">
        <v>21012.06</v>
      </c>
      <c r="G76" s="1">
        <f>+E76-D76</f>
        <v>-4195.24</v>
      </c>
    </row>
    <row r="77" spans="1:8" x14ac:dyDescent="0.25">
      <c r="A77" t="s">
        <v>0</v>
      </c>
      <c r="B77" t="s">
        <v>1</v>
      </c>
      <c r="C77" t="s">
        <v>2</v>
      </c>
      <c r="D77" t="s">
        <v>3</v>
      </c>
      <c r="E77" t="s">
        <v>3</v>
      </c>
      <c r="F77" t="s">
        <v>4</v>
      </c>
    </row>
    <row r="78" spans="1:8" x14ac:dyDescent="0.25">
      <c r="B78" t="s">
        <v>29</v>
      </c>
      <c r="C78" s="1">
        <v>-3591376.06</v>
      </c>
      <c r="D78" s="1">
        <v>12296281.890000001</v>
      </c>
      <c r="E78" s="1">
        <v>12853965.82</v>
      </c>
      <c r="F78" s="1">
        <v>-4149059.99</v>
      </c>
    </row>
    <row r="81" spans="1:8" x14ac:dyDescent="0.25">
      <c r="A81" t="s">
        <v>0</v>
      </c>
      <c r="B81" t="s">
        <v>1</v>
      </c>
      <c r="C81" t="s">
        <v>2</v>
      </c>
      <c r="D81" t="s">
        <v>3</v>
      </c>
      <c r="E81" t="s">
        <v>3</v>
      </c>
      <c r="F81" t="s">
        <v>4</v>
      </c>
    </row>
    <row r="82" spans="1:8" x14ac:dyDescent="0.25">
      <c r="A82" t="s">
        <v>5</v>
      </c>
      <c r="B82" t="s">
        <v>6</v>
      </c>
      <c r="C82" t="s">
        <v>7</v>
      </c>
      <c r="D82" t="s">
        <v>8</v>
      </c>
    </row>
    <row r="83" spans="1:8" x14ac:dyDescent="0.25">
      <c r="A83" t="s">
        <v>9</v>
      </c>
    </row>
    <row r="84" spans="1:8" x14ac:dyDescent="0.25">
      <c r="A84" t="s">
        <v>38</v>
      </c>
      <c r="B84" t="s">
        <v>39</v>
      </c>
      <c r="C84" t="s">
        <v>12</v>
      </c>
      <c r="F84" t="s">
        <v>13</v>
      </c>
    </row>
    <row r="85" spans="1:8" x14ac:dyDescent="0.25">
      <c r="C85" t="s">
        <v>14</v>
      </c>
      <c r="D85" t="s">
        <v>15</v>
      </c>
      <c r="E85" t="s">
        <v>16</v>
      </c>
      <c r="F85" t="s">
        <v>17</v>
      </c>
    </row>
    <row r="86" spans="1:8" x14ac:dyDescent="0.25">
      <c r="A86" t="s">
        <v>0</v>
      </c>
      <c r="B86" t="s">
        <v>1</v>
      </c>
      <c r="C86" t="s">
        <v>2</v>
      </c>
      <c r="D86" t="s">
        <v>3</v>
      </c>
      <c r="E86" t="s">
        <v>3</v>
      </c>
      <c r="F86" t="s">
        <v>4</v>
      </c>
    </row>
    <row r="87" spans="1:8" x14ac:dyDescent="0.25">
      <c r="A87">
        <v>324</v>
      </c>
      <c r="B87" t="s">
        <v>18</v>
      </c>
      <c r="C87" s="1">
        <v>-4149059.99</v>
      </c>
      <c r="D87" s="1">
        <v>13773466.75</v>
      </c>
      <c r="E87" s="1">
        <v>13906110.23</v>
      </c>
      <c r="F87" s="1">
        <v>-4281703.47</v>
      </c>
    </row>
    <row r="88" spans="1:8" x14ac:dyDescent="0.25">
      <c r="A88" t="s">
        <v>19</v>
      </c>
      <c r="B88" t="s">
        <v>20</v>
      </c>
      <c r="C88" s="1">
        <v>-775156.61</v>
      </c>
      <c r="D88" s="1">
        <v>6906796.9100000001</v>
      </c>
      <c r="E88" s="1">
        <v>6457237.0800000001</v>
      </c>
      <c r="F88" s="1">
        <v>-325596.78000000003</v>
      </c>
      <c r="G88" s="1">
        <f>+E88-D88</f>
        <v>-449559.83000000007</v>
      </c>
    </row>
    <row r="89" spans="1:8" x14ac:dyDescent="0.25">
      <c r="A89" t="s">
        <v>21</v>
      </c>
      <c r="B89" t="s">
        <v>22</v>
      </c>
      <c r="C89" s="1">
        <v>-27841666.370000001</v>
      </c>
      <c r="D89" s="1">
        <v>209983</v>
      </c>
      <c r="E89" s="1">
        <v>5835362.7300000004</v>
      </c>
      <c r="F89" s="1">
        <v>-33467046.100000001</v>
      </c>
      <c r="G89" s="1">
        <f>+E89-D89</f>
        <v>5625379.7300000004</v>
      </c>
    </row>
    <row r="90" spans="1:8" x14ac:dyDescent="0.25">
      <c r="A90" t="s">
        <v>23</v>
      </c>
      <c r="B90" t="s">
        <v>24</v>
      </c>
      <c r="C90" s="1">
        <v>587274.07999999996</v>
      </c>
      <c r="D90" s="1">
        <v>928392.11</v>
      </c>
      <c r="E90" s="1">
        <v>950447.76</v>
      </c>
      <c r="F90" s="1">
        <v>565218.43000000005</v>
      </c>
      <c r="G90" s="1">
        <f>+D90-E90</f>
        <v>-22055.650000000023</v>
      </c>
    </row>
    <row r="91" spans="1:8" x14ac:dyDescent="0.25">
      <c r="A91" t="s">
        <v>25</v>
      </c>
      <c r="B91" t="s">
        <v>26</v>
      </c>
      <c r="C91" s="1">
        <v>23859476.850000001</v>
      </c>
      <c r="D91" s="1">
        <v>5694581.79</v>
      </c>
      <c r="E91" s="1">
        <v>663062.66</v>
      </c>
      <c r="F91" s="1">
        <v>28890995.98</v>
      </c>
      <c r="G91" s="1">
        <f>+D91-E91</f>
        <v>5031519.13</v>
      </c>
      <c r="H91" s="1">
        <f>+G91-G89</f>
        <v>-593860.60000000056</v>
      </c>
    </row>
    <row r="92" spans="1:8" x14ac:dyDescent="0.25">
      <c r="A92" t="s">
        <v>27</v>
      </c>
      <c r="B92" t="s">
        <v>28</v>
      </c>
      <c r="C92" s="1">
        <v>21012.06</v>
      </c>
      <c r="D92" s="1">
        <v>2704.94</v>
      </c>
      <c r="F92" s="1">
        <v>23717</v>
      </c>
      <c r="G92" s="1">
        <f>+E92-D92</f>
        <v>-2704.94</v>
      </c>
    </row>
    <row r="93" spans="1:8" x14ac:dyDescent="0.25">
      <c r="A93" t="s">
        <v>40</v>
      </c>
      <c r="B93" t="s">
        <v>41</v>
      </c>
      <c r="D93" s="1">
        <v>31008</v>
      </c>
      <c r="F93" s="1">
        <v>31008</v>
      </c>
    </row>
    <row r="94" spans="1:8" x14ac:dyDescent="0.25">
      <c r="A94" t="s">
        <v>0</v>
      </c>
      <c r="B94" t="s">
        <v>1</v>
      </c>
      <c r="C94" t="s">
        <v>2</v>
      </c>
      <c r="D94" t="s">
        <v>3</v>
      </c>
      <c r="E94" t="s">
        <v>3</v>
      </c>
      <c r="F94" t="s">
        <v>4</v>
      </c>
    </row>
    <row r="95" spans="1:8" x14ac:dyDescent="0.25">
      <c r="B95" t="s">
        <v>29</v>
      </c>
      <c r="C95" s="1">
        <v>-4149059.99</v>
      </c>
      <c r="D95" s="1">
        <v>13773466.75</v>
      </c>
      <c r="E95" s="1">
        <v>13906110.23</v>
      </c>
      <c r="F95" s="1">
        <v>-4281703.47</v>
      </c>
    </row>
    <row r="98" spans="1:8" x14ac:dyDescent="0.25">
      <c r="A98" t="s">
        <v>0</v>
      </c>
      <c r="B98" t="s">
        <v>1</v>
      </c>
      <c r="C98" t="s">
        <v>2</v>
      </c>
      <c r="D98" t="s">
        <v>3</v>
      </c>
      <c r="E98" t="s">
        <v>3</v>
      </c>
      <c r="F98" t="s">
        <v>4</v>
      </c>
    </row>
    <row r="99" spans="1:8" x14ac:dyDescent="0.25">
      <c r="A99" t="s">
        <v>5</v>
      </c>
      <c r="B99" t="s">
        <v>6</v>
      </c>
      <c r="C99" t="s">
        <v>7</v>
      </c>
      <c r="D99" t="s">
        <v>8</v>
      </c>
    </row>
    <row r="100" spans="1:8" x14ac:dyDescent="0.25">
      <c r="A100" t="s">
        <v>9</v>
      </c>
    </row>
    <row r="101" spans="1:8" x14ac:dyDescent="0.25">
      <c r="A101" t="s">
        <v>42</v>
      </c>
      <c r="B101" t="s">
        <v>43</v>
      </c>
      <c r="C101" t="s">
        <v>12</v>
      </c>
      <c r="F101" t="s">
        <v>13</v>
      </c>
    </row>
    <row r="102" spans="1:8" x14ac:dyDescent="0.25">
      <c r="C102" t="s">
        <v>14</v>
      </c>
      <c r="D102" t="s">
        <v>15</v>
      </c>
      <c r="E102" t="s">
        <v>16</v>
      </c>
      <c r="F102" t="s">
        <v>17</v>
      </c>
    </row>
    <row r="103" spans="1:8" x14ac:dyDescent="0.25">
      <c r="A103" t="s">
        <v>0</v>
      </c>
      <c r="B103" t="s">
        <v>1</v>
      </c>
      <c r="C103" t="s">
        <v>2</v>
      </c>
      <c r="D103" t="s">
        <v>3</v>
      </c>
      <c r="E103" t="s">
        <v>3</v>
      </c>
      <c r="F103" t="s">
        <v>4</v>
      </c>
    </row>
    <row r="104" spans="1:8" x14ac:dyDescent="0.25">
      <c r="A104">
        <v>324</v>
      </c>
      <c r="B104" t="s">
        <v>18</v>
      </c>
      <c r="C104" s="1">
        <v>-4281703.47</v>
      </c>
      <c r="D104" s="1">
        <v>13796268.77</v>
      </c>
      <c r="E104" s="1">
        <v>12779897.970000001</v>
      </c>
      <c r="F104" s="1">
        <v>-3265332.67</v>
      </c>
    </row>
    <row r="105" spans="1:8" x14ac:dyDescent="0.25">
      <c r="A105" t="s">
        <v>19</v>
      </c>
      <c r="B105" t="s">
        <v>20</v>
      </c>
      <c r="C105" s="1">
        <v>-325596.78000000003</v>
      </c>
      <c r="D105" s="1">
        <v>6021248.5899999999</v>
      </c>
      <c r="E105" s="1">
        <v>5997801.5999999996</v>
      </c>
      <c r="F105" s="1">
        <v>-302149.78999999998</v>
      </c>
      <c r="G105" s="1">
        <f>+E105-D105</f>
        <v>-23446.990000000224</v>
      </c>
    </row>
    <row r="106" spans="1:8" x14ac:dyDescent="0.25">
      <c r="A106" t="s">
        <v>21</v>
      </c>
      <c r="B106" t="s">
        <v>22</v>
      </c>
      <c r="C106" s="1">
        <v>-33467046.100000001</v>
      </c>
      <c r="D106" s="1">
        <v>241757.33</v>
      </c>
      <c r="E106" s="1">
        <v>5157829.6100000003</v>
      </c>
      <c r="F106" s="1">
        <v>-38383118.380000003</v>
      </c>
      <c r="G106" s="1">
        <f>+E106-D106</f>
        <v>4916072.28</v>
      </c>
    </row>
    <row r="107" spans="1:8" x14ac:dyDescent="0.25">
      <c r="A107" t="s">
        <v>23</v>
      </c>
      <c r="B107" t="s">
        <v>24</v>
      </c>
      <c r="C107" s="1">
        <v>565218.43000000005</v>
      </c>
      <c r="D107" s="1">
        <v>880256.04</v>
      </c>
      <c r="E107" s="1">
        <v>869576.51</v>
      </c>
      <c r="F107" s="1">
        <v>575897.96</v>
      </c>
      <c r="G107" s="1">
        <f>+D107-E107</f>
        <v>10679.530000000028</v>
      </c>
    </row>
    <row r="108" spans="1:8" x14ac:dyDescent="0.25">
      <c r="A108" t="s">
        <v>25</v>
      </c>
      <c r="B108" t="s">
        <v>26</v>
      </c>
      <c r="C108" s="1">
        <v>28890995.98</v>
      </c>
      <c r="D108" s="1">
        <v>6508026.8099999996</v>
      </c>
      <c r="E108" s="1">
        <v>754690.25</v>
      </c>
      <c r="F108" s="1">
        <v>34644332.539999999</v>
      </c>
      <c r="G108" s="1">
        <f>+D108-E108</f>
        <v>5753336.5599999996</v>
      </c>
      <c r="H108" s="1">
        <f>+G108-G106</f>
        <v>837264.27999999933</v>
      </c>
    </row>
    <row r="109" spans="1:8" x14ac:dyDescent="0.25">
      <c r="A109" t="s">
        <v>27</v>
      </c>
      <c r="B109" t="s">
        <v>28</v>
      </c>
      <c r="C109" s="1">
        <v>23717</v>
      </c>
      <c r="D109" s="1">
        <v>2979</v>
      </c>
      <c r="F109" s="1">
        <v>26696</v>
      </c>
      <c r="G109" s="1">
        <f>+E109-D109</f>
        <v>-2979</v>
      </c>
    </row>
    <row r="110" spans="1:8" x14ac:dyDescent="0.25">
      <c r="A110" t="s">
        <v>40</v>
      </c>
      <c r="B110" t="s">
        <v>41</v>
      </c>
      <c r="C110" s="1">
        <v>31008</v>
      </c>
      <c r="D110" s="1">
        <v>142001</v>
      </c>
      <c r="F110" s="1">
        <v>173009</v>
      </c>
    </row>
    <row r="111" spans="1:8" x14ac:dyDescent="0.25">
      <c r="A111" t="s">
        <v>0</v>
      </c>
      <c r="B111" t="s">
        <v>1</v>
      </c>
      <c r="C111" t="s">
        <v>2</v>
      </c>
      <c r="D111" t="s">
        <v>3</v>
      </c>
      <c r="E111" t="s">
        <v>3</v>
      </c>
      <c r="F111" t="s">
        <v>4</v>
      </c>
    </row>
    <row r="112" spans="1:8" x14ac:dyDescent="0.25">
      <c r="B112" t="s">
        <v>29</v>
      </c>
      <c r="C112" s="1">
        <v>-4281703.47</v>
      </c>
      <c r="D112" s="1">
        <v>13796268.77</v>
      </c>
      <c r="E112" s="1">
        <v>12779897.970000001</v>
      </c>
      <c r="F112" s="1">
        <v>-3265332.67</v>
      </c>
    </row>
    <row r="115" spans="1:8" x14ac:dyDescent="0.25">
      <c r="A115" t="s">
        <v>0</v>
      </c>
      <c r="B115" t="s">
        <v>1</v>
      </c>
      <c r="C115" t="s">
        <v>2</v>
      </c>
      <c r="D115" t="s">
        <v>3</v>
      </c>
      <c r="E115" t="s">
        <v>3</v>
      </c>
      <c r="F115" t="s">
        <v>4</v>
      </c>
    </row>
    <row r="116" spans="1:8" x14ac:dyDescent="0.25">
      <c r="A116" t="s">
        <v>5</v>
      </c>
      <c r="B116" t="s">
        <v>6</v>
      </c>
      <c r="C116" t="s">
        <v>7</v>
      </c>
      <c r="D116" t="s">
        <v>8</v>
      </c>
    </row>
    <row r="117" spans="1:8" x14ac:dyDescent="0.25">
      <c r="A117" t="s">
        <v>9</v>
      </c>
    </row>
    <row r="118" spans="1:8" x14ac:dyDescent="0.25">
      <c r="A118" t="s">
        <v>44</v>
      </c>
      <c r="B118" t="s">
        <v>45</v>
      </c>
      <c r="C118" t="s">
        <v>12</v>
      </c>
      <c r="F118" t="s">
        <v>13</v>
      </c>
    </row>
    <row r="119" spans="1:8" x14ac:dyDescent="0.25">
      <c r="C119" t="s">
        <v>14</v>
      </c>
      <c r="D119" t="s">
        <v>15</v>
      </c>
      <c r="E119" t="s">
        <v>16</v>
      </c>
      <c r="F119" t="s">
        <v>17</v>
      </c>
    </row>
    <row r="120" spans="1:8" x14ac:dyDescent="0.25">
      <c r="A120" t="s">
        <v>0</v>
      </c>
      <c r="B120" t="s">
        <v>1</v>
      </c>
      <c r="C120" t="s">
        <v>2</v>
      </c>
      <c r="D120" t="s">
        <v>3</v>
      </c>
      <c r="E120" t="s">
        <v>3</v>
      </c>
      <c r="F120" t="s">
        <v>4</v>
      </c>
    </row>
    <row r="121" spans="1:8" x14ac:dyDescent="0.25">
      <c r="A121">
        <v>324</v>
      </c>
      <c r="B121" t="s">
        <v>18</v>
      </c>
      <c r="C121" s="1">
        <v>-3265332.67</v>
      </c>
      <c r="D121" s="1">
        <v>22441923.5</v>
      </c>
      <c r="E121" s="1">
        <v>23052638.440000001</v>
      </c>
      <c r="F121" s="1">
        <v>-3876047.61</v>
      </c>
    </row>
    <row r="122" spans="1:8" x14ac:dyDescent="0.25">
      <c r="A122" t="s">
        <v>19</v>
      </c>
      <c r="B122" t="s">
        <v>20</v>
      </c>
      <c r="C122" s="1">
        <v>-302149.78999999998</v>
      </c>
      <c r="D122" s="1">
        <v>11512397.34</v>
      </c>
      <c r="E122" s="1">
        <v>11496368.539999999</v>
      </c>
      <c r="F122" s="1">
        <v>-286120.99</v>
      </c>
      <c r="G122" s="1">
        <f>+E122-D122</f>
        <v>-16028.800000000745</v>
      </c>
    </row>
    <row r="123" spans="1:8" x14ac:dyDescent="0.25">
      <c r="A123" t="s">
        <v>21</v>
      </c>
      <c r="B123" t="s">
        <v>22</v>
      </c>
      <c r="C123" s="1">
        <v>-38383118.380000003</v>
      </c>
      <c r="D123" s="1">
        <v>3927126.44</v>
      </c>
      <c r="E123" s="1">
        <v>9902681.4700000007</v>
      </c>
      <c r="F123" s="1">
        <v>-44358673.409999996</v>
      </c>
      <c r="G123" s="1">
        <f>+E123-D123</f>
        <v>5975555.0300000012</v>
      </c>
    </row>
    <row r="124" spans="1:8" x14ac:dyDescent="0.25">
      <c r="A124" t="s">
        <v>23</v>
      </c>
      <c r="B124" t="s">
        <v>24</v>
      </c>
      <c r="C124" s="1">
        <v>575897.96</v>
      </c>
      <c r="D124" s="1">
        <v>1102248.48</v>
      </c>
      <c r="E124" s="1">
        <v>1008182.27</v>
      </c>
      <c r="F124" s="1">
        <v>669964.17000000004</v>
      </c>
      <c r="G124" s="1">
        <f>+D124-E124</f>
        <v>94066.209999999963</v>
      </c>
    </row>
    <row r="125" spans="1:8" x14ac:dyDescent="0.25">
      <c r="A125" t="s">
        <v>25</v>
      </c>
      <c r="B125" t="s">
        <v>26</v>
      </c>
      <c r="C125" s="1">
        <v>34644332.539999999</v>
      </c>
      <c r="D125" s="1">
        <v>5898185.0899999999</v>
      </c>
      <c r="E125" s="1">
        <v>645406.16</v>
      </c>
      <c r="F125" s="1">
        <v>39897111.469999999</v>
      </c>
      <c r="G125" s="1">
        <f>+D125-E125</f>
        <v>5252778.93</v>
      </c>
      <c r="H125" s="1">
        <f>+G125-G123</f>
        <v>-722776.10000000149</v>
      </c>
    </row>
    <row r="126" spans="1:8" x14ac:dyDescent="0.25">
      <c r="A126" t="s">
        <v>27</v>
      </c>
      <c r="B126" t="s">
        <v>28</v>
      </c>
      <c r="C126" s="1">
        <v>26696</v>
      </c>
      <c r="D126" s="1">
        <v>1966.15</v>
      </c>
      <c r="F126" s="1">
        <v>28662.15</v>
      </c>
      <c r="G126" s="1">
        <f>+E126-D126</f>
        <v>-1966.15</v>
      </c>
    </row>
    <row r="127" spans="1:8" x14ac:dyDescent="0.25">
      <c r="A127" t="s">
        <v>40</v>
      </c>
      <c r="B127" t="s">
        <v>41</v>
      </c>
      <c r="C127" s="1">
        <v>173009</v>
      </c>
      <c r="F127" s="1">
        <v>173009</v>
      </c>
    </row>
    <row r="128" spans="1:8" x14ac:dyDescent="0.25">
      <c r="A128" t="s">
        <v>0</v>
      </c>
      <c r="B128" t="s">
        <v>1</v>
      </c>
      <c r="C128" t="s">
        <v>2</v>
      </c>
      <c r="D128" t="s">
        <v>3</v>
      </c>
      <c r="E128" t="s">
        <v>3</v>
      </c>
      <c r="F128" t="s">
        <v>4</v>
      </c>
    </row>
    <row r="129" spans="1:8" x14ac:dyDescent="0.25">
      <c r="B129" t="s">
        <v>29</v>
      </c>
      <c r="C129" s="1">
        <v>-3265332.67</v>
      </c>
      <c r="D129" s="1">
        <v>22441923.5</v>
      </c>
      <c r="E129" s="1">
        <v>23052638.440000001</v>
      </c>
      <c r="F129" s="1">
        <v>-3876047.61</v>
      </c>
    </row>
    <row r="132" spans="1:8" x14ac:dyDescent="0.25">
      <c r="A132" t="s">
        <v>0</v>
      </c>
      <c r="B132" t="s">
        <v>1</v>
      </c>
      <c r="C132" t="s">
        <v>2</v>
      </c>
      <c r="D132" t="s">
        <v>3</v>
      </c>
      <c r="E132" t="s">
        <v>3</v>
      </c>
      <c r="F132" t="s">
        <v>4</v>
      </c>
    </row>
    <row r="133" spans="1:8" x14ac:dyDescent="0.25">
      <c r="A133" t="s">
        <v>5</v>
      </c>
      <c r="B133" t="s">
        <v>6</v>
      </c>
      <c r="C133" t="s">
        <v>7</v>
      </c>
      <c r="D133" t="s">
        <v>8</v>
      </c>
    </row>
    <row r="134" spans="1:8" x14ac:dyDescent="0.25">
      <c r="A134" t="s">
        <v>9</v>
      </c>
    </row>
    <row r="135" spans="1:8" x14ac:dyDescent="0.25">
      <c r="A135" t="s">
        <v>46</v>
      </c>
      <c r="B135" t="s">
        <v>47</v>
      </c>
      <c r="C135" t="s">
        <v>12</v>
      </c>
      <c r="F135" t="s">
        <v>13</v>
      </c>
    </row>
    <row r="136" spans="1:8" x14ac:dyDescent="0.25">
      <c r="C136" t="s">
        <v>14</v>
      </c>
      <c r="D136" t="s">
        <v>15</v>
      </c>
      <c r="E136" t="s">
        <v>16</v>
      </c>
      <c r="F136" t="s">
        <v>17</v>
      </c>
    </row>
    <row r="137" spans="1:8" x14ac:dyDescent="0.25">
      <c r="A137" t="s">
        <v>0</v>
      </c>
      <c r="B137" t="s">
        <v>1</v>
      </c>
      <c r="C137" t="s">
        <v>2</v>
      </c>
      <c r="D137" t="s">
        <v>3</v>
      </c>
      <c r="E137" t="s">
        <v>3</v>
      </c>
      <c r="F137" t="s">
        <v>4</v>
      </c>
    </row>
    <row r="138" spans="1:8" x14ac:dyDescent="0.25">
      <c r="A138">
        <v>324</v>
      </c>
      <c r="B138" t="s">
        <v>18</v>
      </c>
      <c r="C138" s="1">
        <v>-3876047.61</v>
      </c>
      <c r="D138" s="1">
        <v>16909825.57</v>
      </c>
      <c r="E138" s="1">
        <v>16250742.859999999</v>
      </c>
      <c r="F138" s="1">
        <v>-3216964.9</v>
      </c>
    </row>
    <row r="139" spans="1:8" x14ac:dyDescent="0.25">
      <c r="A139" t="s">
        <v>19</v>
      </c>
      <c r="B139" t="s">
        <v>20</v>
      </c>
      <c r="C139" s="1">
        <v>-286120.99</v>
      </c>
      <c r="D139" s="1">
        <v>7587081.3700000001</v>
      </c>
      <c r="E139" s="1">
        <v>7694938.4000000004</v>
      </c>
      <c r="F139" s="1">
        <v>-393978.02</v>
      </c>
      <c r="G139" s="1">
        <f>+E139-D139</f>
        <v>107857.03000000026</v>
      </c>
    </row>
    <row r="140" spans="1:8" x14ac:dyDescent="0.25">
      <c r="A140" t="s">
        <v>21</v>
      </c>
      <c r="B140" t="s">
        <v>22</v>
      </c>
      <c r="C140" s="1">
        <v>-44358673.409999996</v>
      </c>
      <c r="D140" s="1">
        <v>279259.08</v>
      </c>
      <c r="E140" s="1">
        <v>6240561.8099999996</v>
      </c>
      <c r="F140" s="1">
        <v>-50319976.140000001</v>
      </c>
      <c r="G140" s="1">
        <f>+E140-D140</f>
        <v>5961302.7299999995</v>
      </c>
    </row>
    <row r="141" spans="1:8" x14ac:dyDescent="0.25">
      <c r="A141" t="s">
        <v>23</v>
      </c>
      <c r="B141" t="s">
        <v>24</v>
      </c>
      <c r="C141" s="1">
        <v>669964.17000000004</v>
      </c>
      <c r="D141" s="1">
        <v>1356546.8</v>
      </c>
      <c r="E141" s="1">
        <v>1302814.42</v>
      </c>
      <c r="F141" s="1">
        <v>723696.55</v>
      </c>
      <c r="G141" s="1">
        <f>+D141-E141</f>
        <v>53732.380000000121</v>
      </c>
    </row>
    <row r="142" spans="1:8" x14ac:dyDescent="0.25">
      <c r="A142" t="s">
        <v>25</v>
      </c>
      <c r="B142" t="s">
        <v>26</v>
      </c>
      <c r="C142" s="1">
        <v>39897111.469999999</v>
      </c>
      <c r="D142" s="1">
        <v>7685248.54</v>
      </c>
      <c r="E142" s="1">
        <v>1012428.23</v>
      </c>
      <c r="F142" s="1">
        <v>46569931.780000001</v>
      </c>
      <c r="G142" s="1">
        <f>+D142-E142</f>
        <v>6672820.3100000005</v>
      </c>
      <c r="H142" s="1">
        <f>+G142-G140</f>
        <v>711517.58000000101</v>
      </c>
    </row>
    <row r="143" spans="1:8" x14ac:dyDescent="0.25">
      <c r="A143" t="s">
        <v>27</v>
      </c>
      <c r="B143" t="s">
        <v>28</v>
      </c>
      <c r="C143" s="1">
        <v>28662.15</v>
      </c>
      <c r="D143" s="1">
        <v>1689.78</v>
      </c>
      <c r="F143" s="1">
        <v>30351.93</v>
      </c>
      <c r="G143" s="1">
        <f>+E143-D143</f>
        <v>-1689.78</v>
      </c>
    </row>
    <row r="144" spans="1:8" x14ac:dyDescent="0.25">
      <c r="A144" t="s">
        <v>40</v>
      </c>
      <c r="B144" t="s">
        <v>41</v>
      </c>
      <c r="C144" s="1">
        <v>173009</v>
      </c>
      <c r="F144" s="1">
        <v>173009</v>
      </c>
    </row>
    <row r="145" spans="1:8" x14ac:dyDescent="0.25">
      <c r="A145" t="s">
        <v>0</v>
      </c>
      <c r="B145" t="s">
        <v>1</v>
      </c>
      <c r="C145" t="s">
        <v>2</v>
      </c>
      <c r="D145" t="s">
        <v>3</v>
      </c>
      <c r="E145" t="s">
        <v>3</v>
      </c>
      <c r="F145" t="s">
        <v>4</v>
      </c>
    </row>
    <row r="146" spans="1:8" x14ac:dyDescent="0.25">
      <c r="B146" t="s">
        <v>29</v>
      </c>
      <c r="C146" s="1">
        <v>-3876047.61</v>
      </c>
      <c r="D146" s="1">
        <v>16909825.57</v>
      </c>
      <c r="E146" s="1">
        <v>16250742.859999999</v>
      </c>
      <c r="F146" s="1">
        <v>-3216964.9</v>
      </c>
    </row>
    <row r="149" spans="1:8" x14ac:dyDescent="0.25">
      <c r="A149" t="s">
        <v>0</v>
      </c>
      <c r="B149" t="s">
        <v>1</v>
      </c>
      <c r="C149" t="s">
        <v>2</v>
      </c>
      <c r="D149" t="s">
        <v>3</v>
      </c>
      <c r="E149" t="s">
        <v>3</v>
      </c>
      <c r="F149" t="s">
        <v>4</v>
      </c>
    </row>
    <row r="150" spans="1:8" x14ac:dyDescent="0.25">
      <c r="A150" t="s">
        <v>5</v>
      </c>
      <c r="B150" t="s">
        <v>6</v>
      </c>
      <c r="C150" t="s">
        <v>7</v>
      </c>
      <c r="D150" t="s">
        <v>8</v>
      </c>
    </row>
    <row r="151" spans="1:8" x14ac:dyDescent="0.25">
      <c r="A151" t="s">
        <v>9</v>
      </c>
    </row>
    <row r="152" spans="1:8" x14ac:dyDescent="0.25">
      <c r="A152" t="s">
        <v>48</v>
      </c>
      <c r="B152" t="s">
        <v>49</v>
      </c>
      <c r="C152" t="s">
        <v>12</v>
      </c>
      <c r="F152" t="s">
        <v>13</v>
      </c>
    </row>
    <row r="153" spans="1:8" x14ac:dyDescent="0.25">
      <c r="C153" t="s">
        <v>14</v>
      </c>
      <c r="D153" t="s">
        <v>15</v>
      </c>
      <c r="E153" t="s">
        <v>16</v>
      </c>
      <c r="F153" t="s">
        <v>17</v>
      </c>
    </row>
    <row r="154" spans="1:8" x14ac:dyDescent="0.25">
      <c r="A154" t="s">
        <v>0</v>
      </c>
      <c r="B154" t="s">
        <v>1</v>
      </c>
      <c r="C154" t="s">
        <v>2</v>
      </c>
      <c r="D154" t="s">
        <v>3</v>
      </c>
      <c r="E154" t="s">
        <v>3</v>
      </c>
      <c r="F154" t="s">
        <v>4</v>
      </c>
    </row>
    <row r="155" spans="1:8" x14ac:dyDescent="0.25">
      <c r="A155">
        <v>324</v>
      </c>
      <c r="B155" t="s">
        <v>18</v>
      </c>
      <c r="C155" s="1">
        <v>-3216964.9</v>
      </c>
      <c r="D155" s="1">
        <v>17413056.91</v>
      </c>
      <c r="E155" s="1">
        <v>16394932.689999999</v>
      </c>
      <c r="F155" s="1">
        <v>-2198840.6800000002</v>
      </c>
    </row>
    <row r="156" spans="1:8" x14ac:dyDescent="0.25">
      <c r="A156" t="s">
        <v>19</v>
      </c>
      <c r="B156" t="s">
        <v>20</v>
      </c>
      <c r="C156" s="1">
        <v>-393978.02</v>
      </c>
      <c r="D156" s="1">
        <v>7844368.7300000004</v>
      </c>
      <c r="E156" s="1">
        <v>7842156.8200000003</v>
      </c>
      <c r="F156" s="1">
        <v>-391766.11</v>
      </c>
      <c r="G156" s="1">
        <f>+E156-D156</f>
        <v>-2211.910000000149</v>
      </c>
    </row>
    <row r="157" spans="1:8" x14ac:dyDescent="0.25">
      <c r="A157" t="s">
        <v>21</v>
      </c>
      <c r="B157" t="s">
        <v>22</v>
      </c>
      <c r="C157" s="1">
        <v>-50319976.140000001</v>
      </c>
      <c r="D157" s="1">
        <v>389282.49</v>
      </c>
      <c r="E157" s="1">
        <v>6937034.3700000001</v>
      </c>
      <c r="F157" s="1">
        <v>-56867728.020000003</v>
      </c>
      <c r="G157" s="1">
        <f>+E157-D157</f>
        <v>6547751.8799999999</v>
      </c>
    </row>
    <row r="158" spans="1:8" x14ac:dyDescent="0.25">
      <c r="A158" t="s">
        <v>23</v>
      </c>
      <c r="B158" t="s">
        <v>24</v>
      </c>
      <c r="C158" s="1">
        <v>723696.55</v>
      </c>
      <c r="D158" s="1">
        <v>1021695.71</v>
      </c>
      <c r="E158" s="1">
        <v>866160.71</v>
      </c>
      <c r="F158" s="1">
        <v>879231.55</v>
      </c>
      <c r="G158" s="1">
        <f>+D158-E158</f>
        <v>155535</v>
      </c>
    </row>
    <row r="159" spans="1:8" x14ac:dyDescent="0.25">
      <c r="A159" t="s">
        <v>25</v>
      </c>
      <c r="B159" t="s">
        <v>26</v>
      </c>
      <c r="C159" s="1">
        <v>46569931.780000001</v>
      </c>
      <c r="D159" s="1">
        <v>8154646.2199999997</v>
      </c>
      <c r="E159" s="1">
        <v>749580.79</v>
      </c>
      <c r="F159" s="1">
        <v>53974997.210000001</v>
      </c>
      <c r="G159" s="1">
        <f>+D159-E159</f>
        <v>7405065.4299999997</v>
      </c>
      <c r="H159" s="1">
        <f>+G159-G157</f>
        <v>857313.54999999981</v>
      </c>
    </row>
    <row r="160" spans="1:8" x14ac:dyDescent="0.25">
      <c r="A160" t="s">
        <v>27</v>
      </c>
      <c r="B160" t="s">
        <v>28</v>
      </c>
      <c r="C160" s="1">
        <v>30351.93</v>
      </c>
      <c r="D160" s="1">
        <v>3063.76</v>
      </c>
      <c r="F160" s="1">
        <v>33415.69</v>
      </c>
      <c r="G160" s="1">
        <f>+E160-D160</f>
        <v>-3063.76</v>
      </c>
    </row>
    <row r="161" spans="1:8" x14ac:dyDescent="0.25">
      <c r="A161" t="s">
        <v>40</v>
      </c>
      <c r="B161" t="s">
        <v>41</v>
      </c>
      <c r="C161" s="1">
        <v>173009</v>
      </c>
      <c r="F161" s="1">
        <v>173009</v>
      </c>
    </row>
    <row r="162" spans="1:8" x14ac:dyDescent="0.25">
      <c r="A162" t="s">
        <v>0</v>
      </c>
      <c r="B162" t="s">
        <v>1</v>
      </c>
      <c r="C162" t="s">
        <v>2</v>
      </c>
      <c r="D162" t="s">
        <v>3</v>
      </c>
      <c r="E162" t="s">
        <v>3</v>
      </c>
      <c r="F162" t="s">
        <v>4</v>
      </c>
    </row>
    <row r="163" spans="1:8" x14ac:dyDescent="0.25">
      <c r="B163" t="s">
        <v>29</v>
      </c>
      <c r="C163" s="1">
        <v>-3216964.9</v>
      </c>
      <c r="D163" s="1">
        <v>17413056.91</v>
      </c>
      <c r="E163" s="1">
        <v>16394932.689999999</v>
      </c>
      <c r="F163" s="1">
        <v>-2198840.6800000002</v>
      </c>
    </row>
    <row r="166" spans="1:8" x14ac:dyDescent="0.25">
      <c r="A166" t="s">
        <v>0</v>
      </c>
      <c r="B166" t="s">
        <v>1</v>
      </c>
      <c r="C166" t="s">
        <v>2</v>
      </c>
      <c r="D166" t="s">
        <v>3</v>
      </c>
      <c r="E166" t="s">
        <v>3</v>
      </c>
      <c r="F166" t="s">
        <v>4</v>
      </c>
    </row>
    <row r="167" spans="1:8" x14ac:dyDescent="0.25">
      <c r="A167" t="s">
        <v>5</v>
      </c>
      <c r="B167" t="s">
        <v>6</v>
      </c>
      <c r="C167" t="s">
        <v>7</v>
      </c>
      <c r="D167" t="s">
        <v>8</v>
      </c>
    </row>
    <row r="168" spans="1:8" x14ac:dyDescent="0.25">
      <c r="A168" t="s">
        <v>9</v>
      </c>
    </row>
    <row r="169" spans="1:8" x14ac:dyDescent="0.25">
      <c r="A169" t="s">
        <v>50</v>
      </c>
      <c r="B169" t="s">
        <v>51</v>
      </c>
      <c r="C169" t="s">
        <v>12</v>
      </c>
      <c r="F169" t="s">
        <v>13</v>
      </c>
    </row>
    <row r="170" spans="1:8" x14ac:dyDescent="0.25">
      <c r="C170" t="s">
        <v>14</v>
      </c>
      <c r="D170" t="s">
        <v>15</v>
      </c>
      <c r="E170" t="s">
        <v>16</v>
      </c>
      <c r="F170" t="s">
        <v>17</v>
      </c>
    </row>
    <row r="171" spans="1:8" x14ac:dyDescent="0.25">
      <c r="A171" t="s">
        <v>0</v>
      </c>
      <c r="B171" t="s">
        <v>1</v>
      </c>
      <c r="C171" t="s">
        <v>2</v>
      </c>
      <c r="D171" t="s">
        <v>3</v>
      </c>
      <c r="E171" t="s">
        <v>3</v>
      </c>
      <c r="F171" t="s">
        <v>4</v>
      </c>
    </row>
    <row r="172" spans="1:8" x14ac:dyDescent="0.25">
      <c r="A172">
        <v>324</v>
      </c>
      <c r="B172" t="s">
        <v>18</v>
      </c>
      <c r="C172" s="1">
        <v>-2198840.6800000002</v>
      </c>
      <c r="D172" s="1">
        <v>20061691.780000001</v>
      </c>
      <c r="E172" s="1">
        <v>18572543.129999999</v>
      </c>
      <c r="F172" s="1">
        <v>-709692.03</v>
      </c>
    </row>
    <row r="173" spans="1:8" x14ac:dyDescent="0.25">
      <c r="A173" t="s">
        <v>19</v>
      </c>
      <c r="B173" t="s">
        <v>20</v>
      </c>
      <c r="C173" s="1">
        <v>-391766.11</v>
      </c>
      <c r="D173" s="1">
        <v>8696149.2799999993</v>
      </c>
      <c r="E173" s="1">
        <v>9161009.7300000004</v>
      </c>
      <c r="F173" s="1">
        <v>-856626.56</v>
      </c>
      <c r="G173" s="1">
        <f>+E173-D173</f>
        <v>464860.45000000112</v>
      </c>
    </row>
    <row r="174" spans="1:8" x14ac:dyDescent="0.25">
      <c r="A174" t="s">
        <v>21</v>
      </c>
      <c r="B174" t="s">
        <v>22</v>
      </c>
      <c r="C174" s="1">
        <v>-56867728.020000003</v>
      </c>
      <c r="D174" s="1">
        <v>492120.63</v>
      </c>
      <c r="E174" s="1">
        <v>7760860.0499999998</v>
      </c>
      <c r="F174" s="1">
        <v>-64136467.439999998</v>
      </c>
      <c r="G174" s="1">
        <f>+E174-D174</f>
        <v>7268739.4199999999</v>
      </c>
    </row>
    <row r="175" spans="1:8" x14ac:dyDescent="0.25">
      <c r="A175" t="s">
        <v>23</v>
      </c>
      <c r="B175" t="s">
        <v>24</v>
      </c>
      <c r="C175" s="1">
        <v>879231.55</v>
      </c>
      <c r="D175" s="1">
        <v>1607699.08</v>
      </c>
      <c r="E175" s="1">
        <v>1286687.3799999999</v>
      </c>
      <c r="F175" s="1">
        <v>1200243.25</v>
      </c>
      <c r="G175" s="1">
        <f>+D175-E175</f>
        <v>321011.70000000019</v>
      </c>
    </row>
    <row r="176" spans="1:8" x14ac:dyDescent="0.25">
      <c r="A176" t="s">
        <v>25</v>
      </c>
      <c r="B176" t="s">
        <v>26</v>
      </c>
      <c r="C176" s="1">
        <v>53974997.210000001</v>
      </c>
      <c r="D176" s="1">
        <v>9256591.8499999996</v>
      </c>
      <c r="E176" s="1">
        <v>363985.97</v>
      </c>
      <c r="F176" s="1">
        <v>62867603.090000004</v>
      </c>
      <c r="G176" s="1">
        <f>+D176-E176</f>
        <v>8892605.879999999</v>
      </c>
      <c r="H176" s="1">
        <f>+G176-G174</f>
        <v>1623866.459999999</v>
      </c>
    </row>
    <row r="177" spans="1:7" x14ac:dyDescent="0.25">
      <c r="A177" t="s">
        <v>27</v>
      </c>
      <c r="B177" t="s">
        <v>28</v>
      </c>
      <c r="C177" s="1">
        <v>33415.69</v>
      </c>
      <c r="D177" s="1">
        <v>9130.94</v>
      </c>
      <c r="F177" s="1">
        <v>42546.63</v>
      </c>
      <c r="G177" s="1">
        <f>+E177-D177</f>
        <v>-9130.94</v>
      </c>
    </row>
    <row r="178" spans="1:7" x14ac:dyDescent="0.25">
      <c r="A178" t="s">
        <v>40</v>
      </c>
      <c r="B178" t="s">
        <v>41</v>
      </c>
      <c r="C178" s="1">
        <v>173009</v>
      </c>
      <c r="F178" s="1">
        <v>173009</v>
      </c>
    </row>
    <row r="179" spans="1:7" x14ac:dyDescent="0.25">
      <c r="A179" t="s">
        <v>0</v>
      </c>
      <c r="B179" t="s">
        <v>1</v>
      </c>
      <c r="C179" t="s">
        <v>2</v>
      </c>
      <c r="D179" t="s">
        <v>3</v>
      </c>
      <c r="E179" t="s">
        <v>3</v>
      </c>
      <c r="F179" t="s">
        <v>4</v>
      </c>
    </row>
    <row r="180" spans="1:7" x14ac:dyDescent="0.25">
      <c r="B180" t="s">
        <v>29</v>
      </c>
      <c r="C180" s="1">
        <v>-2198840.6800000002</v>
      </c>
      <c r="D180" s="1">
        <v>20061691.780000001</v>
      </c>
      <c r="E180" s="1">
        <v>18572543.129999999</v>
      </c>
      <c r="F180" s="1">
        <v>-709692.03</v>
      </c>
    </row>
    <row r="183" spans="1:7" x14ac:dyDescent="0.25">
      <c r="A183" t="s">
        <v>0</v>
      </c>
      <c r="B183" t="s">
        <v>1</v>
      </c>
      <c r="C183" t="s">
        <v>2</v>
      </c>
      <c r="D183" t="s">
        <v>3</v>
      </c>
      <c r="E183" t="s">
        <v>3</v>
      </c>
      <c r="F183" t="s">
        <v>4</v>
      </c>
    </row>
    <row r="184" spans="1:7" x14ac:dyDescent="0.25">
      <c r="A184" t="s">
        <v>5</v>
      </c>
      <c r="B184" t="s">
        <v>6</v>
      </c>
      <c r="C184" t="s">
        <v>7</v>
      </c>
      <c r="D184" t="s">
        <v>8</v>
      </c>
    </row>
    <row r="185" spans="1:7" x14ac:dyDescent="0.25">
      <c r="A185" t="s">
        <v>9</v>
      </c>
    </row>
    <row r="186" spans="1:7" x14ac:dyDescent="0.25">
      <c r="A186" t="s">
        <v>52</v>
      </c>
      <c r="B186" t="s">
        <v>53</v>
      </c>
      <c r="C186" t="s">
        <v>12</v>
      </c>
      <c r="F186" t="s">
        <v>13</v>
      </c>
    </row>
    <row r="187" spans="1:7" x14ac:dyDescent="0.25">
      <c r="C187" t="s">
        <v>14</v>
      </c>
      <c r="D187" t="s">
        <v>15</v>
      </c>
      <c r="E187" t="s">
        <v>16</v>
      </c>
      <c r="F187" t="s">
        <v>17</v>
      </c>
    </row>
    <row r="188" spans="1:7" x14ac:dyDescent="0.25">
      <c r="A188" t="s">
        <v>0</v>
      </c>
      <c r="B188" t="s">
        <v>1</v>
      </c>
      <c r="C188" t="s">
        <v>2</v>
      </c>
      <c r="D188" t="s">
        <v>3</v>
      </c>
      <c r="E188" t="s">
        <v>3</v>
      </c>
      <c r="F188" t="s">
        <v>4</v>
      </c>
    </row>
    <row r="189" spans="1:7" x14ac:dyDescent="0.25">
      <c r="A189">
        <v>324</v>
      </c>
      <c r="B189" t="s">
        <v>18</v>
      </c>
      <c r="C189" s="1">
        <v>-709692.03</v>
      </c>
      <c r="D189" s="1">
        <v>23772043.690000001</v>
      </c>
      <c r="E189" s="1">
        <v>26930966.25</v>
      </c>
      <c r="F189" s="1">
        <v>-3868614.59</v>
      </c>
    </row>
    <row r="190" spans="1:7" x14ac:dyDescent="0.25">
      <c r="A190" t="s">
        <v>19</v>
      </c>
      <c r="B190" t="s">
        <v>20</v>
      </c>
      <c r="C190" s="1">
        <v>-856626.56</v>
      </c>
      <c r="D190" s="1">
        <v>13563948.220000001</v>
      </c>
      <c r="E190" s="1">
        <v>12801457.33</v>
      </c>
      <c r="F190" s="1">
        <v>-94135.67</v>
      </c>
      <c r="G190" s="1">
        <f>+E190-D190</f>
        <v>-762490.8900000006</v>
      </c>
    </row>
    <row r="191" spans="1:7" x14ac:dyDescent="0.25">
      <c r="A191" t="s">
        <v>21</v>
      </c>
      <c r="B191" t="s">
        <v>22</v>
      </c>
      <c r="C191" s="1">
        <v>-64136467.439999998</v>
      </c>
      <c r="D191" s="1">
        <v>601358.21</v>
      </c>
      <c r="E191" s="1">
        <v>11637789.18</v>
      </c>
      <c r="F191" s="1">
        <v>-75172898.409999996</v>
      </c>
      <c r="G191" s="1">
        <f>+E191-D191</f>
        <v>11036430.969999999</v>
      </c>
    </row>
    <row r="192" spans="1:7" x14ac:dyDescent="0.25">
      <c r="A192" t="s">
        <v>23</v>
      </c>
      <c r="B192" t="s">
        <v>24</v>
      </c>
      <c r="C192" s="1">
        <v>1200243.25</v>
      </c>
      <c r="D192" s="1">
        <v>1898020.17</v>
      </c>
      <c r="E192" s="1">
        <v>1418424.21</v>
      </c>
      <c r="F192" s="1">
        <v>1679839.21</v>
      </c>
      <c r="G192" s="1">
        <f>+D192-E192</f>
        <v>479595.95999999996</v>
      </c>
    </row>
    <row r="193" spans="1:8" x14ac:dyDescent="0.25">
      <c r="A193" t="s">
        <v>25</v>
      </c>
      <c r="B193" t="s">
        <v>26</v>
      </c>
      <c r="C193" s="1">
        <v>62867603.090000004</v>
      </c>
      <c r="D193" s="1">
        <v>7674167.2000000002</v>
      </c>
      <c r="E193" s="1">
        <v>1073241.74</v>
      </c>
      <c r="F193" s="1">
        <v>69468528.549999997</v>
      </c>
      <c r="G193" s="1">
        <f>+D193-E193</f>
        <v>6600925.46</v>
      </c>
      <c r="H193" s="1">
        <f>+G193-G191</f>
        <v>-4435505.5099999988</v>
      </c>
    </row>
    <row r="194" spans="1:8" x14ac:dyDescent="0.25">
      <c r="A194" t="s">
        <v>27</v>
      </c>
      <c r="B194" t="s">
        <v>28</v>
      </c>
      <c r="C194" s="1">
        <v>42546.63</v>
      </c>
      <c r="D194" s="1">
        <v>34549.89</v>
      </c>
      <c r="F194" s="1">
        <v>77096.52</v>
      </c>
      <c r="G194" s="1">
        <f>+E194-D194</f>
        <v>-34549.89</v>
      </c>
    </row>
    <row r="195" spans="1:8" x14ac:dyDescent="0.25">
      <c r="A195" t="s">
        <v>40</v>
      </c>
      <c r="B195" t="s">
        <v>41</v>
      </c>
      <c r="C195" s="1">
        <v>173009</v>
      </c>
      <c r="E195">
        <v>53.79</v>
      </c>
      <c r="F195" s="1">
        <v>172955.21</v>
      </c>
    </row>
    <row r="196" spans="1:8" x14ac:dyDescent="0.25">
      <c r="A196" t="s">
        <v>0</v>
      </c>
      <c r="B196" t="s">
        <v>1</v>
      </c>
      <c r="C196" t="s">
        <v>2</v>
      </c>
      <c r="D196" t="s">
        <v>3</v>
      </c>
      <c r="E196" t="s">
        <v>3</v>
      </c>
      <c r="F196" t="s">
        <v>4</v>
      </c>
    </row>
    <row r="197" spans="1:8" x14ac:dyDescent="0.25">
      <c r="B197" t="s">
        <v>29</v>
      </c>
      <c r="C197" s="1">
        <v>-709692.03</v>
      </c>
      <c r="D197" s="1">
        <v>23772043.690000001</v>
      </c>
      <c r="E197" s="1">
        <v>26930966.25</v>
      </c>
      <c r="F197" s="1">
        <v>-3868614.59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2017-06-17T18:47:03Z</dcterms:created>
  <dcterms:modified xsi:type="dcterms:W3CDTF">2017-06-19T22:39:32Z</dcterms:modified>
</cp:coreProperties>
</file>