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 firstSheet="1" activeTab="3"/>
  </bookViews>
  <sheets>
    <sheet name="ENE" sheetId="2" state="hidden" r:id="rId1"/>
    <sheet name="ENERO " sheetId="4" r:id="rId2"/>
    <sheet name="FEB" sheetId="3" r:id="rId3"/>
    <sheet name="MAR" sheetId="5" r:id="rId4"/>
  </sheets>
  <definedNames>
    <definedName name="_xlnm._FilterDatabase" localSheetId="0" hidden="1">ENE!$A$9:$L$1005</definedName>
    <definedName name="_xlnm._FilterDatabase" localSheetId="1" hidden="1">'ENERO '!$A$8:$L$1209</definedName>
    <definedName name="_xlnm._FilterDatabase" localSheetId="2" hidden="1">FEB!$A$8:$L$1228</definedName>
    <definedName name="_xlnm._FilterDatabase" localSheetId="3" hidden="1">MAR!$A$8:$L$1643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49" i="5"/>
  <c r="I1649"/>
  <c r="I968" i="3"/>
  <c r="I969"/>
  <c r="I970"/>
  <c r="I971"/>
  <c r="I972"/>
  <c r="I973"/>
  <c r="I974"/>
  <c r="I975"/>
  <c r="I976"/>
  <c r="I977"/>
  <c r="I978"/>
  <c r="I979"/>
  <c r="I980"/>
  <c r="I981"/>
  <c r="I982"/>
  <c r="I983"/>
  <c r="I984"/>
  <c r="I985"/>
  <c r="I986"/>
  <c r="I987"/>
  <c r="I988"/>
  <c r="I989"/>
  <c r="I990"/>
  <c r="I991"/>
  <c r="I992"/>
  <c r="I993"/>
  <c r="I994"/>
  <c r="I995"/>
  <c r="I996"/>
  <c r="I997"/>
  <c r="I998"/>
  <c r="I999"/>
  <c r="I1000"/>
  <c r="I1001"/>
  <c r="I1002"/>
  <c r="I1003"/>
  <c r="I1004"/>
  <c r="I1005"/>
  <c r="I1006"/>
  <c r="I1007"/>
  <c r="I1008"/>
  <c r="I1009"/>
  <c r="I1010"/>
  <c r="I1011"/>
  <c r="I1012"/>
  <c r="I1013"/>
  <c r="I1014"/>
  <c r="I1015"/>
  <c r="I1016"/>
  <c r="I1017"/>
  <c r="I1018"/>
  <c r="I1019"/>
  <c r="I1020"/>
  <c r="I1021"/>
  <c r="I1022"/>
  <c r="I1023"/>
  <c r="I1024"/>
  <c r="I1025"/>
  <c r="I1026"/>
  <c r="I1027"/>
  <c r="I1028"/>
  <c r="I1029"/>
  <c r="I1030"/>
  <c r="I1031"/>
  <c r="I1032"/>
  <c r="I1033"/>
  <c r="I1034"/>
  <c r="I1035"/>
  <c r="I1036"/>
  <c r="I1037"/>
  <c r="I1038"/>
  <c r="I1039"/>
  <c r="I1040"/>
  <c r="I1041"/>
  <c r="I1042"/>
  <c r="I1043"/>
  <c r="I1044"/>
  <c r="I1045"/>
  <c r="I1046"/>
  <c r="I1047"/>
  <c r="I1048"/>
  <c r="I1049"/>
  <c r="I1050"/>
  <c r="I1051"/>
  <c r="I1052"/>
  <c r="I1053"/>
  <c r="I1054"/>
  <c r="I1055"/>
  <c r="I1056"/>
  <c r="I1057"/>
  <c r="I1058"/>
  <c r="I1059"/>
  <c r="I1060"/>
  <c r="I1061"/>
  <c r="I1062"/>
  <c r="I1063"/>
  <c r="I1064"/>
  <c r="I1065"/>
  <c r="I1066"/>
  <c r="I1067"/>
  <c r="I1068"/>
  <c r="I1069"/>
  <c r="I1070"/>
  <c r="I1071"/>
  <c r="I1072"/>
  <c r="I1073"/>
  <c r="I1074"/>
  <c r="I1075"/>
  <c r="I1076"/>
  <c r="I1077"/>
  <c r="I1078"/>
  <c r="I1079"/>
  <c r="I1080"/>
  <c r="I1081"/>
  <c r="I1082"/>
  <c r="I1083"/>
  <c r="I1084"/>
  <c r="I1085"/>
  <c r="I1086"/>
  <c r="I1087"/>
  <c r="I1088"/>
  <c r="I1089"/>
  <c r="I1090"/>
  <c r="I1091"/>
  <c r="I1092"/>
  <c r="I1093"/>
  <c r="I1094"/>
  <c r="I1095"/>
  <c r="I1096"/>
  <c r="I1097"/>
  <c r="I1098"/>
  <c r="I1099"/>
  <c r="I1100"/>
  <c r="I1101"/>
  <c r="I1102"/>
  <c r="I1103"/>
  <c r="I1104"/>
  <c r="I1105"/>
  <c r="I1106"/>
  <c r="I1107"/>
  <c r="I1108"/>
  <c r="I1109"/>
  <c r="I1110"/>
  <c r="I1111"/>
  <c r="I1112"/>
  <c r="I1113"/>
  <c r="I1114"/>
  <c r="I1115"/>
  <c r="I1116"/>
  <c r="I1117"/>
  <c r="I1118"/>
  <c r="I1119"/>
  <c r="I1120"/>
  <c r="I1121"/>
  <c r="I1122"/>
  <c r="I1123"/>
  <c r="I1124"/>
  <c r="I1125"/>
  <c r="I1126"/>
  <c r="I1127"/>
  <c r="I1128"/>
  <c r="I1129"/>
  <c r="I1130"/>
  <c r="I1131"/>
  <c r="I1132"/>
  <c r="I1133"/>
  <c r="I1134"/>
  <c r="I1135"/>
  <c r="I1136"/>
  <c r="I1137"/>
  <c r="I1138"/>
  <c r="I1139"/>
  <c r="I1140"/>
  <c r="I1141"/>
  <c r="I1142"/>
  <c r="I1143"/>
  <c r="I1144"/>
  <c r="I1145"/>
  <c r="I1146"/>
  <c r="I1147"/>
  <c r="I1148"/>
  <c r="I1149"/>
  <c r="I1150"/>
  <c r="I1151"/>
  <c r="I1152"/>
  <c r="I1153"/>
  <c r="I1154"/>
  <c r="I1155"/>
  <c r="I1156"/>
  <c r="I1157"/>
  <c r="I1158"/>
  <c r="I1159"/>
  <c r="I1160"/>
  <c r="I1161"/>
  <c r="I1162"/>
  <c r="I1163"/>
  <c r="I1164"/>
  <c r="I1165"/>
  <c r="I1166"/>
  <c r="I1167"/>
  <c r="I1168"/>
  <c r="I1169"/>
  <c r="I1170"/>
  <c r="I1171"/>
  <c r="I1172"/>
  <c r="I1173"/>
  <c r="I1174"/>
  <c r="I1175"/>
  <c r="I1176"/>
  <c r="I1177"/>
  <c r="I1178"/>
  <c r="I1179"/>
  <c r="I1180"/>
  <c r="I1181"/>
  <c r="I1182"/>
  <c r="I1183"/>
  <c r="I1184"/>
  <c r="I1185"/>
  <c r="I1186"/>
  <c r="I1187"/>
  <c r="I1188"/>
  <c r="I1189"/>
  <c r="I1190"/>
  <c r="I1191"/>
  <c r="I1192"/>
  <c r="I1193"/>
  <c r="I1194"/>
  <c r="I1195"/>
  <c r="I1196"/>
  <c r="I1197"/>
  <c r="I1198"/>
  <c r="I1199"/>
  <c r="I1200"/>
  <c r="I1201"/>
  <c r="I1202"/>
  <c r="I1203"/>
  <c r="I1204"/>
  <c r="I1205"/>
  <c r="I1206"/>
  <c r="I1207"/>
  <c r="I1208"/>
  <c r="I1209"/>
  <c r="I1210"/>
  <c r="I1211"/>
  <c r="I1212"/>
  <c r="I1213"/>
  <c r="I1214"/>
  <c r="I1215"/>
  <c r="I1216"/>
  <c r="I1217"/>
  <c r="I1218"/>
  <c r="I1219"/>
  <c r="I1220"/>
  <c r="I1221"/>
  <c r="I1222"/>
  <c r="I1223"/>
  <c r="I1224"/>
  <c r="I1225"/>
  <c r="I1226"/>
  <c r="I1227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I542"/>
  <c r="I543"/>
  <c r="I544"/>
  <c r="I545"/>
  <c r="I546"/>
  <c r="I547"/>
  <c r="I548"/>
  <c r="I549"/>
  <c r="I550"/>
  <c r="I551"/>
  <c r="I552"/>
  <c r="I553"/>
  <c r="I554"/>
  <c r="I555"/>
  <c r="I556"/>
  <c r="I557"/>
  <c r="I558"/>
  <c r="I559"/>
  <c r="I560"/>
  <c r="I561"/>
  <c r="I562"/>
  <c r="I563"/>
  <c r="I564"/>
  <c r="I565"/>
  <c r="I566"/>
  <c r="I567"/>
  <c r="I568"/>
  <c r="I569"/>
  <c r="I570"/>
  <c r="I571"/>
  <c r="I572"/>
  <c r="I573"/>
  <c r="I574"/>
  <c r="I575"/>
  <c r="I576"/>
  <c r="I577"/>
  <c r="I578"/>
  <c r="I579"/>
  <c r="I580"/>
  <c r="I581"/>
  <c r="I582"/>
  <c r="I583"/>
  <c r="I584"/>
  <c r="I585"/>
  <c r="I586"/>
  <c r="I587"/>
  <c r="I588"/>
  <c r="I589"/>
  <c r="I590"/>
  <c r="I591"/>
  <c r="I592"/>
  <c r="I593"/>
  <c r="I594"/>
  <c r="I595"/>
  <c r="I596"/>
  <c r="I597"/>
  <c r="I598"/>
  <c r="I599"/>
  <c r="I600"/>
  <c r="I601"/>
  <c r="I602"/>
  <c r="I603"/>
  <c r="I604"/>
  <c r="I605"/>
  <c r="I606"/>
  <c r="I607"/>
  <c r="I608"/>
  <c r="I609"/>
  <c r="I610"/>
  <c r="I611"/>
  <c r="I612"/>
  <c r="I613"/>
  <c r="I614"/>
  <c r="I615"/>
  <c r="I616"/>
  <c r="I617"/>
  <c r="I618"/>
  <c r="I619"/>
  <c r="I620"/>
  <c r="I621"/>
  <c r="I622"/>
  <c r="I623"/>
  <c r="I624"/>
  <c r="I625"/>
  <c r="I626"/>
  <c r="I627"/>
  <c r="I628"/>
  <c r="I629"/>
  <c r="I630"/>
  <c r="I631"/>
  <c r="I632"/>
  <c r="I633"/>
  <c r="I634"/>
  <c r="I635"/>
  <c r="I636"/>
  <c r="I637"/>
  <c r="I638"/>
  <c r="I639"/>
  <c r="I640"/>
  <c r="I641"/>
  <c r="I642"/>
  <c r="I643"/>
  <c r="I644"/>
  <c r="I645"/>
  <c r="I646"/>
  <c r="I647"/>
  <c r="I648"/>
  <c r="I649"/>
  <c r="I650"/>
  <c r="I651"/>
  <c r="I652"/>
  <c r="I653"/>
  <c r="I654"/>
  <c r="I655"/>
  <c r="I656"/>
  <c r="I657"/>
  <c r="I658"/>
  <c r="I659"/>
  <c r="I660"/>
  <c r="I661"/>
  <c r="I662"/>
  <c r="I663"/>
  <c r="I664"/>
  <c r="I665"/>
  <c r="I666"/>
  <c r="I667"/>
  <c r="I668"/>
  <c r="I669"/>
  <c r="I670"/>
  <c r="I671"/>
  <c r="I672"/>
  <c r="I673"/>
  <c r="I674"/>
  <c r="I675"/>
  <c r="I676"/>
  <c r="I677"/>
  <c r="I678"/>
  <c r="I679"/>
  <c r="I680"/>
  <c r="I681"/>
  <c r="I682"/>
  <c r="I683"/>
  <c r="I684"/>
  <c r="I685"/>
  <c r="I686"/>
  <c r="I687"/>
  <c r="I688"/>
  <c r="I689"/>
  <c r="I690"/>
  <c r="I691"/>
  <c r="I692"/>
  <c r="I693"/>
  <c r="I694"/>
  <c r="I695"/>
  <c r="I696"/>
  <c r="I697"/>
  <c r="I698"/>
  <c r="I699"/>
  <c r="I700"/>
  <c r="I701"/>
  <c r="I702"/>
  <c r="I703"/>
  <c r="I704"/>
  <c r="I705"/>
  <c r="I706"/>
  <c r="I707"/>
  <c r="I708"/>
  <c r="I709"/>
  <c r="I710"/>
  <c r="I711"/>
  <c r="I712"/>
  <c r="I713"/>
  <c r="I714"/>
  <c r="I715"/>
  <c r="I716"/>
  <c r="I717"/>
  <c r="I718"/>
  <c r="I719"/>
  <c r="I720"/>
  <c r="I721"/>
  <c r="I722"/>
  <c r="I723"/>
  <c r="I724"/>
  <c r="I725"/>
  <c r="I726"/>
  <c r="I727"/>
  <c r="I728"/>
  <c r="I729"/>
  <c r="I730"/>
  <c r="I731"/>
  <c r="I732"/>
  <c r="I733"/>
  <c r="I734"/>
  <c r="I735"/>
  <c r="I736"/>
  <c r="I737"/>
  <c r="I738"/>
  <c r="I739"/>
  <c r="I740"/>
  <c r="I741"/>
  <c r="I742"/>
  <c r="I743"/>
  <c r="I744"/>
  <c r="I745"/>
  <c r="I746"/>
  <c r="I747"/>
  <c r="I748"/>
  <c r="I749"/>
  <c r="I750"/>
  <c r="I751"/>
  <c r="I752"/>
  <c r="I753"/>
  <c r="I754"/>
  <c r="I755"/>
  <c r="I756"/>
  <c r="I757"/>
  <c r="I758"/>
  <c r="I759"/>
  <c r="I760"/>
  <c r="I761"/>
  <c r="I762"/>
  <c r="I763"/>
  <c r="I764"/>
  <c r="I765"/>
  <c r="I766"/>
  <c r="I767"/>
  <c r="I768"/>
  <c r="I769"/>
  <c r="I770"/>
  <c r="I771"/>
  <c r="I772"/>
  <c r="I773"/>
  <c r="I774"/>
  <c r="I775"/>
  <c r="I776"/>
  <c r="I777"/>
  <c r="I778"/>
  <c r="I779"/>
  <c r="I780"/>
  <c r="I781"/>
  <c r="I782"/>
  <c r="I783"/>
  <c r="I784"/>
  <c r="I785"/>
  <c r="I786"/>
  <c r="I787"/>
  <c r="I788"/>
  <c r="I789"/>
  <c r="I790"/>
  <c r="I791"/>
  <c r="I792"/>
  <c r="I793"/>
  <c r="I794"/>
  <c r="I795"/>
  <c r="I796"/>
  <c r="I797"/>
  <c r="I798"/>
  <c r="I799"/>
  <c r="I800"/>
  <c r="I801"/>
  <c r="I802"/>
  <c r="I803"/>
  <c r="I804"/>
  <c r="I805"/>
  <c r="I806"/>
  <c r="I807"/>
  <c r="I808"/>
  <c r="I809"/>
  <c r="I810"/>
  <c r="I811"/>
  <c r="I812"/>
  <c r="I813"/>
  <c r="I814"/>
  <c r="I815"/>
  <c r="I816"/>
  <c r="I817"/>
  <c r="I818"/>
  <c r="I819"/>
  <c r="I820"/>
  <c r="I821"/>
  <c r="I822"/>
  <c r="I823"/>
  <c r="I824"/>
  <c r="I825"/>
  <c r="I826"/>
  <c r="I827"/>
  <c r="I828"/>
  <c r="I829"/>
  <c r="I830"/>
  <c r="I831"/>
  <c r="I832"/>
  <c r="I833"/>
  <c r="I834"/>
  <c r="I835"/>
  <c r="I836"/>
  <c r="I837"/>
  <c r="I838"/>
  <c r="I839"/>
  <c r="I840"/>
  <c r="I841"/>
  <c r="I842"/>
  <c r="I843"/>
  <c r="I844"/>
  <c r="I845"/>
  <c r="I846"/>
  <c r="I847"/>
  <c r="I848"/>
  <c r="I849"/>
  <c r="I850"/>
  <c r="I851"/>
  <c r="I852"/>
  <c r="I853"/>
  <c r="I854"/>
  <c r="I855"/>
  <c r="I856"/>
  <c r="I857"/>
  <c r="I858"/>
  <c r="I859"/>
  <c r="I860"/>
  <c r="I861"/>
  <c r="I862"/>
  <c r="I863"/>
  <c r="I864"/>
  <c r="I865"/>
  <c r="I866"/>
  <c r="I867"/>
  <c r="I868"/>
  <c r="I869"/>
  <c r="I870"/>
  <c r="I871"/>
  <c r="I872"/>
  <c r="I873"/>
  <c r="I874"/>
  <c r="I875"/>
  <c r="I876"/>
  <c r="I877"/>
  <c r="I878"/>
  <c r="I879"/>
  <c r="I880"/>
  <c r="I881"/>
  <c r="I882"/>
  <c r="I883"/>
  <c r="I884"/>
  <c r="I885"/>
  <c r="I886"/>
  <c r="I887"/>
  <c r="I888"/>
  <c r="I889"/>
  <c r="I890"/>
  <c r="I891"/>
  <c r="I892"/>
  <c r="I893"/>
  <c r="I894"/>
  <c r="I895"/>
  <c r="I896"/>
  <c r="I897"/>
  <c r="I898"/>
  <c r="I899"/>
  <c r="I900"/>
  <c r="I901"/>
  <c r="I902"/>
  <c r="I903"/>
  <c r="I904"/>
  <c r="I905"/>
  <c r="I906"/>
  <c r="I907"/>
  <c r="I908"/>
  <c r="I909"/>
  <c r="I910"/>
  <c r="I911"/>
  <c r="I912"/>
  <c r="I913"/>
  <c r="I914"/>
  <c r="I915"/>
  <c r="I916"/>
  <c r="I917"/>
  <c r="I918"/>
  <c r="I919"/>
  <c r="I920"/>
  <c r="I921"/>
  <c r="I922"/>
  <c r="I923"/>
  <c r="I924"/>
  <c r="I925"/>
  <c r="I926"/>
  <c r="I927"/>
  <c r="I928"/>
  <c r="I929"/>
  <c r="I930"/>
  <c r="I931"/>
  <c r="I932"/>
  <c r="I933"/>
  <c r="I934"/>
  <c r="I935"/>
  <c r="I936"/>
  <c r="I937"/>
  <c r="I938"/>
  <c r="I939"/>
  <c r="I940"/>
  <c r="I941"/>
  <c r="I942"/>
  <c r="I943"/>
  <c r="I944"/>
  <c r="I945"/>
  <c r="I946"/>
  <c r="I947"/>
  <c r="I948"/>
  <c r="I949"/>
  <c r="I950"/>
  <c r="I951"/>
  <c r="I952"/>
  <c r="I953"/>
  <c r="I954"/>
  <c r="I955"/>
  <c r="I956"/>
  <c r="I957"/>
  <c r="I958"/>
  <c r="I959"/>
  <c r="I960"/>
  <c r="I961"/>
  <c r="I962"/>
  <c r="I963"/>
  <c r="I964"/>
  <c r="I965"/>
  <c r="I966"/>
  <c r="I967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9"/>
  <c r="L1652" i="5" l="1"/>
  <c r="L1654" s="1"/>
  <c r="J1232" i="3"/>
  <c r="L1235" s="1"/>
  <c r="I1232"/>
  <c r="L1237" l="1"/>
  <c r="L1216" i="4" l="1"/>
  <c r="I1209"/>
  <c r="I1208"/>
  <c r="I1207"/>
  <c r="I1206"/>
  <c r="I1205"/>
  <c r="I1204"/>
  <c r="I1203"/>
  <c r="I1202"/>
  <c r="I1201"/>
  <c r="I1200"/>
  <c r="I1199"/>
  <c r="I1198"/>
  <c r="I1197"/>
  <c r="I1196"/>
  <c r="I1195"/>
  <c r="I1194"/>
  <c r="I1193"/>
  <c r="I1192"/>
  <c r="I1191"/>
  <c r="I1190"/>
  <c r="I1189"/>
  <c r="I1188"/>
  <c r="I1187"/>
  <c r="I1186"/>
  <c r="I1185"/>
  <c r="I1184"/>
  <c r="I1183"/>
  <c r="I1182"/>
  <c r="I1181"/>
  <c r="I1180"/>
  <c r="I1179"/>
  <c r="I1178"/>
  <c r="I1177"/>
  <c r="I1176"/>
  <c r="I1175"/>
  <c r="I1174"/>
  <c r="I1173"/>
  <c r="I1172"/>
  <c r="I1171"/>
  <c r="I1170"/>
  <c r="I1169"/>
  <c r="I1168"/>
  <c r="I1167"/>
  <c r="I1166"/>
  <c r="I1165"/>
  <c r="I1164"/>
  <c r="I1163"/>
  <c r="I1162"/>
  <c r="I1161"/>
  <c r="I1160"/>
  <c r="I1159"/>
  <c r="I1158"/>
  <c r="I1157"/>
  <c r="I1156"/>
  <c r="I1155"/>
  <c r="I1154"/>
  <c r="I1153"/>
  <c r="I1152"/>
  <c r="I1151"/>
  <c r="I1150"/>
  <c r="I1149"/>
  <c r="I1148"/>
  <c r="I1147"/>
  <c r="I1146"/>
  <c r="I1145"/>
  <c r="I1144"/>
  <c r="I1143"/>
  <c r="I1142"/>
  <c r="I1141"/>
  <c r="I1140"/>
  <c r="I1139"/>
  <c r="I1138"/>
  <c r="I1137"/>
  <c r="I1136"/>
  <c r="I1135"/>
  <c r="I1134"/>
  <c r="I1133"/>
  <c r="I1132"/>
  <c r="I1131"/>
  <c r="I1130"/>
  <c r="I1129"/>
  <c r="I1128"/>
  <c r="I1127"/>
  <c r="I1126"/>
  <c r="I1125"/>
  <c r="I1124"/>
  <c r="I1123"/>
  <c r="I1122"/>
  <c r="I1121"/>
  <c r="I1120"/>
  <c r="I1119"/>
  <c r="I1118"/>
  <c r="I1117"/>
  <c r="I1116"/>
  <c r="I1115"/>
  <c r="I1114"/>
  <c r="I1113"/>
  <c r="I1112"/>
  <c r="I1111"/>
  <c r="I1110"/>
  <c r="I1109"/>
  <c r="I1108"/>
  <c r="I1107"/>
  <c r="I1106"/>
  <c r="I1105"/>
  <c r="I1104"/>
  <c r="I1103"/>
  <c r="I1102"/>
  <c r="I1101"/>
  <c r="I1100"/>
  <c r="I1099"/>
  <c r="I1098"/>
  <c r="I1097"/>
  <c r="I1096"/>
  <c r="I1095"/>
  <c r="I1094"/>
  <c r="I1093"/>
  <c r="I1092"/>
  <c r="I1091"/>
  <c r="I1090"/>
  <c r="I1089"/>
  <c r="I1088"/>
  <c r="I1087"/>
  <c r="I1086"/>
  <c r="I1085"/>
  <c r="I1084"/>
  <c r="I1083"/>
  <c r="I1082"/>
  <c r="I1081"/>
  <c r="I1080"/>
  <c r="I1079"/>
  <c r="I1078"/>
  <c r="I1077"/>
  <c r="I1076"/>
  <c r="I1075"/>
  <c r="I1074"/>
  <c r="I1073"/>
  <c r="I1072"/>
  <c r="I1071"/>
  <c r="I1070"/>
  <c r="I1069"/>
  <c r="I1068"/>
  <c r="I1067"/>
  <c r="I1066"/>
  <c r="I1065"/>
  <c r="I1064"/>
  <c r="I1063"/>
  <c r="I1062"/>
  <c r="I1061"/>
  <c r="I1060"/>
  <c r="I1059"/>
  <c r="I1058"/>
  <c r="I1057"/>
  <c r="I1056"/>
  <c r="I1055"/>
  <c r="I1054"/>
  <c r="I1053"/>
  <c r="I1052"/>
  <c r="I1051"/>
  <c r="I1050"/>
  <c r="I1049"/>
  <c r="I1048"/>
  <c r="I1047"/>
  <c r="I1046"/>
  <c r="I1045"/>
  <c r="I1044"/>
  <c r="I1043"/>
  <c r="I1042"/>
  <c r="I1041"/>
  <c r="I1040"/>
  <c r="I1039"/>
  <c r="I1038"/>
  <c r="I1037"/>
  <c r="I1036"/>
  <c r="I1035"/>
  <c r="I1034"/>
  <c r="I1033"/>
  <c r="I1032"/>
  <c r="I1031"/>
  <c r="I1030"/>
  <c r="I1029"/>
  <c r="I1028"/>
  <c r="I1027"/>
  <c r="I1026"/>
  <c r="I1025"/>
  <c r="I1024"/>
  <c r="I1023"/>
  <c r="I1022"/>
  <c r="I1021"/>
  <c r="I1020"/>
  <c r="I1019"/>
  <c r="I1018"/>
  <c r="I1017"/>
  <c r="I1016"/>
  <c r="I1015"/>
  <c r="I1014"/>
  <c r="I1013"/>
  <c r="I1012"/>
  <c r="I1011"/>
  <c r="I1010"/>
  <c r="I1009"/>
  <c r="I1008"/>
  <c r="I1007"/>
  <c r="I1006"/>
  <c r="I1005"/>
  <c r="I1004"/>
  <c r="I1003"/>
  <c r="I1002"/>
  <c r="I1001"/>
  <c r="I1000"/>
  <c r="I999"/>
  <c r="I998"/>
  <c r="I997"/>
  <c r="I996"/>
  <c r="I995"/>
  <c r="I994"/>
  <c r="I993"/>
  <c r="I992"/>
  <c r="I991"/>
  <c r="I990"/>
  <c r="I989"/>
  <c r="I988"/>
  <c r="I987"/>
  <c r="I986"/>
  <c r="I985"/>
  <c r="I984"/>
  <c r="I983"/>
  <c r="I982"/>
  <c r="I981"/>
  <c r="I980"/>
  <c r="I979"/>
  <c r="I978"/>
  <c r="I977"/>
  <c r="I976"/>
  <c r="I975"/>
  <c r="I974"/>
  <c r="I973"/>
  <c r="I972"/>
  <c r="I971"/>
  <c r="I970"/>
  <c r="I969"/>
  <c r="I968"/>
  <c r="I967"/>
  <c r="I966"/>
  <c r="I965"/>
  <c r="I964"/>
  <c r="I963"/>
  <c r="I962"/>
  <c r="I961"/>
  <c r="I960"/>
  <c r="I959"/>
  <c r="I958"/>
  <c r="I957"/>
  <c r="I956"/>
  <c r="I955"/>
  <c r="I954"/>
  <c r="I953"/>
  <c r="I952"/>
  <c r="I951"/>
  <c r="I950"/>
  <c r="I949"/>
  <c r="I948"/>
  <c r="I947"/>
  <c r="I946"/>
  <c r="I945"/>
  <c r="I944"/>
  <c r="I943"/>
  <c r="I942"/>
  <c r="I941"/>
  <c r="I940"/>
  <c r="I939"/>
  <c r="I938"/>
  <c r="I937"/>
  <c r="I936"/>
  <c r="I935"/>
  <c r="I934"/>
  <c r="I933"/>
  <c r="I932"/>
  <c r="I931"/>
  <c r="I930"/>
  <c r="I929"/>
  <c r="I928"/>
  <c r="I927"/>
  <c r="I926"/>
  <c r="I925"/>
  <c r="I924"/>
  <c r="I923"/>
  <c r="I922"/>
  <c r="I921"/>
  <c r="I920"/>
  <c r="I919"/>
  <c r="I918"/>
  <c r="I917"/>
  <c r="I916"/>
  <c r="I915"/>
  <c r="I914"/>
  <c r="I913"/>
  <c r="I912"/>
  <c r="I911"/>
  <c r="I910"/>
  <c r="I909"/>
  <c r="I908"/>
  <c r="I907"/>
  <c r="I906"/>
  <c r="I905"/>
  <c r="I904"/>
  <c r="I903"/>
  <c r="I902"/>
  <c r="I901"/>
  <c r="I900"/>
  <c r="I899"/>
  <c r="I898"/>
  <c r="I897"/>
  <c r="I896"/>
  <c r="I895"/>
  <c r="I894"/>
  <c r="I893"/>
  <c r="I892"/>
  <c r="I891"/>
  <c r="I890"/>
  <c r="I889"/>
  <c r="I888"/>
  <c r="I887"/>
  <c r="I886"/>
  <c r="I885"/>
  <c r="I884"/>
  <c r="I883"/>
  <c r="I882"/>
  <c r="I881"/>
  <c r="I880"/>
  <c r="I879"/>
  <c r="I878"/>
  <c r="I877"/>
  <c r="I876"/>
  <c r="I875"/>
  <c r="I874"/>
  <c r="I873"/>
  <c r="I872"/>
  <c r="I871"/>
  <c r="I870"/>
  <c r="I869"/>
  <c r="I868"/>
  <c r="I867"/>
  <c r="I866"/>
  <c r="I865"/>
  <c r="I864"/>
  <c r="I863"/>
  <c r="I862"/>
  <c r="I861"/>
  <c r="I860"/>
  <c r="I859"/>
  <c r="I858"/>
  <c r="I857"/>
  <c r="I856"/>
  <c r="I855"/>
  <c r="I854"/>
  <c r="I853"/>
  <c r="I852"/>
  <c r="I851"/>
  <c r="I850"/>
  <c r="I849"/>
  <c r="I848"/>
  <c r="I847"/>
  <c r="I846"/>
  <c r="I845"/>
  <c r="I844"/>
  <c r="I843"/>
  <c r="I842"/>
  <c r="I841"/>
  <c r="I840"/>
  <c r="I839"/>
  <c r="I838"/>
  <c r="I837"/>
  <c r="I836"/>
  <c r="I835"/>
  <c r="I834"/>
  <c r="I833"/>
  <c r="I832"/>
  <c r="I831"/>
  <c r="I830"/>
  <c r="I829"/>
  <c r="I828"/>
  <c r="I827"/>
  <c r="I826"/>
  <c r="I825"/>
  <c r="I824"/>
  <c r="I823"/>
  <c r="I822"/>
  <c r="I821"/>
  <c r="I820"/>
  <c r="I819"/>
  <c r="I818"/>
  <c r="I817"/>
  <c r="I816"/>
  <c r="I815"/>
  <c r="I814"/>
  <c r="I813"/>
  <c r="I812"/>
  <c r="I811"/>
  <c r="I810"/>
  <c r="I809"/>
  <c r="I808"/>
  <c r="I807"/>
  <c r="I806"/>
  <c r="I805"/>
  <c r="I804"/>
  <c r="I803"/>
  <c r="I802"/>
  <c r="I801"/>
  <c r="I800"/>
  <c r="I799"/>
  <c r="I798"/>
  <c r="I797"/>
  <c r="I796"/>
  <c r="I795"/>
  <c r="I794"/>
  <c r="I793"/>
  <c r="I792"/>
  <c r="I791"/>
  <c r="I790"/>
  <c r="I789"/>
  <c r="I788"/>
  <c r="I787"/>
  <c r="I786"/>
  <c r="I785"/>
  <c r="I784"/>
  <c r="I783"/>
  <c r="I782"/>
  <c r="I781"/>
  <c r="I780"/>
  <c r="I779"/>
  <c r="I778"/>
  <c r="I777"/>
  <c r="I776"/>
  <c r="I775"/>
  <c r="I774"/>
  <c r="I773"/>
  <c r="I772"/>
  <c r="I771"/>
  <c r="I770"/>
  <c r="I769"/>
  <c r="I768"/>
  <c r="I767"/>
  <c r="I766"/>
  <c r="I765"/>
  <c r="I764"/>
  <c r="I763"/>
  <c r="I762"/>
  <c r="I761"/>
  <c r="I760"/>
  <c r="I759"/>
  <c r="I758"/>
  <c r="I757"/>
  <c r="I756"/>
  <c r="I755"/>
  <c r="I754"/>
  <c r="I753"/>
  <c r="I752"/>
  <c r="I751"/>
  <c r="I750"/>
  <c r="I749"/>
  <c r="I748"/>
  <c r="I747"/>
  <c r="I746"/>
  <c r="I745"/>
  <c r="I744"/>
  <c r="I743"/>
  <c r="I742"/>
  <c r="I741"/>
  <c r="I740"/>
  <c r="I739"/>
  <c r="I738"/>
  <c r="I737"/>
  <c r="I736"/>
  <c r="I735"/>
  <c r="I734"/>
  <c r="I733"/>
  <c r="I732"/>
  <c r="I731"/>
  <c r="I730"/>
  <c r="I729"/>
  <c r="I728"/>
  <c r="I727"/>
  <c r="I726"/>
  <c r="I725"/>
  <c r="I724"/>
  <c r="I723"/>
  <c r="I722"/>
  <c r="I721"/>
  <c r="I720"/>
  <c r="I719"/>
  <c r="I718"/>
  <c r="I717"/>
  <c r="I716"/>
  <c r="I715"/>
  <c r="I714"/>
  <c r="I713"/>
  <c r="I712"/>
  <c r="I711"/>
  <c r="I710"/>
  <c r="I709"/>
  <c r="I708"/>
  <c r="I707"/>
  <c r="I706"/>
  <c r="I705"/>
  <c r="I704"/>
  <c r="I703"/>
  <c r="I702"/>
  <c r="I701"/>
  <c r="I700"/>
  <c r="I699"/>
  <c r="I698"/>
  <c r="I697"/>
  <c r="I696"/>
  <c r="I695"/>
  <c r="I694"/>
  <c r="I693"/>
  <c r="I692"/>
  <c r="I691"/>
  <c r="I690"/>
  <c r="I689"/>
  <c r="I688"/>
  <c r="I687"/>
  <c r="I686"/>
  <c r="I685"/>
  <c r="I684"/>
  <c r="I683"/>
  <c r="I682"/>
  <c r="I681"/>
  <c r="I680"/>
  <c r="I679"/>
  <c r="I678"/>
  <c r="I677"/>
  <c r="I676"/>
  <c r="I675"/>
  <c r="I674"/>
  <c r="I673"/>
  <c r="I672"/>
  <c r="I671"/>
  <c r="I670"/>
  <c r="I669"/>
  <c r="I668"/>
  <c r="I667"/>
  <c r="I666"/>
  <c r="I665"/>
  <c r="I664"/>
  <c r="I663"/>
  <c r="I662"/>
  <c r="I661"/>
  <c r="I660"/>
  <c r="I659"/>
  <c r="I658"/>
  <c r="I657"/>
  <c r="I656"/>
  <c r="I655"/>
  <c r="I654"/>
  <c r="I653"/>
  <c r="I652"/>
  <c r="I651"/>
  <c r="I650"/>
  <c r="I649"/>
  <c r="I648"/>
  <c r="I647"/>
  <c r="I646"/>
  <c r="I645"/>
  <c r="I644"/>
  <c r="I643"/>
  <c r="I642"/>
  <c r="I641"/>
  <c r="I640"/>
  <c r="I639"/>
  <c r="I638"/>
  <c r="I637"/>
  <c r="I636"/>
  <c r="I635"/>
  <c r="I634"/>
  <c r="I633"/>
  <c r="I632"/>
  <c r="I631"/>
  <c r="I630"/>
  <c r="I629"/>
  <c r="I628"/>
  <c r="I627"/>
  <c r="I626"/>
  <c r="I625"/>
  <c r="I624"/>
  <c r="I623"/>
  <c r="I622"/>
  <c r="I621"/>
  <c r="I620"/>
  <c r="I619"/>
  <c r="I618"/>
  <c r="I617"/>
  <c r="I616"/>
  <c r="I615"/>
  <c r="I614"/>
  <c r="I613"/>
  <c r="I612"/>
  <c r="I611"/>
  <c r="I610"/>
  <c r="I609"/>
  <c r="I608"/>
  <c r="I607"/>
  <c r="I606"/>
  <c r="I605"/>
  <c r="I604"/>
  <c r="I603"/>
  <c r="I602"/>
  <c r="I601"/>
  <c r="I600"/>
  <c r="I599"/>
  <c r="I598"/>
  <c r="I597"/>
  <c r="I596"/>
  <c r="I595"/>
  <c r="I594"/>
  <c r="I593"/>
  <c r="I592"/>
  <c r="I591"/>
  <c r="I590"/>
  <c r="I589"/>
  <c r="I588"/>
  <c r="I587"/>
  <c r="I586"/>
  <c r="I585"/>
  <c r="I584"/>
  <c r="I583"/>
  <c r="I58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J65" l="1"/>
  <c r="I1212"/>
  <c r="J1212"/>
  <c r="L1214" s="1"/>
  <c r="I999" i="2" l="1"/>
  <c r="I998"/>
  <c r="I997"/>
  <c r="I996"/>
  <c r="I995"/>
  <c r="I994"/>
  <c r="I993"/>
  <c r="I992"/>
  <c r="I991"/>
  <c r="I990"/>
  <c r="I989"/>
  <c r="I988"/>
  <c r="I987"/>
  <c r="I986"/>
  <c r="I985"/>
  <c r="I984"/>
  <c r="I983"/>
  <c r="I982"/>
  <c r="I981"/>
  <c r="I980"/>
  <c r="I979"/>
  <c r="I978"/>
  <c r="I977"/>
  <c r="I976"/>
  <c r="I975"/>
  <c r="I974"/>
  <c r="I973"/>
  <c r="I972"/>
  <c r="I971"/>
  <c r="I970"/>
  <c r="I969"/>
  <c r="I968"/>
  <c r="I967"/>
  <c r="I966"/>
  <c r="I965"/>
  <c r="I964"/>
  <c r="I963"/>
  <c r="I962"/>
  <c r="I961"/>
  <c r="I960"/>
  <c r="I959"/>
  <c r="I958"/>
  <c r="I957"/>
  <c r="I956"/>
  <c r="I955"/>
  <c r="I954"/>
  <c r="I953"/>
  <c r="I952"/>
  <c r="I951"/>
  <c r="I950"/>
  <c r="I949"/>
  <c r="I948"/>
  <c r="I947"/>
  <c r="I946"/>
  <c r="I945"/>
  <c r="I944"/>
  <c r="I943"/>
  <c r="I942"/>
  <c r="I941"/>
  <c r="I940"/>
  <c r="I939"/>
  <c r="I938"/>
  <c r="I937"/>
  <c r="I936"/>
  <c r="I935"/>
  <c r="I934"/>
  <c r="I933"/>
  <c r="I932"/>
  <c r="I931"/>
  <c r="I930"/>
  <c r="I929"/>
  <c r="I928"/>
  <c r="I927"/>
  <c r="I926"/>
  <c r="I925"/>
  <c r="I924"/>
  <c r="I923"/>
  <c r="I922"/>
  <c r="I921"/>
  <c r="I920"/>
  <c r="I919"/>
  <c r="I918"/>
  <c r="I917"/>
  <c r="I916"/>
  <c r="I915"/>
  <c r="I914"/>
  <c r="I913"/>
  <c r="I912"/>
  <c r="I911"/>
  <c r="I910"/>
  <c r="I909"/>
  <c r="I908"/>
  <c r="I907"/>
  <c r="I906"/>
  <c r="I905"/>
  <c r="I904"/>
  <c r="I903"/>
  <c r="I902"/>
  <c r="I901"/>
  <c r="I900"/>
  <c r="I899"/>
  <c r="I898"/>
  <c r="I897"/>
  <c r="I896"/>
  <c r="I895"/>
  <c r="I894"/>
  <c r="I893"/>
  <c r="I892"/>
  <c r="I891"/>
  <c r="I890"/>
  <c r="I889"/>
  <c r="I888"/>
  <c r="I887"/>
  <c r="I886"/>
  <c r="I885"/>
  <c r="I884"/>
  <c r="I883"/>
  <c r="I882"/>
  <c r="I881"/>
  <c r="I880"/>
  <c r="I879"/>
  <c r="I878"/>
  <c r="I877"/>
  <c r="I876"/>
  <c r="I875"/>
  <c r="I874"/>
  <c r="I873"/>
  <c r="I872"/>
  <c r="I871"/>
  <c r="I870"/>
  <c r="I869"/>
  <c r="I868"/>
  <c r="I867"/>
  <c r="I866"/>
  <c r="I865"/>
  <c r="I864"/>
  <c r="I863"/>
  <c r="I862"/>
  <c r="I861"/>
  <c r="I860"/>
  <c r="I859"/>
  <c r="I858"/>
  <c r="I857"/>
  <c r="I856"/>
  <c r="I855"/>
  <c r="I854"/>
  <c r="I853"/>
  <c r="I852"/>
  <c r="I851"/>
  <c r="I850"/>
  <c r="I849"/>
  <c r="I848"/>
  <c r="I847"/>
  <c r="I846"/>
  <c r="I845"/>
  <c r="I844"/>
  <c r="I843"/>
  <c r="I842"/>
  <c r="I841"/>
  <c r="I840"/>
  <c r="I839"/>
  <c r="I838"/>
  <c r="I837"/>
  <c r="I836"/>
  <c r="I835"/>
  <c r="I834"/>
  <c r="I833"/>
  <c r="I832"/>
  <c r="I831"/>
  <c r="I830"/>
  <c r="I829"/>
  <c r="I828"/>
  <c r="I827"/>
  <c r="I826"/>
  <c r="I825"/>
  <c r="I824"/>
  <c r="I823"/>
  <c r="I822"/>
  <c r="I821"/>
  <c r="I820"/>
  <c r="I819"/>
  <c r="I818"/>
  <c r="I817"/>
  <c r="I816"/>
  <c r="I815"/>
  <c r="I814"/>
  <c r="I813"/>
  <c r="I812"/>
  <c r="I811"/>
  <c r="I810"/>
  <c r="I809"/>
  <c r="I808"/>
  <c r="I807"/>
  <c r="I806"/>
  <c r="I805"/>
  <c r="I804"/>
  <c r="I803"/>
  <c r="I802"/>
  <c r="I801"/>
  <c r="I800"/>
  <c r="I799"/>
  <c r="I798"/>
  <c r="I797"/>
  <c r="I796"/>
  <c r="I795"/>
  <c r="I794"/>
  <c r="I793"/>
  <c r="I792"/>
  <c r="I791"/>
  <c r="I790"/>
  <c r="I789"/>
  <c r="I788"/>
  <c r="I787"/>
  <c r="I786"/>
  <c r="I785"/>
  <c r="I784"/>
  <c r="I783"/>
  <c r="I782"/>
  <c r="I781"/>
  <c r="I780"/>
  <c r="I779"/>
  <c r="I778"/>
  <c r="I777"/>
  <c r="I776"/>
  <c r="I775"/>
  <c r="I774"/>
  <c r="I773"/>
  <c r="I772"/>
  <c r="I771"/>
  <c r="I770"/>
  <c r="I769"/>
  <c r="I768"/>
  <c r="I767"/>
  <c r="I766"/>
  <c r="I765"/>
  <c r="I764"/>
  <c r="I763"/>
  <c r="I762"/>
  <c r="I761"/>
  <c r="I760"/>
  <c r="I759"/>
  <c r="I758"/>
  <c r="I757"/>
  <c r="I756"/>
  <c r="I755"/>
  <c r="I754"/>
  <c r="I753"/>
  <c r="I752"/>
  <c r="I751"/>
  <c r="I750"/>
  <c r="I749"/>
  <c r="I748"/>
  <c r="I747"/>
  <c r="I746"/>
  <c r="I745"/>
  <c r="I744"/>
  <c r="I743"/>
  <c r="I742"/>
  <c r="I741"/>
  <c r="I740"/>
  <c r="I739"/>
  <c r="I738"/>
  <c r="I737"/>
  <c r="I736"/>
  <c r="I735"/>
  <c r="I734"/>
  <c r="I733"/>
  <c r="I732"/>
  <c r="I731"/>
  <c r="I730"/>
  <c r="I729"/>
  <c r="I728"/>
  <c r="I727"/>
  <c r="I726"/>
  <c r="I725"/>
  <c r="I724"/>
  <c r="I723"/>
  <c r="I722"/>
  <c r="I721"/>
  <c r="I720"/>
  <c r="I719"/>
  <c r="I718"/>
  <c r="I717"/>
  <c r="I716"/>
  <c r="I715"/>
  <c r="I714"/>
  <c r="I713"/>
  <c r="I712"/>
  <c r="I711"/>
  <c r="I710"/>
  <c r="I709"/>
  <c r="I708"/>
  <c r="I707"/>
  <c r="I706"/>
  <c r="I705"/>
  <c r="I704"/>
  <c r="I703"/>
  <c r="I702"/>
  <c r="I701"/>
  <c r="I700"/>
  <c r="I699"/>
  <c r="I698"/>
  <c r="I697"/>
  <c r="I696"/>
  <c r="I695"/>
  <c r="I694"/>
  <c r="I693"/>
  <c r="I692"/>
  <c r="I691"/>
  <c r="I690"/>
  <c r="I689"/>
  <c r="I688"/>
  <c r="I687"/>
  <c r="I686"/>
  <c r="I685"/>
  <c r="I684"/>
  <c r="I683"/>
  <c r="I682"/>
  <c r="I681"/>
  <c r="I680"/>
  <c r="I679"/>
  <c r="I678"/>
  <c r="I677"/>
  <c r="I676"/>
  <c r="I675"/>
  <c r="I674"/>
  <c r="I673"/>
  <c r="I672"/>
  <c r="I671"/>
  <c r="I670"/>
  <c r="I669"/>
  <c r="I668"/>
  <c r="I667"/>
  <c r="I666"/>
  <c r="I665"/>
  <c r="I664"/>
  <c r="I663"/>
  <c r="I662"/>
  <c r="I661"/>
  <c r="I660"/>
  <c r="I659"/>
  <c r="I658"/>
  <c r="I657"/>
  <c r="I656"/>
  <c r="I655"/>
  <c r="I654"/>
  <c r="I653"/>
  <c r="I652"/>
  <c r="I651"/>
  <c r="I650"/>
  <c r="I649"/>
  <c r="I648"/>
  <c r="I647"/>
  <c r="I646"/>
  <c r="I645"/>
  <c r="I644"/>
  <c r="I643"/>
  <c r="I642"/>
  <c r="I641"/>
  <c r="I640"/>
  <c r="I639"/>
  <c r="I638"/>
  <c r="I637"/>
  <c r="I636"/>
  <c r="I635"/>
  <c r="I634"/>
  <c r="I633"/>
  <c r="I632"/>
  <c r="I631"/>
  <c r="I630"/>
  <c r="I629"/>
  <c r="I628"/>
  <c r="I627"/>
  <c r="I626"/>
  <c r="I625"/>
  <c r="I624"/>
  <c r="I623"/>
  <c r="I622"/>
  <c r="I621"/>
  <c r="I620"/>
  <c r="I619"/>
  <c r="I618"/>
  <c r="I617"/>
  <c r="I616"/>
  <c r="I615"/>
  <c r="I614"/>
  <c r="I613"/>
  <c r="I612"/>
  <c r="I611"/>
  <c r="I610"/>
  <c r="I609"/>
  <c r="I608"/>
  <c r="I607"/>
  <c r="I606"/>
  <c r="I605"/>
  <c r="I604"/>
  <c r="I603"/>
  <c r="I602"/>
  <c r="I601"/>
  <c r="I600"/>
  <c r="I599"/>
  <c r="I598"/>
  <c r="I597"/>
  <c r="I596"/>
  <c r="I595"/>
  <c r="I594"/>
  <c r="I593"/>
  <c r="I592"/>
  <c r="I591"/>
  <c r="I590"/>
  <c r="I589"/>
  <c r="I588"/>
  <c r="I587"/>
  <c r="I586"/>
  <c r="I585"/>
  <c r="I584"/>
  <c r="I583"/>
  <c r="I58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J1003" l="1"/>
  <c r="J1005" s="1"/>
  <c r="I1003"/>
</calcChain>
</file>

<file path=xl/sharedStrings.xml><?xml version="1.0" encoding="utf-8"?>
<sst xmlns="http://schemas.openxmlformats.org/spreadsheetml/2006/main" count="34724" uniqueCount="9108">
  <si>
    <t>Anticipo de Refaccio</t>
  </si>
  <si>
    <t>JSANCHEZ</t>
  </si>
  <si>
    <t>PAREDES HERRERA GERARDO</t>
  </si>
  <si>
    <t>EFECTIVO</t>
  </si>
  <si>
    <t>JSALGADO</t>
  </si>
  <si>
    <t>LOPEZ CHAVEZ SALVADOR</t>
  </si>
  <si>
    <t>Traspaso TOYOTA</t>
  </si>
  <si>
    <t>MCANO</t>
  </si>
  <si>
    <t>D    419</t>
  </si>
  <si>
    <t>0228-TCN14</t>
  </si>
  <si>
    <t>UD06001-AA04420</t>
  </si>
  <si>
    <t>VENTAS CONTADO</t>
  </si>
  <si>
    <t>HLARA</t>
  </si>
  <si>
    <t>CCC CINCINNATI SEEDS SA DE CV</t>
  </si>
  <si>
    <t>I      1</t>
  </si>
  <si>
    <t>Abono a Unidades</t>
  </si>
  <si>
    <t>CAJA</t>
  </si>
  <si>
    <t>DECADA AUTOMOTRIZ S DE RL DE CV</t>
  </si>
  <si>
    <t>I      3</t>
  </si>
  <si>
    <t>ANTICIPO</t>
  </si>
  <si>
    <t>UD09001-AR05600</t>
  </si>
  <si>
    <t>Factura de Mostrador</t>
  </si>
  <si>
    <t>IBARRA ABOYTES ANTONIO</t>
  </si>
  <si>
    <t>I      5</t>
  </si>
  <si>
    <t>UD09001-AR05601</t>
  </si>
  <si>
    <t>BARBOZA SILVA RENE</t>
  </si>
  <si>
    <t>I      8</t>
  </si>
  <si>
    <t>S 00040464</t>
  </si>
  <si>
    <t>UD10001-AS19827</t>
  </si>
  <si>
    <t>Factura Orden Servic</t>
  </si>
  <si>
    <t>COMITE ESTATAL PARA EL FOMENTO Y PR</t>
  </si>
  <si>
    <t>I     14</t>
  </si>
  <si>
    <t>0946-TCN13</t>
  </si>
  <si>
    <t>I     15</t>
  </si>
  <si>
    <t>PENDIENTE</t>
  </si>
  <si>
    <t>CAMACHO PUGA WENDY  LILIA</t>
  </si>
  <si>
    <t>Anticipos de Servici</t>
  </si>
  <si>
    <t>GUTIERREZ GONZALEZ SARA</t>
  </si>
  <si>
    <t>D     61</t>
  </si>
  <si>
    <t>G 00039696</t>
  </si>
  <si>
    <t>UD10011-AS19845</t>
  </si>
  <si>
    <t>Garantias</t>
  </si>
  <si>
    <t>AVEGA</t>
  </si>
  <si>
    <t>TOYOTA MOTOR SALES DE MEXICO, S.A.</t>
  </si>
  <si>
    <t>D     66</t>
  </si>
  <si>
    <t>G 00040481</t>
  </si>
  <si>
    <t>UD10011-AS19846</t>
  </si>
  <si>
    <t>D     68</t>
  </si>
  <si>
    <t>G 00040472</t>
  </si>
  <si>
    <t>UD10011-AS19847</t>
  </si>
  <si>
    <t>D     73</t>
  </si>
  <si>
    <t>ZAMUDIO CARRILLO CESAR JAIME</t>
  </si>
  <si>
    <t>DEPOSITO</t>
  </si>
  <si>
    <t>Cobro Garantias</t>
  </si>
  <si>
    <t>anticipo</t>
  </si>
  <si>
    <t>CONSTRUCCIONES METALICAS DEL BAJIO</t>
  </si>
  <si>
    <t>D     85</t>
  </si>
  <si>
    <t>0220-TCN14</t>
  </si>
  <si>
    <t>UD21001-AA04424</t>
  </si>
  <si>
    <t>Traspaso otras Agenc</t>
  </si>
  <si>
    <t>OZ AUTOMOTRIZ S. DE R.L. DE C.V.</t>
  </si>
  <si>
    <t>D     87</t>
  </si>
  <si>
    <t>UD54001-AN00476</t>
  </si>
  <si>
    <t>Factura de PVA Fuera</t>
  </si>
  <si>
    <t>COMERCIALIZADORA ALPACEL S.A DE C.V</t>
  </si>
  <si>
    <t>D     89</t>
  </si>
  <si>
    <t>0953-TCN13</t>
  </si>
  <si>
    <t>UD54001-AN00477</t>
  </si>
  <si>
    <t>ZARATE DIAZ DENISSE</t>
  </si>
  <si>
    <t>D    422</t>
  </si>
  <si>
    <t>0225-TCN14</t>
  </si>
  <si>
    <t>UD06001-AA04423</t>
  </si>
  <si>
    <t>GUZMAN CHAVEZ JORGE</t>
  </si>
  <si>
    <t>D    440</t>
  </si>
  <si>
    <t>UA60001-ZA01828</t>
  </si>
  <si>
    <t>BAJA DE VENTAS CONTA</t>
  </si>
  <si>
    <t>I     29</t>
  </si>
  <si>
    <t>MEDICA SANTA CARMEN SAPI DE CV</t>
  </si>
  <si>
    <t>I     30</t>
  </si>
  <si>
    <t>I     34</t>
  </si>
  <si>
    <t>I     35</t>
  </si>
  <si>
    <t>UD09001-AR05605</t>
  </si>
  <si>
    <t>ZAVALA VILLALPANDO JOSE GUADALUPE</t>
  </si>
  <si>
    <t>I     41</t>
  </si>
  <si>
    <t>I     46</t>
  </si>
  <si>
    <t>UD09001-AR05607</t>
  </si>
  <si>
    <t>RIOS ESTRADA ENRIQUE</t>
  </si>
  <si>
    <t>I     48</t>
  </si>
  <si>
    <t>D     97</t>
  </si>
  <si>
    <t>0115-TCN14</t>
  </si>
  <si>
    <t>UD54001-AN00478</t>
  </si>
  <si>
    <t>TOYOTA FINANCIAL  SERVICES MEXICO S</t>
  </si>
  <si>
    <t>MARTINEZ BRIONES JUAN GUILLERMO</t>
  </si>
  <si>
    <t>Anticipos de Refacci</t>
  </si>
  <si>
    <t>ALECSA CELAYA, S. DE R.L. DE C.V.</t>
  </si>
  <si>
    <t>HERNANDEZ GAMBOA ARACELI</t>
  </si>
  <si>
    <t>D    129</t>
  </si>
  <si>
    <t>MADRIGAL GUTIERREZ LARIZZA</t>
  </si>
  <si>
    <t>ZERMEÑO CAPORAL CRISTOFER</t>
  </si>
  <si>
    <t>ROMERO AGUILERA ADRIANA ANDREA</t>
  </si>
  <si>
    <t>VAZQUEZ JIMENEZ HECTOR GALILEO</t>
  </si>
  <si>
    <t>DELGADILLO BALTAZAR SALVADOR</t>
  </si>
  <si>
    <t>D    423</t>
  </si>
  <si>
    <t>0216-TCN14</t>
  </si>
  <si>
    <t>UD06001-AA04425</t>
  </si>
  <si>
    <t>CONSTRUPISOS 2000 S.A. DE C.V.</t>
  </si>
  <si>
    <t>D    424</t>
  </si>
  <si>
    <t>0975-TCN13</t>
  </si>
  <si>
    <t>UD06001-AA04426</t>
  </si>
  <si>
    <t>PBALBUENA</t>
  </si>
  <si>
    <t>PARRILLA CADENA SALVADOR</t>
  </si>
  <si>
    <t>D    441</t>
  </si>
  <si>
    <t>UA60001-ZA01829</t>
  </si>
  <si>
    <t>D    442</t>
  </si>
  <si>
    <t>UA60001-ZA01830</t>
  </si>
  <si>
    <t>I     58</t>
  </si>
  <si>
    <t>I     61</t>
  </si>
  <si>
    <t>LEDESMA TORRES J. ROGELIO</t>
  </si>
  <si>
    <t>I     62</t>
  </si>
  <si>
    <t>I     65</t>
  </si>
  <si>
    <t>UD09001-AR05609</t>
  </si>
  <si>
    <t>JUAREZ PANIAGUA CELIA</t>
  </si>
  <si>
    <t>I     66</t>
  </si>
  <si>
    <t>UD09001-AR05610</t>
  </si>
  <si>
    <t>I     72</t>
  </si>
  <si>
    <t>UD09001-AR05612</t>
  </si>
  <si>
    <t>I     76</t>
  </si>
  <si>
    <t>UD09001-AR05615</t>
  </si>
  <si>
    <t>REFACCIONES Y ACCESORIOS PARA LA IN</t>
  </si>
  <si>
    <t>I     78</t>
  </si>
  <si>
    <t>S 00040560</t>
  </si>
  <si>
    <t>UD10001-AS19877</t>
  </si>
  <si>
    <t>I     85</t>
  </si>
  <si>
    <t>S 00040535</t>
  </si>
  <si>
    <t>UD10001-AS19883</t>
  </si>
  <si>
    <t>GRUPO FUERTE MAYO SA DE CV</t>
  </si>
  <si>
    <t>I     88</t>
  </si>
  <si>
    <t>I     89</t>
  </si>
  <si>
    <t>D    165</t>
  </si>
  <si>
    <t>INTERCAMBIO PLAN PIS</t>
  </si>
  <si>
    <t>D    172</t>
  </si>
  <si>
    <t>0232-TCN14</t>
  </si>
  <si>
    <t>UD54001-AN00479</t>
  </si>
  <si>
    <t>D    180</t>
  </si>
  <si>
    <t>0190-TCN14</t>
  </si>
  <si>
    <t>UD54001-AN00480</t>
  </si>
  <si>
    <t>MAX WELDING INDUSTRIAL SA DE CV</t>
  </si>
  <si>
    <t>KLP ARQUITECTOS SC</t>
  </si>
  <si>
    <t>D    183</t>
  </si>
  <si>
    <t>0186-TCN14</t>
  </si>
  <si>
    <t>UD54001-AN00481</t>
  </si>
  <si>
    <t>BASCULAS PRECICELL SA DE CV</t>
  </si>
  <si>
    <t>D    188</t>
  </si>
  <si>
    <t>MARMOLEJO LOPEZ MANUEL</t>
  </si>
  <si>
    <t>ARCHROMA SERVICES MEXICO S. DE R.L.</t>
  </si>
  <si>
    <t>pendiente</t>
  </si>
  <si>
    <t>SALAZAR ROJAS MA SOCORRO</t>
  </si>
  <si>
    <t>D    425</t>
  </si>
  <si>
    <t>UD06001-AA04427</t>
  </si>
  <si>
    <t>D    426</t>
  </si>
  <si>
    <t>UD06001-AA04428</t>
  </si>
  <si>
    <t>D    427</t>
  </si>
  <si>
    <t>0234-TCN14</t>
  </si>
  <si>
    <t>UD06001-AA04429</t>
  </si>
  <si>
    <t>LEZAMA MONCADA MARIANO</t>
  </si>
  <si>
    <t>D    428</t>
  </si>
  <si>
    <t>0233-TCN14</t>
  </si>
  <si>
    <t>UD06001-AA04430</t>
  </si>
  <si>
    <t>D    429</t>
  </si>
  <si>
    <t>0235-TCN14</t>
  </si>
  <si>
    <t>UD06001-AA04431</t>
  </si>
  <si>
    <t>VERBOONEN FLORES EDUARDO</t>
  </si>
  <si>
    <t>D    430</t>
  </si>
  <si>
    <t>0237-TCN14</t>
  </si>
  <si>
    <t>UD06001-AA04432</t>
  </si>
  <si>
    <t>D    431</t>
  </si>
  <si>
    <t>0236-TCN14</t>
  </si>
  <si>
    <t>UD06001-AA04433</t>
  </si>
  <si>
    <t>VAZQUEZ SALAZAR JUANITO</t>
  </si>
  <si>
    <t>D    443</t>
  </si>
  <si>
    <t>UA60001-ZA01831</t>
  </si>
  <si>
    <t>D    444</t>
  </si>
  <si>
    <t>0179-TCN14</t>
  </si>
  <si>
    <t>UA60001-ZA01832</t>
  </si>
  <si>
    <t>D    445</t>
  </si>
  <si>
    <t>0916-TCN13</t>
  </si>
  <si>
    <t>UA60001-ZA01833</t>
  </si>
  <si>
    <t>DOMINGUEZ APARICIO EVELIA</t>
  </si>
  <si>
    <t>D    446</t>
  </si>
  <si>
    <t>0171-TCN14</t>
  </si>
  <si>
    <t>UA60001-ZA01834</t>
  </si>
  <si>
    <t>D    447</t>
  </si>
  <si>
    <t>0076-TCN14</t>
  </si>
  <si>
    <t>UA60001-ZA01835</t>
  </si>
  <si>
    <t>D    448</t>
  </si>
  <si>
    <t>UA60001-ZA01836</t>
  </si>
  <si>
    <t>I     90</t>
  </si>
  <si>
    <t>S 00040561</t>
  </si>
  <si>
    <t>UD10001-AS19886</t>
  </si>
  <si>
    <t>I     98</t>
  </si>
  <si>
    <t>UD09001-AR05619</t>
  </si>
  <si>
    <t>I    102</t>
  </si>
  <si>
    <t>S 00040571</t>
  </si>
  <si>
    <t>UD10001-AS19889</t>
  </si>
  <si>
    <t>HURTADO RAMIREZ MANUEL</t>
  </si>
  <si>
    <t>I    105</t>
  </si>
  <si>
    <t>UD09001-AR05622</t>
  </si>
  <si>
    <t>I    107</t>
  </si>
  <si>
    <t>S 00040567</t>
  </si>
  <si>
    <t>UD10001-AS19892</t>
  </si>
  <si>
    <t>CERON PONCE MIGUEL</t>
  </si>
  <si>
    <t>I    108</t>
  </si>
  <si>
    <t>UD09001-AR05623</t>
  </si>
  <si>
    <t>I    110</t>
  </si>
  <si>
    <t>UD09001-AR05624</t>
  </si>
  <si>
    <t>I    111</t>
  </si>
  <si>
    <t>S 00040554</t>
  </si>
  <si>
    <t>UD10001-AS19894</t>
  </si>
  <si>
    <t>I    121</t>
  </si>
  <si>
    <t>S 00040569</t>
  </si>
  <si>
    <t>UD10001-AS19913</t>
  </si>
  <si>
    <t>GRUPO ELECTRONICO HALMEX S. A DE C.</t>
  </si>
  <si>
    <t>CARDENAS CABRERA MARICELA</t>
  </si>
  <si>
    <t>CHAVEZ CHAVEZ GREGORIO</t>
  </si>
  <si>
    <t>ACEROS Y PERFILES IRUÑA S.A. DE C.V</t>
  </si>
  <si>
    <t>D    288</t>
  </si>
  <si>
    <t>TAMAYO HERNANDEZ JORGE</t>
  </si>
  <si>
    <t>D    292</t>
  </si>
  <si>
    <t>0155-TCN14</t>
  </si>
  <si>
    <t>UD21001-AA04436</t>
  </si>
  <si>
    <t>DALTON AUTOMOTORES, S DE R.L. DE C.</t>
  </si>
  <si>
    <t>D    299</t>
  </si>
  <si>
    <t>D    432</t>
  </si>
  <si>
    <t>0238-TCN14</t>
  </si>
  <si>
    <t>UD06001-AA04434</t>
  </si>
  <si>
    <t>D    434</t>
  </si>
  <si>
    <t>0212-TCN14</t>
  </si>
  <si>
    <t>UD06001-AA04437</t>
  </si>
  <si>
    <t>D    435</t>
  </si>
  <si>
    <t>0088-TCN14</t>
  </si>
  <si>
    <t>UD06001-AA04438</t>
  </si>
  <si>
    <t>GRUPO KASOKU INDUSTRIAL, S.A. DE C.</t>
  </si>
  <si>
    <t>D    449</t>
  </si>
  <si>
    <t>0181-TCN14</t>
  </si>
  <si>
    <t>UA60001-ZA01837</t>
  </si>
  <si>
    <t>MEDINA TULA MARTHA</t>
  </si>
  <si>
    <t>I    124</t>
  </si>
  <si>
    <t>UD09001-AR05625</t>
  </si>
  <si>
    <t>VERA JOSE MANUEL</t>
  </si>
  <si>
    <t>I    127</t>
  </si>
  <si>
    <t>S 00040551</t>
  </si>
  <si>
    <t>UD10001-AS19918</t>
  </si>
  <si>
    <t>I    133</t>
  </si>
  <si>
    <t>UD09001-AR05629</t>
  </si>
  <si>
    <t>OLIVARES RODRIGUEZ JOSE LUIS</t>
  </si>
  <si>
    <t>I    137</t>
  </si>
  <si>
    <t>I    141</t>
  </si>
  <si>
    <t>UD09001-AR05630</t>
  </si>
  <si>
    <t>JUNCO OLVERA SUSANA</t>
  </si>
  <si>
    <t>I    143</t>
  </si>
  <si>
    <t>S 00040585</t>
  </si>
  <si>
    <t>UD10001-AS19928</t>
  </si>
  <si>
    <t>RAMIREZ GARCIA JUAN</t>
  </si>
  <si>
    <t>AGUAYO RAYAS VICENTE</t>
  </si>
  <si>
    <t>TIERRASNEGRAS ESPINOZA RIGOBERTO</t>
  </si>
  <si>
    <t>D    351</t>
  </si>
  <si>
    <t>UGALDE RAMIREZ MA. ELENA</t>
  </si>
  <si>
    <t>D    360</t>
  </si>
  <si>
    <t>0229-TCN14</t>
  </si>
  <si>
    <t>UD21001-AA04439</t>
  </si>
  <si>
    <t>SAMURAI MOTORS XALAPA S. DE R.L. DE</t>
  </si>
  <si>
    <t>D    361</t>
  </si>
  <si>
    <t>0048-TCN14</t>
  </si>
  <si>
    <t>UD21001-AA04440</t>
  </si>
  <si>
    <t>ALDEN QUERETARO S. DE R.L. DE C.V.</t>
  </si>
  <si>
    <t>D  2,186</t>
  </si>
  <si>
    <t>NA21001-0021295</t>
  </si>
  <si>
    <t>Poliza Contable de D</t>
  </si>
  <si>
    <t>LJIMENEZ</t>
  </si>
  <si>
    <t>BONO DE LEALTAD 0216N/14</t>
  </si>
  <si>
    <t>I    146</t>
  </si>
  <si>
    <t>I    147</t>
  </si>
  <si>
    <t>I    148</t>
  </si>
  <si>
    <t>I    150</t>
  </si>
  <si>
    <t>UD09001-AR05632</t>
  </si>
  <si>
    <t>I    151</t>
  </si>
  <si>
    <t>UD09001-AR05633</t>
  </si>
  <si>
    <t>I    152</t>
  </si>
  <si>
    <t>UD09001-AR05634</t>
  </si>
  <si>
    <t>I    153</t>
  </si>
  <si>
    <t>UD09001-AR05635</t>
  </si>
  <si>
    <t>CHAVEZ CHAVEZ JOSE GREGORIO</t>
  </si>
  <si>
    <t>I    157</t>
  </si>
  <si>
    <t>UD10001-AS19938</t>
  </si>
  <si>
    <t>RODRIGUEZ GONZALEZ MA. ESTHER</t>
  </si>
  <si>
    <t>I    158</t>
  </si>
  <si>
    <t>I    171</t>
  </si>
  <si>
    <t>UD09001-AR05641</t>
  </si>
  <si>
    <t>I    174</t>
  </si>
  <si>
    <t>REFACT</t>
  </si>
  <si>
    <t>UD09001-AR05643</t>
  </si>
  <si>
    <t>SAMANO GUZMAN JOSE</t>
  </si>
  <si>
    <t>I    177</t>
  </si>
  <si>
    <t>0679-TCN13</t>
  </si>
  <si>
    <t>TORRES ALVAREZ BERTHA</t>
  </si>
  <si>
    <t>D    384</t>
  </si>
  <si>
    <t>0192-TCN14</t>
  </si>
  <si>
    <t>UD54001-AN00482</t>
  </si>
  <si>
    <t>AMADOR JAQUEZ PABLO</t>
  </si>
  <si>
    <t>D    385</t>
  </si>
  <si>
    <t>I 00040619</t>
  </si>
  <si>
    <t>UD10002-AS19964</t>
  </si>
  <si>
    <t>CASTRO ROMERO LIZBETH</t>
  </si>
  <si>
    <t>D    387</t>
  </si>
  <si>
    <t>VARGAS BOCANEGRA ANDREA MAGDALENA</t>
  </si>
  <si>
    <t>D    436</t>
  </si>
  <si>
    <t>0199-TCN14</t>
  </si>
  <si>
    <t>UD06001-AA04441</t>
  </si>
  <si>
    <t>TORRES SILVA PABLO NAZARIO</t>
  </si>
  <si>
    <t>D    437</t>
  </si>
  <si>
    <t>0054-TCN14</t>
  </si>
  <si>
    <t>UD06001-AA04442</t>
  </si>
  <si>
    <t>HERNANDEZ CASTRO MA AUXILIO LILIA</t>
  </si>
  <si>
    <t>D  2,176</t>
  </si>
  <si>
    <t>B-0966N/13</t>
  </si>
  <si>
    <t>ND28001-0000489</t>
  </si>
  <si>
    <t>Bonificaciones a la</t>
  </si>
  <si>
    <t>2T3ZF4EV0DW047323 /</t>
  </si>
  <si>
    <t>D  2,185</t>
  </si>
  <si>
    <t>NA21001-0021294</t>
  </si>
  <si>
    <t>BONO TOYOTATHON 0192N/14</t>
  </si>
  <si>
    <t>I    182</t>
  </si>
  <si>
    <t>I    184</t>
  </si>
  <si>
    <t>S 00040638</t>
  </si>
  <si>
    <t>UD10001-AS19962</t>
  </si>
  <si>
    <t>I    187</t>
  </si>
  <si>
    <t>S 00040637</t>
  </si>
  <si>
    <t>UD10001-AS19965</t>
  </si>
  <si>
    <t>SERVICIOS INDUSTRIALES INOXIDABLES</t>
  </si>
  <si>
    <t>I    188</t>
  </si>
  <si>
    <t>UD09001-AR05646</t>
  </si>
  <si>
    <t>I    189</t>
  </si>
  <si>
    <t>S 00040649</t>
  </si>
  <si>
    <t>UD10001-AS19966</t>
  </si>
  <si>
    <t>I    190</t>
  </si>
  <si>
    <t>T 00040645</t>
  </si>
  <si>
    <t>UD10001-AS19967</t>
  </si>
  <si>
    <t>VILLALOBOS ESPITIA LAURA PAULINA</t>
  </si>
  <si>
    <t>I    191</t>
  </si>
  <si>
    <t>S 00040658</t>
  </si>
  <si>
    <t>UD10001-AS19970</t>
  </si>
  <si>
    <t>I    195</t>
  </si>
  <si>
    <t>UD09001-AR05648</t>
  </si>
  <si>
    <t>I    200</t>
  </si>
  <si>
    <t>S 00040656</t>
  </si>
  <si>
    <t>UD10001-AS19975</t>
  </si>
  <si>
    <t>PIZANO MARTINEZ MA. DEL CARMEN</t>
  </si>
  <si>
    <t>I    209</t>
  </si>
  <si>
    <t>I    210</t>
  </si>
  <si>
    <t>S 00040634</t>
  </si>
  <si>
    <t>UD10001-AS19982</t>
  </si>
  <si>
    <t>I    212</t>
  </si>
  <si>
    <t>T 00040624</t>
  </si>
  <si>
    <t>UD10001-AS19984</t>
  </si>
  <si>
    <t>HERNANDEZ JASSO HECTOR</t>
  </si>
  <si>
    <t>PONCE AYALA OMAR</t>
  </si>
  <si>
    <t>D  2,177</t>
  </si>
  <si>
    <t>B-0975N/13</t>
  </si>
  <si>
    <t>ND28001-0000490</t>
  </si>
  <si>
    <t>2T3YF4EV8DW014386 /</t>
  </si>
  <si>
    <t>I    214</t>
  </si>
  <si>
    <t>AUTOBUSES URVIABUS S.A DE C.V.</t>
  </si>
  <si>
    <t>I    215</t>
  </si>
  <si>
    <t>UD09001-AR05649</t>
  </si>
  <si>
    <t>HERNANDEZ HERNANDEZ FRANCISCO</t>
  </si>
  <si>
    <t>I    219</t>
  </si>
  <si>
    <t>S 00040647</t>
  </si>
  <si>
    <t>UD10001-AS19986</t>
  </si>
  <si>
    <t>ARAMBURO BEJARANO MA DEL CARMEN</t>
  </si>
  <si>
    <t>I    220</t>
  </si>
  <si>
    <t>S 00040673</t>
  </si>
  <si>
    <t>UD10001-AS19987</t>
  </si>
  <si>
    <t>I    226</t>
  </si>
  <si>
    <t>UD09001-AR05651</t>
  </si>
  <si>
    <t>RICO MEDINA FELIPE</t>
  </si>
  <si>
    <t>I    233</t>
  </si>
  <si>
    <t>I    235</t>
  </si>
  <si>
    <t>ALVAREZ SANCHEZ MARCIAL</t>
  </si>
  <si>
    <t>I    238</t>
  </si>
  <si>
    <t>AVILA CUEVAS EVARISTO</t>
  </si>
  <si>
    <t>I    242</t>
  </si>
  <si>
    <t>MALDONADO ALVAREZ MONICA</t>
  </si>
  <si>
    <t>AVILA RANGEL MONICA</t>
  </si>
  <si>
    <t>D    498</t>
  </si>
  <si>
    <t>G 00040033</t>
  </si>
  <si>
    <t>UD10011-AS19999</t>
  </si>
  <si>
    <t>D    499</t>
  </si>
  <si>
    <t>G 00040205</t>
  </si>
  <si>
    <t>UD10011-AS20000</t>
  </si>
  <si>
    <t>D    501</t>
  </si>
  <si>
    <t>G 00040556</t>
  </si>
  <si>
    <t>UD10011-AS20001</t>
  </si>
  <si>
    <t>D    502</t>
  </si>
  <si>
    <t>G 00040587</t>
  </si>
  <si>
    <t>UD10011-AS20002</t>
  </si>
  <si>
    <t>D    503</t>
  </si>
  <si>
    <t>G 00040692</t>
  </si>
  <si>
    <t>UD10011-AS20003</t>
  </si>
  <si>
    <t>MEZA ROMERO JOSE LUIS</t>
  </si>
  <si>
    <t>D    527</t>
  </si>
  <si>
    <t>G 00040368</t>
  </si>
  <si>
    <t>UD10011-AS20014</t>
  </si>
  <si>
    <t>D    532</t>
  </si>
  <si>
    <t>0195-TCN14</t>
  </si>
  <si>
    <t>UD54001-AN00483</t>
  </si>
  <si>
    <t>MORALES MORALES FEDERICO</t>
  </si>
  <si>
    <t>D    537</t>
  </si>
  <si>
    <t>0962-TCN13</t>
  </si>
  <si>
    <t>UD54001-AN00484</t>
  </si>
  <si>
    <t>RODRIGUEZ TORRES MARIA</t>
  </si>
  <si>
    <t>D    579</t>
  </si>
  <si>
    <t>0978-TCN13</t>
  </si>
  <si>
    <t>UD54001-AN00485</t>
  </si>
  <si>
    <t>CASIQUE GUERRERO ALICIA</t>
  </si>
  <si>
    <t>0226-TCN14</t>
  </si>
  <si>
    <t>D    592</t>
  </si>
  <si>
    <t>0260-TCN14</t>
  </si>
  <si>
    <t>UD06001-AA04446</t>
  </si>
  <si>
    <t>D    595</t>
  </si>
  <si>
    <t>UD21001-AA04447</t>
  </si>
  <si>
    <t>OZ-AUTOMOTRIZ S. DE R.L. DE C.V.</t>
  </si>
  <si>
    <t>D    596</t>
  </si>
  <si>
    <t>0173-TCN14</t>
  </si>
  <si>
    <t>UD21001-AA04448</t>
  </si>
  <si>
    <t>ALECSA PACHUCA S. DE R.L. DE C.V.</t>
  </si>
  <si>
    <t>D  2,178</t>
  </si>
  <si>
    <t>B-0977N/13</t>
  </si>
  <si>
    <t>ND28001-0000491</t>
  </si>
  <si>
    <t>MHKMC13F9DK006619 /</t>
  </si>
  <si>
    <t>D  2,179</t>
  </si>
  <si>
    <t>B-0679N/13</t>
  </si>
  <si>
    <t>ND28001-0000492</t>
  </si>
  <si>
    <t>2T3YFREV3DW004524 /</t>
  </si>
  <si>
    <t>BANCOMER 225</t>
  </si>
  <si>
    <t>AAGUILAR</t>
  </si>
  <si>
    <t>I    244</t>
  </si>
  <si>
    <t>UD09001-AR05652</t>
  </si>
  <si>
    <t>I    252</t>
  </si>
  <si>
    <t>CARDENAS MENDOZA JACQUELINE</t>
  </si>
  <si>
    <t>I    254</t>
  </si>
  <si>
    <t>S 00040690</t>
  </si>
  <si>
    <t>UD10001-AS20016</t>
  </si>
  <si>
    <t>I    255</t>
  </si>
  <si>
    <t>FUENTES CAUDILLO RICARDO</t>
  </si>
  <si>
    <t>I    256</t>
  </si>
  <si>
    <t>I    265</t>
  </si>
  <si>
    <t>FLORES ROMERO FRANCISCO JAVIER</t>
  </si>
  <si>
    <t>I    273</t>
  </si>
  <si>
    <t>T 00040710</t>
  </si>
  <si>
    <t>UD10001-AS20033</t>
  </si>
  <si>
    <t>I    277</t>
  </si>
  <si>
    <t>UD09001-AR05655</t>
  </si>
  <si>
    <t>D    600</t>
  </si>
  <si>
    <t>D    601</t>
  </si>
  <si>
    <t>UA21001-ZA01838</t>
  </si>
  <si>
    <t>BAJA Traspaso otras</t>
  </si>
  <si>
    <t>D    602</t>
  </si>
  <si>
    <t>UD21001-AA04450</t>
  </si>
  <si>
    <t>BALLEZA PEREZ RICARDO</t>
  </si>
  <si>
    <t>D    627</t>
  </si>
  <si>
    <t>0697-TCN13</t>
  </si>
  <si>
    <t>UA60001-ZA01841</t>
  </si>
  <si>
    <t>ANAYA MORENO CLAUDIA KARINA</t>
  </si>
  <si>
    <t>D    629</t>
  </si>
  <si>
    <t>0239-TCN14</t>
  </si>
  <si>
    <t>UD06001-AA04452</t>
  </si>
  <si>
    <t>D    659</t>
  </si>
  <si>
    <t>0888-TCN13</t>
  </si>
  <si>
    <t>UA60001-ZA01842</t>
  </si>
  <si>
    <t>MARTINEZ LUNA MANUEL</t>
  </si>
  <si>
    <t>D    660</t>
  </si>
  <si>
    <t>0261-TCN14</t>
  </si>
  <si>
    <t>UD06001-AA04454</t>
  </si>
  <si>
    <t>D    662</t>
  </si>
  <si>
    <t>UD06001-AA04455</t>
  </si>
  <si>
    <t>CERVANTES GOMEZ YOLANDA</t>
  </si>
  <si>
    <t>RIVERA HERNANDEZ ISABEL GUADALUPE</t>
  </si>
  <si>
    <t>I    287</t>
  </si>
  <si>
    <t>I    291</t>
  </si>
  <si>
    <t>S 00040730</t>
  </si>
  <si>
    <t>UD10001-AS20048</t>
  </si>
  <si>
    <t>I    292</t>
  </si>
  <si>
    <t>I    307</t>
  </si>
  <si>
    <t>AGRO Y ACOLCHADOS S.A. DE C.V.</t>
  </si>
  <si>
    <t>I    308</t>
  </si>
  <si>
    <t>T 00040679</t>
  </si>
  <si>
    <t>UD10001-AS20060</t>
  </si>
  <si>
    <t>I    309</t>
  </si>
  <si>
    <t>RAMIREZ PALOMARES GABRIELA</t>
  </si>
  <si>
    <t>I    311</t>
  </si>
  <si>
    <t>UD09001-AR05659</t>
  </si>
  <si>
    <t>I    312</t>
  </si>
  <si>
    <t>I    316</t>
  </si>
  <si>
    <t>GUZMAN CAMARENA REBECA</t>
  </si>
  <si>
    <t>D    677</t>
  </si>
  <si>
    <t>0981-TCN13</t>
  </si>
  <si>
    <t>UD06001-AA04456</t>
  </si>
  <si>
    <t>Cobro Crédito Servic</t>
  </si>
  <si>
    <t>SERVICIO URBANO Y TURISTICO DE TARI</t>
  </si>
  <si>
    <t>AGUILERA MARTINEZ ENRIQUE</t>
  </si>
  <si>
    <t>D    716</t>
  </si>
  <si>
    <t>GRUPO NACIONAL PROVINCIAL S.A.B.</t>
  </si>
  <si>
    <t>D    722</t>
  </si>
  <si>
    <t>0263-TCN14</t>
  </si>
  <si>
    <t>UD06001-AA04458</t>
  </si>
  <si>
    <t>D    724</t>
  </si>
  <si>
    <t>0262-TCN14</t>
  </si>
  <si>
    <t>UD06001-AA04459</t>
  </si>
  <si>
    <t>D    725</t>
  </si>
  <si>
    <t>0265-TCN14</t>
  </si>
  <si>
    <t>UD21001-AA04460</t>
  </si>
  <si>
    <t>LIDERAZGO AUTOMOTRIZ DE PUEBLA SA D</t>
  </si>
  <si>
    <t>D    726</t>
  </si>
  <si>
    <t>0177-TCN14</t>
  </si>
  <si>
    <t>UD21001-AA04461</t>
  </si>
  <si>
    <t>CEVER TOLUCA SA DE CV</t>
  </si>
  <si>
    <t>D    727</t>
  </si>
  <si>
    <t>0074-TCN14</t>
  </si>
  <si>
    <t>UD06001-AA04462</t>
  </si>
  <si>
    <t>I    321</t>
  </si>
  <si>
    <t>S 00040620</t>
  </si>
  <si>
    <t>UD10001-AS20071</t>
  </si>
  <si>
    <t>I    322</t>
  </si>
  <si>
    <t>I    323</t>
  </si>
  <si>
    <t>I    324</t>
  </si>
  <si>
    <t>T 00040442</t>
  </si>
  <si>
    <t>UD10001-AS20072</t>
  </si>
  <si>
    <t>I    326</t>
  </si>
  <si>
    <t>UD10001-AS20073</t>
  </si>
  <si>
    <t>I    327</t>
  </si>
  <si>
    <t>S 00040625</t>
  </si>
  <si>
    <t>UD10001-AS20074</t>
  </si>
  <si>
    <t>I    330</t>
  </si>
  <si>
    <t>UD09001-AR05660</t>
  </si>
  <si>
    <t>I    343</t>
  </si>
  <si>
    <t>I    344</t>
  </si>
  <si>
    <t>I    345</t>
  </si>
  <si>
    <t>UD09001-AR05661</t>
  </si>
  <si>
    <t>D    808</t>
  </si>
  <si>
    <t>D    811</t>
  </si>
  <si>
    <t>0125-TCN14</t>
  </si>
  <si>
    <t>UA60001-ZA01845</t>
  </si>
  <si>
    <t>D    815</t>
  </si>
  <si>
    <t>0838-TCN13</t>
  </si>
  <si>
    <t>UD06001-AA04464</t>
  </si>
  <si>
    <t>I    352</t>
  </si>
  <si>
    <t>UD09001-AR05662</t>
  </si>
  <si>
    <t>I    367</t>
  </si>
  <si>
    <t>I    370</t>
  </si>
  <si>
    <t>I    379</t>
  </si>
  <si>
    <t>I    385</t>
  </si>
  <si>
    <t>MARTINEZ AVALOS SAMUEL</t>
  </si>
  <si>
    <t>D    833</t>
  </si>
  <si>
    <t>FLORES ARRIAGA ADRIANA</t>
  </si>
  <si>
    <t>ORLANZZINI ARREGUIN JENNY MARLENE</t>
  </si>
  <si>
    <t>APISA S.A. DE C.V.</t>
  </si>
  <si>
    <t>D    866</t>
  </si>
  <si>
    <t>0956-TCN13</t>
  </si>
  <si>
    <t>UD06001-AA04467</t>
  </si>
  <si>
    <t>D    869</t>
  </si>
  <si>
    <t>0645-TCN13</t>
  </si>
  <si>
    <t>UD06001-AA04468</t>
  </si>
  <si>
    <t>GONZALEZ MANJAREZ LUIS ERNESTO</t>
  </si>
  <si>
    <t>I    405</t>
  </si>
  <si>
    <t>S 00040813</t>
  </si>
  <si>
    <t>UD10001-AS20119</t>
  </si>
  <si>
    <t>I    406</t>
  </si>
  <si>
    <t>JIMENEZ GAMIÑO BLANCA ELVIRA</t>
  </si>
  <si>
    <t>D    884</t>
  </si>
  <si>
    <t>G 00040502</t>
  </si>
  <si>
    <t>UD10011-AS20123</t>
  </si>
  <si>
    <t>D    885</t>
  </si>
  <si>
    <t>G 00040686</t>
  </si>
  <si>
    <t>UD10011-AS20124</t>
  </si>
  <si>
    <t>D    886</t>
  </si>
  <si>
    <t>G 00040228</t>
  </si>
  <si>
    <t>UD10011-AS20125</t>
  </si>
  <si>
    <t>D    887</t>
  </si>
  <si>
    <t>G 00040552</t>
  </si>
  <si>
    <t>UD10011-AS20126</t>
  </si>
  <si>
    <t>D    888</t>
  </si>
  <si>
    <t>G 00040553</t>
  </si>
  <si>
    <t>UD10011-AS20127</t>
  </si>
  <si>
    <t>D    898</t>
  </si>
  <si>
    <t>D    914</t>
  </si>
  <si>
    <t>GOMEZ DE LA VEGA JOSE GABRIEL</t>
  </si>
  <si>
    <t>D    918</t>
  </si>
  <si>
    <t>FERRETERIA INTEGRAL DE CALAYA S.A.</t>
  </si>
  <si>
    <t>D    919</t>
  </si>
  <si>
    <t>PALACIOS HERNANDEZ EDUARDO</t>
  </si>
  <si>
    <t>I    408</t>
  </si>
  <si>
    <t>S 00040755</t>
  </si>
  <si>
    <t>UD10001-AS20121</t>
  </si>
  <si>
    <t>I    410</t>
  </si>
  <si>
    <t>JAIMES MOJICA ECLISERIO</t>
  </si>
  <si>
    <t>I    421</t>
  </si>
  <si>
    <t>UD09001-AR05670</t>
  </si>
  <si>
    <t>RAMIREZ LOPEZ RICARDO</t>
  </si>
  <si>
    <t>I    427</t>
  </si>
  <si>
    <t>UD09001-AR05672</t>
  </si>
  <si>
    <t>I    428</t>
  </si>
  <si>
    <t>AGROIMPERIO DEL BAJIO S DE RL DE CV</t>
  </si>
  <si>
    <t>I    438</t>
  </si>
  <si>
    <t>FRANCO RENTERIA DANIEL</t>
  </si>
  <si>
    <t>OLGUIN LIMON RUTH</t>
  </si>
  <si>
    <t>D    944</t>
  </si>
  <si>
    <t>0247-TCN14</t>
  </si>
  <si>
    <t>UD21001-AA04470</t>
  </si>
  <si>
    <t>VALOR MOTRIZ S DE RL DE CV.</t>
  </si>
  <si>
    <t>D    945</t>
  </si>
  <si>
    <t>0224-TCN14</t>
  </si>
  <si>
    <t>UD21001-AA04471</t>
  </si>
  <si>
    <t>D    948</t>
  </si>
  <si>
    <t>UA21001-ZA01847</t>
  </si>
  <si>
    <t>D    949</t>
  </si>
  <si>
    <t>UD21001-AA04472</t>
  </si>
  <si>
    <t>D    967</t>
  </si>
  <si>
    <t>INSTITUTO CELAYENSE S.C.</t>
  </si>
  <si>
    <t>D    971</t>
  </si>
  <si>
    <t>0063-TCN14</t>
  </si>
  <si>
    <t>UD06001-AA04473</t>
  </si>
  <si>
    <t>MARTINEZ SALAZAR OTILIA JUANA MARIA</t>
  </si>
  <si>
    <t>MARTINEZ GALLEGOS SRA. NERY</t>
  </si>
  <si>
    <t>D    978</t>
  </si>
  <si>
    <t>0965-TCN13</t>
  </si>
  <si>
    <t>UD54001-AN00486</t>
  </si>
  <si>
    <t>GARCIA LAGUNA ARTURO</t>
  </si>
  <si>
    <t>PAZ MUñOZ RAFAEL</t>
  </si>
  <si>
    <t>D    989</t>
  </si>
  <si>
    <t>0269-TCN14</t>
  </si>
  <si>
    <t>UD06001-AA04474</t>
  </si>
  <si>
    <t>D  1,000</t>
  </si>
  <si>
    <t>0270-TCN14</t>
  </si>
  <si>
    <t>UD06001-AA04475</t>
  </si>
  <si>
    <t>INCONTRO RONALD</t>
  </si>
  <si>
    <t>ARREGUIN FIGUEROA JOSE FELIX</t>
  </si>
  <si>
    <t>D  1,012</t>
  </si>
  <si>
    <t>0271-TCN14</t>
  </si>
  <si>
    <t>UD06001-AA04476</t>
  </si>
  <si>
    <t>I    439</t>
  </si>
  <si>
    <t>S 00040728</t>
  </si>
  <si>
    <t>UD10001-AS20140</t>
  </si>
  <si>
    <t>I    445</t>
  </si>
  <si>
    <t>I    449</t>
  </si>
  <si>
    <t>VALENCIA FIGUEROA MARIA TERESA</t>
  </si>
  <si>
    <t>I    450</t>
  </si>
  <si>
    <t>I    459</t>
  </si>
  <si>
    <t>UD09001-AR05678</t>
  </si>
  <si>
    <t>I    465</t>
  </si>
  <si>
    <t>D  1,022</t>
  </si>
  <si>
    <t>0272-TCN14</t>
  </si>
  <si>
    <t>UD06001-AA04477</t>
  </si>
  <si>
    <t>D  1,042</t>
  </si>
  <si>
    <t>D  1,072</t>
  </si>
  <si>
    <t>efectivo</t>
  </si>
  <si>
    <t>D  1,073</t>
  </si>
  <si>
    <t>INFANTE GARCIA ELOISA</t>
  </si>
  <si>
    <t>D  1,074</t>
  </si>
  <si>
    <t>G 00040506</t>
  </si>
  <si>
    <t>UD10011-AS20194</t>
  </si>
  <si>
    <t>D  1,075</t>
  </si>
  <si>
    <t>G 00040787</t>
  </si>
  <si>
    <t>UD10011-AS20195</t>
  </si>
  <si>
    <t>D  1,076</t>
  </si>
  <si>
    <t>G 00040887</t>
  </si>
  <si>
    <t>UD10011-AS20196</t>
  </si>
  <si>
    <t>D  1,077</t>
  </si>
  <si>
    <t>G 00040227</t>
  </si>
  <si>
    <t>UD10011-AS20197</t>
  </si>
  <si>
    <t>D  1,078</t>
  </si>
  <si>
    <t>G 00040867</t>
  </si>
  <si>
    <t>UD10011-AS20198</t>
  </si>
  <si>
    <t>D  1,079</t>
  </si>
  <si>
    <t>G 00040812</t>
  </si>
  <si>
    <t>UD10011-AS20199</t>
  </si>
  <si>
    <t>D  1,080</t>
  </si>
  <si>
    <t>G 00040869</t>
  </si>
  <si>
    <t>UD10011-AS20200</t>
  </si>
  <si>
    <t>D  2,180</t>
  </si>
  <si>
    <t>B-0888N/13</t>
  </si>
  <si>
    <t>ND28001-0000493</t>
  </si>
  <si>
    <t>MHKMC13F5DK005855 /</t>
  </si>
  <si>
    <t>I    495</t>
  </si>
  <si>
    <t>UD09001-AR05687</t>
  </si>
  <si>
    <t>I    497</t>
  </si>
  <si>
    <t>UD09001-AR05688</t>
  </si>
  <si>
    <t>SAUZEDO C ARTURO</t>
  </si>
  <si>
    <t>I    498</t>
  </si>
  <si>
    <t>SARKLAND &amp; CO SA DE CV</t>
  </si>
  <si>
    <t>I    499</t>
  </si>
  <si>
    <t>UD09001-AR05689</t>
  </si>
  <si>
    <t>LOPEZ RODRIGUEZ LUIS GERARDO</t>
  </si>
  <si>
    <t>I    502</t>
  </si>
  <si>
    <t>UD09001-AR05691</t>
  </si>
  <si>
    <t>I    503</t>
  </si>
  <si>
    <t>T 00040898</t>
  </si>
  <si>
    <t>UD10001-AS20190</t>
  </si>
  <si>
    <t>I    509</t>
  </si>
  <si>
    <t>HERNANDEZ OLMOS BENJAMIN</t>
  </si>
  <si>
    <t>I    828</t>
  </si>
  <si>
    <t>UD09001-AR05685</t>
  </si>
  <si>
    <t>SILVA ALVAREZ DIEGO</t>
  </si>
  <si>
    <t>I    829</t>
  </si>
  <si>
    <t>UD09001-AR05686</t>
  </si>
  <si>
    <t>D  1,089</t>
  </si>
  <si>
    <t>0255-TCN14</t>
  </si>
  <si>
    <t>UD21001-AA04480</t>
  </si>
  <si>
    <t>D  1,091</t>
  </si>
  <si>
    <t>0264-TCN14</t>
  </si>
  <si>
    <t>UD06001-AA04481</t>
  </si>
  <si>
    <t>D  1,104</t>
  </si>
  <si>
    <t>0060-TCN14</t>
  </si>
  <si>
    <t>UA60001-ZA01848</t>
  </si>
  <si>
    <t>ACOSTA GUERRERO ANTONIO</t>
  </si>
  <si>
    <t>D  1,112</t>
  </si>
  <si>
    <t>0273-TCN14</t>
  </si>
  <si>
    <t>UD06001-AA04482</t>
  </si>
  <si>
    <t>D  1,126</t>
  </si>
  <si>
    <t>0017-TCN14</t>
  </si>
  <si>
    <t>UA60001-ZA01849</t>
  </si>
  <si>
    <t>PROD AGRICOLAS DEL MOD DE SALV DEL</t>
  </si>
  <si>
    <t>D  1,167</t>
  </si>
  <si>
    <t>UD06001-AA04483</t>
  </si>
  <si>
    <t>D  1,170</t>
  </si>
  <si>
    <t>UA60001-ZA01850</t>
  </si>
  <si>
    <t>D  1,171</t>
  </si>
  <si>
    <t>0275-TCN14</t>
  </si>
  <si>
    <t>UD06001-AA04484</t>
  </si>
  <si>
    <t>D  1,176</t>
  </si>
  <si>
    <t>UD06001-AA04485</t>
  </si>
  <si>
    <t>ALCOCER RODRIGUEZ GUILLERMO</t>
  </si>
  <si>
    <t>D  1,179</t>
  </si>
  <si>
    <t>0276-TCN14</t>
  </si>
  <si>
    <t>UD06001-AA04486</t>
  </si>
  <si>
    <t>D  1,180</t>
  </si>
  <si>
    <t>0253-TCN14</t>
  </si>
  <si>
    <t>UD21001-AA04487</t>
  </si>
  <si>
    <t>FAME PERISUR, S. DE R.L. DE C.V.</t>
  </si>
  <si>
    <t>D  1,181</t>
  </si>
  <si>
    <t>0277-TCN14</t>
  </si>
  <si>
    <t>UD21001-AA04488</t>
  </si>
  <si>
    <t>I    512</t>
  </si>
  <si>
    <t>0193-TCN14</t>
  </si>
  <si>
    <t>ROJAS SOTO GUILLERMINA</t>
  </si>
  <si>
    <t>I    533</t>
  </si>
  <si>
    <t>I    534</t>
  </si>
  <si>
    <t>UD09001-AR05694</t>
  </si>
  <si>
    <t>I    541</t>
  </si>
  <si>
    <t>I    545</t>
  </si>
  <si>
    <t>JIMENEZ LOPEZ GUSTAVO</t>
  </si>
  <si>
    <t>I    546</t>
  </si>
  <si>
    <t>S 00040908</t>
  </si>
  <si>
    <t>UD10001-AS20227</t>
  </si>
  <si>
    <t>I    548</t>
  </si>
  <si>
    <t>D  1,218</t>
  </si>
  <si>
    <t>H 00039640</t>
  </si>
  <si>
    <t>UD10002-AS20231</t>
  </si>
  <si>
    <t>D  1,220</t>
  </si>
  <si>
    <t>H 00040367</t>
  </si>
  <si>
    <t>UD10002-AS20232</t>
  </si>
  <si>
    <t>D  1,239</t>
  </si>
  <si>
    <t>0278-TCN14</t>
  </si>
  <si>
    <t>UD06001-AA04489</t>
  </si>
  <si>
    <t>D  1,265</t>
  </si>
  <si>
    <t>0982-TCN13</t>
  </si>
  <si>
    <t>UD06001-AA04491</t>
  </si>
  <si>
    <t>D  1,266</t>
  </si>
  <si>
    <t>0279-TCN14</t>
  </si>
  <si>
    <t>UD06001-AA04492</t>
  </si>
  <si>
    <t>JIMENEZ JAIME MIGUEL</t>
  </si>
  <si>
    <t>D  1,285</t>
  </si>
  <si>
    <t>G 00040909</t>
  </si>
  <si>
    <t>UD10011-AS20267</t>
  </si>
  <si>
    <t>D  1,286</t>
  </si>
  <si>
    <t>G 00040899</t>
  </si>
  <si>
    <t>UD10011-AS20268</t>
  </si>
  <si>
    <t>D  1,287</t>
  </si>
  <si>
    <t>G 00040703</t>
  </si>
  <si>
    <t>UD10011-AS20269</t>
  </si>
  <si>
    <t>D  1,289</t>
  </si>
  <si>
    <t>G 00040805</t>
  </si>
  <si>
    <t>UD10011-AS20271</t>
  </si>
  <si>
    <t>D  1,292</t>
  </si>
  <si>
    <t>G 00040695</t>
  </si>
  <si>
    <t>UD10011-AS20274</t>
  </si>
  <si>
    <t>D  1,294</t>
  </si>
  <si>
    <t>G 00040696</t>
  </si>
  <si>
    <t>UD10011-AS20276</t>
  </si>
  <si>
    <t>D  1,295</t>
  </si>
  <si>
    <t>G 00040723</t>
  </si>
  <si>
    <t>UD10011-AS20277</t>
  </si>
  <si>
    <t>D  1,296</t>
  </si>
  <si>
    <t>G 00040806</t>
  </si>
  <si>
    <t>UD10011-AS20278</t>
  </si>
  <si>
    <t>D  1,299</t>
  </si>
  <si>
    <t>UD06001-AA04494</t>
  </si>
  <si>
    <t>OSUNA LIZARRAGA CUAUHTEMOC FRANCISC</t>
  </si>
  <si>
    <t>I    557</t>
  </si>
  <si>
    <t>I    561</t>
  </si>
  <si>
    <t>UD09001-AR05699</t>
  </si>
  <si>
    <t>I    567</t>
  </si>
  <si>
    <t>UD09001-AR05700</t>
  </si>
  <si>
    <t>LUIS DE LA CRUZ FRANCISCO</t>
  </si>
  <si>
    <t>I    570</t>
  </si>
  <si>
    <t>UD09001-AR05701</t>
  </si>
  <si>
    <t>GONZALEZ ORDOÑEZ ANA</t>
  </si>
  <si>
    <t>D  1,318</t>
  </si>
  <si>
    <t>0960-TCN13</t>
  </si>
  <si>
    <t>UD21001-AA04495</t>
  </si>
  <si>
    <t>TOYOMOTORS S.A. DE C. V.</t>
  </si>
  <si>
    <t>D  1,321</t>
  </si>
  <si>
    <t>0399-TCN13</t>
  </si>
  <si>
    <t>UD06001-AA04496</t>
  </si>
  <si>
    <t>ARREDONDO MALDONADO LUIS ISRAEL</t>
  </si>
  <si>
    <t>D  1,330</t>
  </si>
  <si>
    <t>0280-TCN14</t>
  </si>
  <si>
    <t>UD06001-AA04498</t>
  </si>
  <si>
    <t>PEREZ FLORES J CARMEN</t>
  </si>
  <si>
    <t>MALAGON MARTINEZ BERTHA</t>
  </si>
  <si>
    <t>D  1,332</t>
  </si>
  <si>
    <t>UD54001-AN00487</t>
  </si>
  <si>
    <t>I    583</t>
  </si>
  <si>
    <t>I    602</t>
  </si>
  <si>
    <t>I    605</t>
  </si>
  <si>
    <t>GARCIA GONZALEZ ALDO ADRIAN</t>
  </si>
  <si>
    <t>I    606</t>
  </si>
  <si>
    <t>SUAREZ BACA GUILLERMO</t>
  </si>
  <si>
    <t>D  1,342</t>
  </si>
  <si>
    <t>0281-TCN14</t>
  </si>
  <si>
    <t>UD21001-AA04499</t>
  </si>
  <si>
    <t>AUTOMOTRIZ OAXACA DE ANTEQUERA S. D</t>
  </si>
  <si>
    <t>D  1,343</t>
  </si>
  <si>
    <t>MALAGON PARADA MARIANO ALBERTO</t>
  </si>
  <si>
    <t>D  1,344</t>
  </si>
  <si>
    <t>D  1,417</t>
  </si>
  <si>
    <t>G 00040724</t>
  </si>
  <si>
    <t>UD10011-AS20300</t>
  </si>
  <si>
    <t>D  1,418</t>
  </si>
  <si>
    <t>G 00040754</t>
  </si>
  <si>
    <t>UD10011-AS20301</t>
  </si>
  <si>
    <t>D  1,419</t>
  </si>
  <si>
    <t>G 00040818</t>
  </si>
  <si>
    <t>UD10011-AS20302</t>
  </si>
  <si>
    <t>D  1,420</t>
  </si>
  <si>
    <t>G 00040958</t>
  </si>
  <si>
    <t>UD10011-AS20303</t>
  </si>
  <si>
    <t>D  1,421</t>
  </si>
  <si>
    <t>G 00040953</t>
  </si>
  <si>
    <t>UD10011-AS20304</t>
  </si>
  <si>
    <t>D  1,428</t>
  </si>
  <si>
    <t>AM00550</t>
  </si>
  <si>
    <t>NA21001-0019746</t>
  </si>
  <si>
    <t>INCENTIVOS DICIEMBRE 2013</t>
  </si>
  <si>
    <t>D  1,429</t>
  </si>
  <si>
    <t>AM00551</t>
  </si>
  <si>
    <t>NA21001-0019747</t>
  </si>
  <si>
    <t>TRASLADO CYA-TOLUCA COROLLA</t>
  </si>
  <si>
    <t>D  1,430</t>
  </si>
  <si>
    <t>AM00552</t>
  </si>
  <si>
    <t>NA21001-0019748</t>
  </si>
  <si>
    <t>TRASLADO CYA-GUADALAJ.COROLLA</t>
  </si>
  <si>
    <t>D  1,431</t>
  </si>
  <si>
    <t>UD21001-AA04500</t>
  </si>
  <si>
    <t>D  1,432</t>
  </si>
  <si>
    <t>0150-TCN14</t>
  </si>
  <si>
    <t>UD21001-AA04501</t>
  </si>
  <si>
    <t>D  1,433</t>
  </si>
  <si>
    <t>0283-TCN14</t>
  </si>
  <si>
    <t>UD21001-AA04502</t>
  </si>
  <si>
    <t>PROMOTORA AUTOMOTRIZ IRAPUATO S. DE</t>
  </si>
  <si>
    <t>D  1,434</t>
  </si>
  <si>
    <t>F-AM00553</t>
  </si>
  <si>
    <t>NA21001-0019749</t>
  </si>
  <si>
    <t>TRASLADO MTY-XALAPA RAV BLANCA</t>
  </si>
  <si>
    <t>D  1,435</t>
  </si>
  <si>
    <t>0021-TCN14</t>
  </si>
  <si>
    <t>UD21001-AA04503</t>
  </si>
  <si>
    <t>D  1,437</t>
  </si>
  <si>
    <t>F-AM00557</t>
  </si>
  <si>
    <t>NA21001-0019750</t>
  </si>
  <si>
    <t>UDIS AXA NUEVOS DIC/2013</t>
  </si>
  <si>
    <t>D  1,438</t>
  </si>
  <si>
    <t>UD54001-AN00488</t>
  </si>
  <si>
    <t>D  1,439</t>
  </si>
  <si>
    <t>F-AM00558</t>
  </si>
  <si>
    <t>NA21001-0019751</t>
  </si>
  <si>
    <t>UDIS AXA DIAMANTE DIC/2013</t>
  </si>
  <si>
    <t>D  1,440</t>
  </si>
  <si>
    <t>F-AM00559</t>
  </si>
  <si>
    <t>NA21001-0019752</t>
  </si>
  <si>
    <t>UDIS QUALITAS NUEVOS DIC/2013</t>
  </si>
  <si>
    <t>D  1,441</t>
  </si>
  <si>
    <t>F-AM560</t>
  </si>
  <si>
    <t>NA21001-0019753</t>
  </si>
  <si>
    <t>UDIS QUALITAS DIC/2013</t>
  </si>
  <si>
    <t>D  1,442</t>
  </si>
  <si>
    <t>F-AM00563</t>
  </si>
  <si>
    <t>NA21001-0019754</t>
  </si>
  <si>
    <t>COMISIONES POR CONTRATOS DIC/2</t>
  </si>
  <si>
    <t>D  1,443</t>
  </si>
  <si>
    <t>F-AM00566</t>
  </si>
  <si>
    <t>NA21001-0019755</t>
  </si>
  <si>
    <t>UDIS GNP NUEVOS NOV/2013</t>
  </si>
  <si>
    <t>D  1,448</t>
  </si>
  <si>
    <t>0112-TCN14</t>
  </si>
  <si>
    <t>UD54001-AN00489</t>
  </si>
  <si>
    <t>MEGACONCRETOS SA DE CV</t>
  </si>
  <si>
    <t>D  1,454</t>
  </si>
  <si>
    <t>0256-TCN14</t>
  </si>
  <si>
    <t>UD21001-AA04504</t>
  </si>
  <si>
    <t>CCD. AUTOSALES PUERTO VALLARTA S. D</t>
  </si>
  <si>
    <t>D  1,455</t>
  </si>
  <si>
    <t>UA60001-ZA01853</t>
  </si>
  <si>
    <t>D  1,456</t>
  </si>
  <si>
    <t>S 00040979</t>
  </si>
  <si>
    <t>UD10002-AS20309</t>
  </si>
  <si>
    <t>MUNICIPIO DE CELAYA GUANAJUATO</t>
  </si>
  <si>
    <t>D  1,457</t>
  </si>
  <si>
    <t>UD06001-AA04505</t>
  </si>
  <si>
    <t>D  1,459</t>
  </si>
  <si>
    <t>0282-TCN14</t>
  </si>
  <si>
    <t>UD06001-AA04506</t>
  </si>
  <si>
    <t>I    610</t>
  </si>
  <si>
    <t>I    612</t>
  </si>
  <si>
    <t>UD09001-AR05707</t>
  </si>
  <si>
    <t>I    615</t>
  </si>
  <si>
    <t>S 00040970</t>
  </si>
  <si>
    <t>UD10001-AS20296</t>
  </si>
  <si>
    <t>I    616</t>
  </si>
  <si>
    <t>I    617</t>
  </si>
  <si>
    <t>I    619</t>
  </si>
  <si>
    <t>UD09001-AR05709</t>
  </si>
  <si>
    <t>I    622</t>
  </si>
  <si>
    <t>I    625</t>
  </si>
  <si>
    <t>I    626</t>
  </si>
  <si>
    <t>I    627</t>
  </si>
  <si>
    <t>Poliza Contable de I</t>
  </si>
  <si>
    <t>I    632</t>
  </si>
  <si>
    <t>D  1,471</t>
  </si>
  <si>
    <t>H 00039441</t>
  </si>
  <si>
    <t>UA14002-ZS00896</t>
  </si>
  <si>
    <t>Nota Credito Servici</t>
  </si>
  <si>
    <t>QUALITAS COMPAÑIA DE SEGUROS SAB DE</t>
  </si>
  <si>
    <t>D  1,483</t>
  </si>
  <si>
    <t>0284-TCN14</t>
  </si>
  <si>
    <t>UD06001-AA04507</t>
  </si>
  <si>
    <t>D  1,497</t>
  </si>
  <si>
    <t>S 00040984</t>
  </si>
  <si>
    <t>UD10002-AS20314</t>
  </si>
  <si>
    <t>D  1,498</t>
  </si>
  <si>
    <t>UA60001-ZA01854</t>
  </si>
  <si>
    <t>D  1,502</t>
  </si>
  <si>
    <t>0285-TCN14</t>
  </si>
  <si>
    <t>UD06001-AA04508</t>
  </si>
  <si>
    <t>TRANSFER</t>
  </si>
  <si>
    <t>D  1,512</t>
  </si>
  <si>
    <t>UD10002-AS20317</t>
  </si>
  <si>
    <t>D  1,513</t>
  </si>
  <si>
    <t>H 00040488</t>
  </si>
  <si>
    <t>UD10002-AS20318</t>
  </si>
  <si>
    <t>D  1,514</t>
  </si>
  <si>
    <t>H 00039700</t>
  </si>
  <si>
    <t>UD10002-AS20320</t>
  </si>
  <si>
    <t>D  1,515</t>
  </si>
  <si>
    <t>H 00039895</t>
  </si>
  <si>
    <t>UD10002-AS20321</t>
  </si>
  <si>
    <t>D  1,517</t>
  </si>
  <si>
    <t>H 00039827</t>
  </si>
  <si>
    <t>UD10002-AS20322</t>
  </si>
  <si>
    <t>AXA SEGUROS, S.A DE C.V.</t>
  </si>
  <si>
    <t>D  1,518</t>
  </si>
  <si>
    <t>H 00040451</t>
  </si>
  <si>
    <t>UD10002-AS20323</t>
  </si>
  <si>
    <t>D  1,519</t>
  </si>
  <si>
    <t>H 00040049</t>
  </si>
  <si>
    <t>UD10002-AS20324</t>
  </si>
  <si>
    <t>D  1,520</t>
  </si>
  <si>
    <t>H 00040583</t>
  </si>
  <si>
    <t>UD10002-AS20325</t>
  </si>
  <si>
    <t>D  1,521</t>
  </si>
  <si>
    <t>H 00040484</t>
  </si>
  <si>
    <t>UD10002-AS20326</t>
  </si>
  <si>
    <t>D  1,541</t>
  </si>
  <si>
    <t>ROJAS ESPITIA ERNESTO</t>
  </si>
  <si>
    <t>D  1,550</t>
  </si>
  <si>
    <t>0286-TCN14</t>
  </si>
  <si>
    <t>UD21001-AA04510</t>
  </si>
  <si>
    <t>D  1,552</t>
  </si>
  <si>
    <t>G 00040986</t>
  </si>
  <si>
    <t>UD10011-AS20336</t>
  </si>
  <si>
    <t>D  1,553</t>
  </si>
  <si>
    <t>G 00040914</t>
  </si>
  <si>
    <t>UD10011-AS20337</t>
  </si>
  <si>
    <t>D  1,554</t>
  </si>
  <si>
    <t>G 00041000</t>
  </si>
  <si>
    <t>UD10011-AS20338</t>
  </si>
  <si>
    <t>D  1,558</t>
  </si>
  <si>
    <t>UA60001-ZA01856</t>
  </si>
  <si>
    <t>D  1,560</t>
  </si>
  <si>
    <t>0287-TCN14</t>
  </si>
  <si>
    <t>UD06001-AA04511</t>
  </si>
  <si>
    <t>D  1,567</t>
  </si>
  <si>
    <t>S 00040153</t>
  </si>
  <si>
    <t>UD10002-AS20342</t>
  </si>
  <si>
    <t>I    637</t>
  </si>
  <si>
    <t>I    638</t>
  </si>
  <si>
    <t>I    639</t>
  </si>
  <si>
    <t>AHUED BARDAHUIL TERESITA DEL NIÑO J</t>
  </si>
  <si>
    <t>I    652</t>
  </si>
  <si>
    <t>I    657</t>
  </si>
  <si>
    <t>UD09001-AR05715</t>
  </si>
  <si>
    <t>I    659</t>
  </si>
  <si>
    <t>I    663</t>
  </si>
  <si>
    <t>I    666</t>
  </si>
  <si>
    <t>ESTRADA BALTAZAR ALEJANDRO</t>
  </si>
  <si>
    <t>D  1,573</t>
  </si>
  <si>
    <t>0288-TCN14</t>
  </si>
  <si>
    <t>UD21001-AA04513</t>
  </si>
  <si>
    <t>D  1,574</t>
  </si>
  <si>
    <t>UD21001-AA04514</t>
  </si>
  <si>
    <t>D  1,575</t>
  </si>
  <si>
    <t>0289-TCN14</t>
  </si>
  <si>
    <t>UD21001-AA04515</t>
  </si>
  <si>
    <t>D  1,589</t>
  </si>
  <si>
    <t>H 00040357</t>
  </si>
  <si>
    <t>UD10002-AS20345</t>
  </si>
  <si>
    <t>AXA SEGUROS, SA. DE CV.</t>
  </si>
  <si>
    <t>D  1,594</t>
  </si>
  <si>
    <t>SANCHEZ GONZALEZ MA. VICTORIA</t>
  </si>
  <si>
    <t>D  1,607</t>
  </si>
  <si>
    <t>GUERRERO VILLEGAS ANTONIO</t>
  </si>
  <si>
    <t>AGUILAR AGUILAR J.ELEAZAR</t>
  </si>
  <si>
    <t>D  1,641</t>
  </si>
  <si>
    <t>0196-TCN14</t>
  </si>
  <si>
    <t>UA60001-ZA01857</t>
  </si>
  <si>
    <t>EL SURCO DE SAN MIGUEL SA DE CV</t>
  </si>
  <si>
    <t>D  1,642</t>
  </si>
  <si>
    <t>UA60001-ZA01858</t>
  </si>
  <si>
    <t>MENDOZA LARA MA. CARMEN</t>
  </si>
  <si>
    <t>D  1,654</t>
  </si>
  <si>
    <t>0291-TCN14</t>
  </si>
  <si>
    <t>UD06001-AA04516</t>
  </si>
  <si>
    <t>D  1,655</t>
  </si>
  <si>
    <t>0290-TCN14</t>
  </si>
  <si>
    <t>UD06001-AA04517</t>
  </si>
  <si>
    <t>I    673</t>
  </si>
  <si>
    <t>I    674</t>
  </si>
  <si>
    <t>UD09001-AR05718</t>
  </si>
  <si>
    <t>LANDIN C MONICA</t>
  </si>
  <si>
    <t>I    680</t>
  </si>
  <si>
    <t>I    684</t>
  </si>
  <si>
    <t>I    687</t>
  </si>
  <si>
    <t>SAUZA VEGA JOSE ELIAS</t>
  </si>
  <si>
    <t>I    688</t>
  </si>
  <si>
    <t>GRUPO PADIHER SA DE CV</t>
  </si>
  <si>
    <t>I    695</t>
  </si>
  <si>
    <t>I    697</t>
  </si>
  <si>
    <t>I    701</t>
  </si>
  <si>
    <t>D  1,662</t>
  </si>
  <si>
    <t>0206-TCN14</t>
  </si>
  <si>
    <t>UD06001-AA04518</t>
  </si>
  <si>
    <t>D  1,666</t>
  </si>
  <si>
    <t>UD06001-AA04519</t>
  </si>
  <si>
    <t>HERNANDEZ ORTEGA IGNACIO</t>
  </si>
  <si>
    <t>D  1,674</t>
  </si>
  <si>
    <t>UA60001-ZA01859</t>
  </si>
  <si>
    <t>D  1,680</t>
  </si>
  <si>
    <t>S 00041038</t>
  </si>
  <si>
    <t>UD10002-AS20367</t>
  </si>
  <si>
    <t>D  1,687</t>
  </si>
  <si>
    <t>UD06001-AA04520</t>
  </si>
  <si>
    <t>D  1,707</t>
  </si>
  <si>
    <t>F-AM00554</t>
  </si>
  <si>
    <t>NA21001-0019776</t>
  </si>
  <si>
    <t>SERVICIOS ADMVOS.AM-00554</t>
  </si>
  <si>
    <t>D  1,708</t>
  </si>
  <si>
    <t>F-AM00555</t>
  </si>
  <si>
    <t>NA21001-0019777</t>
  </si>
  <si>
    <t>GASTOS DE OPERACION</t>
  </si>
  <si>
    <t>D  1,709</t>
  </si>
  <si>
    <t>F-AM00556</t>
  </si>
  <si>
    <t>NA21001-0019778</t>
  </si>
  <si>
    <t>COMISION PROTECCION EXT.DIC/13</t>
  </si>
  <si>
    <t>D  1,710</t>
  </si>
  <si>
    <t>F-AM00561</t>
  </si>
  <si>
    <t>NA21001-0019779</t>
  </si>
  <si>
    <t>PRESTACION SERV.AGT A OCT/2013</t>
  </si>
  <si>
    <t>D  1,711</t>
  </si>
  <si>
    <t>F-AM00562</t>
  </si>
  <si>
    <t>NA21001-0019780</t>
  </si>
  <si>
    <t>CONTRAPRESTACION DIC/2013</t>
  </si>
  <si>
    <t>D  1,712</t>
  </si>
  <si>
    <t>F-AM00568</t>
  </si>
  <si>
    <t>NA21001-0019781</t>
  </si>
  <si>
    <t>SERVICIOS ADMVOS</t>
  </si>
  <si>
    <t>D  1,713</t>
  </si>
  <si>
    <t>F-AM00569</t>
  </si>
  <si>
    <t>NA21001-0019782</t>
  </si>
  <si>
    <t>UDIS AXA DICIEMBRE/2013</t>
  </si>
  <si>
    <t>D  1,718</t>
  </si>
  <si>
    <t>ZM-00239</t>
  </si>
  <si>
    <t>NA21001-0019783</t>
  </si>
  <si>
    <t>LJIMENEZ:CANCELACION F-AM00501</t>
  </si>
  <si>
    <t>D  1,720</t>
  </si>
  <si>
    <t>ZM-00240</t>
  </si>
  <si>
    <t>NA21001-0019784</t>
  </si>
  <si>
    <t>CANCELACION F-AM532</t>
  </si>
  <si>
    <t>D  1,727</t>
  </si>
  <si>
    <t>BAJA: INCENTIVOS DICIEMBRE 2013</t>
  </si>
  <si>
    <t>ZAMBRANO TORRES ELVIA</t>
  </si>
  <si>
    <t>JIMENEZ CARRILLO MARIA ROSALBA</t>
  </si>
  <si>
    <t>D  1,751</t>
  </si>
  <si>
    <t>0219-TCN14</t>
  </si>
  <si>
    <t>UD21001-AA04521</t>
  </si>
  <si>
    <t>D  1,753</t>
  </si>
  <si>
    <t>0268-TCN14</t>
  </si>
  <si>
    <t>UD21001-AA04522</t>
  </si>
  <si>
    <t>D  1,754</t>
  </si>
  <si>
    <t>UD21001-AA04523</t>
  </si>
  <si>
    <t>D  1,755</t>
  </si>
  <si>
    <t>0293-TCN14</t>
  </si>
  <si>
    <t>UD21001-AA04524</t>
  </si>
  <si>
    <t>D  1,763</t>
  </si>
  <si>
    <t>EUROACABAD</t>
  </si>
  <si>
    <t>UD09002-AR05728</t>
  </si>
  <si>
    <t>Factura Mostrador Cr</t>
  </si>
  <si>
    <t>HDI SEGUROS,S.A. DE C.V.</t>
  </si>
  <si>
    <t>D  1,768</t>
  </si>
  <si>
    <t>UA60001-ZA01860</t>
  </si>
  <si>
    <t>NIETO MANCERA MARIA CONCEPCION ESTE</t>
  </si>
  <si>
    <t>D  1,770</t>
  </si>
  <si>
    <t>0292-TCN14</t>
  </si>
  <si>
    <t>UD06001-AA04525</t>
  </si>
  <si>
    <t>D  1,771</t>
  </si>
  <si>
    <t>UD06001-AA04526</t>
  </si>
  <si>
    <t>D  1,777</t>
  </si>
  <si>
    <t>0259-TCN14</t>
  </si>
  <si>
    <t>UD06001-AA04527</t>
  </si>
  <si>
    <t>LOPEZ HERNANDEZ FELIPE</t>
  </si>
  <si>
    <t>D  1,783</t>
  </si>
  <si>
    <t>0213-TCN14</t>
  </si>
  <si>
    <t>UD06001-AA04528</t>
  </si>
  <si>
    <t>PREMIER SEEDS MEXICANA S.A. DE C.V.</t>
  </si>
  <si>
    <t>I    702</t>
  </si>
  <si>
    <t>I    709</t>
  </si>
  <si>
    <t>T 00041057</t>
  </si>
  <si>
    <t>UD10001-AS20366</t>
  </si>
  <si>
    <t>GUTIERREZ SANCHEZ ENRIQUE SERVANDO</t>
  </si>
  <si>
    <t>I    729</t>
  </si>
  <si>
    <t>D  1,790</t>
  </si>
  <si>
    <t>UA60001-ZA01861</t>
  </si>
  <si>
    <t>D  1,791</t>
  </si>
  <si>
    <t>0294-TCN14</t>
  </si>
  <si>
    <t>UD06001-AA04529</t>
  </si>
  <si>
    <t>GONZALEZ LOPEZ ANA LAURA</t>
  </si>
  <si>
    <t>D  1,817</t>
  </si>
  <si>
    <t>F-AM00570</t>
  </si>
  <si>
    <t>NA21001-0019787</t>
  </si>
  <si>
    <t>SERV.ADMVOS F-AM00570</t>
  </si>
  <si>
    <t>D  1,837</t>
  </si>
  <si>
    <t>G 00040968</t>
  </si>
  <si>
    <t>UD10011-AS20396</t>
  </si>
  <si>
    <t>D  1,838</t>
  </si>
  <si>
    <t>G 00041066</t>
  </si>
  <si>
    <t>UD10011-AS20397</t>
  </si>
  <si>
    <t>D  1,840</t>
  </si>
  <si>
    <t>G 00041047</t>
  </si>
  <si>
    <t>UD10011-AS20398</t>
  </si>
  <si>
    <t>D  1,841</t>
  </si>
  <si>
    <t>G 00041046</t>
  </si>
  <si>
    <t>UD10011-AS20399</t>
  </si>
  <si>
    <t>JUAREZ MESITA MELCHOR</t>
  </si>
  <si>
    <t>TALLERES CUGARPE, S.A. DE C.V.</t>
  </si>
  <si>
    <t>D  1,863</t>
  </si>
  <si>
    <t>D  1,864</t>
  </si>
  <si>
    <t>D  1,877</t>
  </si>
  <si>
    <t>UD21001-AA04531</t>
  </si>
  <si>
    <t>D  1,878</t>
  </si>
  <si>
    <t>0296-TCN14</t>
  </si>
  <si>
    <t>UD21001-AA04532</t>
  </si>
  <si>
    <t>DALTON AUTOMOTRIZ S. DE R.L. DE C.V</t>
  </si>
  <si>
    <t>D  1,884</t>
  </si>
  <si>
    <t>D  1,887</t>
  </si>
  <si>
    <t>S 00041100</t>
  </si>
  <si>
    <t>UD10002-AS20407</t>
  </si>
  <si>
    <t>D  1,888</t>
  </si>
  <si>
    <t>S 00041099</t>
  </si>
  <si>
    <t>UD10002-AS20408</t>
  </si>
  <si>
    <t>D  1,894</t>
  </si>
  <si>
    <t>EUROACABA</t>
  </si>
  <si>
    <t>UD09002-AR05743</t>
  </si>
  <si>
    <t>D  1,901</t>
  </si>
  <si>
    <t>0301-TCN14</t>
  </si>
  <si>
    <t>UD21001-AA04534</t>
  </si>
  <si>
    <t>UNITED AUTO DE AGUASCALIENTES S DE</t>
  </si>
  <si>
    <t>D  1,902</t>
  </si>
  <si>
    <t>UA60001-ZA01862</t>
  </si>
  <si>
    <t>D  1,910</t>
  </si>
  <si>
    <t>UD06001-AA04535</t>
  </si>
  <si>
    <t>D  1,941</t>
  </si>
  <si>
    <t>0295-TCN14</t>
  </si>
  <si>
    <t>UD06001-AA04536</t>
  </si>
  <si>
    <t>TRABAJOS ESPECIALIZADOS DE OUTSOURC</t>
  </si>
  <si>
    <t>D  1,974</t>
  </si>
  <si>
    <t>0302-TCN14</t>
  </si>
  <si>
    <t>UD06001-AA04537</t>
  </si>
  <si>
    <t>UNION DE CREDITO ALPURA SA DE CV</t>
  </si>
  <si>
    <t>D  1,981</t>
  </si>
  <si>
    <t>0242-TCN14</t>
  </si>
  <si>
    <t>UD06001-AA04538</t>
  </si>
  <si>
    <t>DOMINGUEZ RAMOS SILVIA</t>
  </si>
  <si>
    <t>D  1,982</t>
  </si>
  <si>
    <t>0245-TCN14</t>
  </si>
  <si>
    <t>UD06001-AA04539</t>
  </si>
  <si>
    <t>D  1,983</t>
  </si>
  <si>
    <t>0208-TCN14</t>
  </si>
  <si>
    <t>UD06001-AA04540</t>
  </si>
  <si>
    <t>LERMA EDIFICACIONES SA DE CV</t>
  </si>
  <si>
    <t>D  2,005</t>
  </si>
  <si>
    <t>D  2,007</t>
  </si>
  <si>
    <t>D  2,009</t>
  </si>
  <si>
    <t>D  2,168</t>
  </si>
  <si>
    <t>F-AM00564</t>
  </si>
  <si>
    <t>NA21001-0020239</t>
  </si>
  <si>
    <t>F-AM00564 GESTOS COMERC</t>
  </si>
  <si>
    <t>D  2,169</t>
  </si>
  <si>
    <t>F-AM00565</t>
  </si>
  <si>
    <t>NA21001-0020240</t>
  </si>
  <si>
    <t>F-AM00565 GESTOS COMERC.</t>
  </si>
  <si>
    <t>D  2,181</t>
  </si>
  <si>
    <t>B-0399N/13</t>
  </si>
  <si>
    <t>ND28001-0000494</t>
  </si>
  <si>
    <t>5TDYK3DC6DS329775 /</t>
  </si>
  <si>
    <t>D  2,182</t>
  </si>
  <si>
    <t>B-0956N/13</t>
  </si>
  <si>
    <t>ND28001-0000495</t>
  </si>
  <si>
    <t>MHKMC13F8DK006353 /</t>
  </si>
  <si>
    <t>D  2,183</t>
  </si>
  <si>
    <t>NA21001-0021203</t>
  </si>
  <si>
    <t>BASCULAS PRECICELL</t>
  </si>
  <si>
    <t>D  2,184</t>
  </si>
  <si>
    <t>BONOTOYOTH</t>
  </si>
  <si>
    <t>NA21001-0021293</t>
  </si>
  <si>
    <t>BONO TOYOTATHON TFSM</t>
  </si>
  <si>
    <t>D  2,191</t>
  </si>
  <si>
    <t>NA21001-0023600</t>
  </si>
  <si>
    <t>LJIMENEZ:CFF INV 0399-TCN13 ARREDON</t>
  </si>
  <si>
    <t>I    746</t>
  </si>
  <si>
    <t>I    747</t>
  </si>
  <si>
    <t>UD09001-AR05731</t>
  </si>
  <si>
    <t>I    751</t>
  </si>
  <si>
    <t>UD09001-AR05734</t>
  </si>
  <si>
    <t>PAREDES CAMARGO ANTONIO ARTURO</t>
  </si>
  <si>
    <t>I    754</t>
  </si>
  <si>
    <t>UD09001-AR05735</t>
  </si>
  <si>
    <t>I    758</t>
  </si>
  <si>
    <t>T 00041092</t>
  </si>
  <si>
    <t>UD10001-AS20400</t>
  </si>
  <si>
    <t>I    761</t>
  </si>
  <si>
    <t>H 00041101</t>
  </si>
  <si>
    <t>UD10001-AS20402</t>
  </si>
  <si>
    <t>I    763</t>
  </si>
  <si>
    <t>UD09001-AR05737</t>
  </si>
  <si>
    <t>I    768</t>
  </si>
  <si>
    <t>I    769</t>
  </si>
  <si>
    <t>UD09001-AR05739</t>
  </si>
  <si>
    <t>I    771</t>
  </si>
  <si>
    <t>I    783</t>
  </si>
  <si>
    <t>ROMERO VAZQUEZ ARTURO</t>
  </si>
  <si>
    <t>I    786</t>
  </si>
  <si>
    <t>I    787</t>
  </si>
  <si>
    <t>I    789</t>
  </si>
  <si>
    <t>UD09001-AR05745</t>
  </si>
  <si>
    <t>I    791</t>
  </si>
  <si>
    <t>UD09001-AR05746</t>
  </si>
  <si>
    <t>I    792</t>
  </si>
  <si>
    <t>UD09001-AR05747</t>
  </si>
  <si>
    <t>I    793</t>
  </si>
  <si>
    <t>UD09001-AR05748</t>
  </si>
  <si>
    <t>I    794</t>
  </si>
  <si>
    <t>I    795</t>
  </si>
  <si>
    <t>I    796</t>
  </si>
  <si>
    <t>I    797</t>
  </si>
  <si>
    <t>D     13</t>
  </si>
  <si>
    <t>UA09001-ZR00401</t>
  </si>
  <si>
    <t>Nota de Credito Most</t>
  </si>
  <si>
    <t>D    438</t>
  </si>
  <si>
    <t>0096-TCU13</t>
  </si>
  <si>
    <t>UA60001-ZA01826</t>
  </si>
  <si>
    <t>FLORES ZAPATA JUAN CARLOS</t>
  </si>
  <si>
    <t>I      2</t>
  </si>
  <si>
    <t>S 00040456</t>
  </si>
  <si>
    <t>UD10001-AS19825</t>
  </si>
  <si>
    <t>CAMACHO ANTONIO ENRIQUE</t>
  </si>
  <si>
    <t>I      4</t>
  </si>
  <si>
    <t>T 00040463</t>
  </si>
  <si>
    <t>UD10001-AS19826</t>
  </si>
  <si>
    <t>AYALA SUAREZ SANDRA</t>
  </si>
  <si>
    <t>I      6</t>
  </si>
  <si>
    <t>TARJETA</t>
  </si>
  <si>
    <t>UD09001-AR05602</t>
  </si>
  <si>
    <t>GOMEZ ALMARAZ ORALIA</t>
  </si>
  <si>
    <t>I      7</t>
  </si>
  <si>
    <t>UD09001-AR05603</t>
  </si>
  <si>
    <t>I      9</t>
  </si>
  <si>
    <t>S 00040465</t>
  </si>
  <si>
    <t>UD10001-AS19828</t>
  </si>
  <si>
    <t>I     10</t>
  </si>
  <si>
    <t>S 00040489</t>
  </si>
  <si>
    <t>UD10001-AS19829</t>
  </si>
  <si>
    <t>MELITON FLORES M</t>
  </si>
  <si>
    <t>I     12</t>
  </si>
  <si>
    <t>S 00040495</t>
  </si>
  <si>
    <t>UD10001-AS19830</t>
  </si>
  <si>
    <t>ELIAS GARCIA ALVARO</t>
  </si>
  <si>
    <t>I     13</t>
  </si>
  <si>
    <t>S 00040492</t>
  </si>
  <si>
    <t>UD10001-AS19831</t>
  </si>
  <si>
    <t>ANAYA GARZA PATRICIA</t>
  </si>
  <si>
    <t>I     16</t>
  </si>
  <si>
    <t>S 00040505</t>
  </si>
  <si>
    <t>UD10001-AS19832</t>
  </si>
  <si>
    <t>ENLACES TURISTICOS DEL BAJIO SA DE</t>
  </si>
  <si>
    <t>I     17</t>
  </si>
  <si>
    <t>S 00040497</t>
  </si>
  <si>
    <t>UD10001-AS19833</t>
  </si>
  <si>
    <t>PEREZ CARMONA FRANCISCO</t>
  </si>
  <si>
    <t>I     18</t>
  </si>
  <si>
    <t>S 00040391</t>
  </si>
  <si>
    <t>UD10001-AS19834</t>
  </si>
  <si>
    <t>FORRAJERA SAN DIEGO SA DE CV FORRAJ</t>
  </si>
  <si>
    <t>I     19</t>
  </si>
  <si>
    <t>S 00040474</t>
  </si>
  <si>
    <t>UD10001-AS19835</t>
  </si>
  <si>
    <t>SENSIENT FLAVORS MEXICO, S.A. DE C.</t>
  </si>
  <si>
    <t>I     20</t>
  </si>
  <si>
    <t>S 00040500</t>
  </si>
  <si>
    <t>UD10001-AS19836</t>
  </si>
  <si>
    <t>VAZQUEZ DELGADILLO ADRIAN</t>
  </si>
  <si>
    <t>I     21</t>
  </si>
  <si>
    <t>S 00040459</t>
  </si>
  <si>
    <t>UD10001-AS19837</t>
  </si>
  <si>
    <t>ALMANZA MOSQUEDA JORGE ENRIQUE</t>
  </si>
  <si>
    <t>I     22</t>
  </si>
  <si>
    <t>S 00040499</t>
  </si>
  <si>
    <t>UD10001-AS19838</t>
  </si>
  <si>
    <t>PIZANO OLVERA CANDIDO</t>
  </si>
  <si>
    <t>I     23</t>
  </si>
  <si>
    <t>S 00040504</t>
  </si>
  <si>
    <t>UD10001-AS19839</t>
  </si>
  <si>
    <t>ARELLANO GONZALEZ ARTURO</t>
  </si>
  <si>
    <t>I     25</t>
  </si>
  <si>
    <t>S 00040491</t>
  </si>
  <si>
    <t>UD10001-AS19840</t>
  </si>
  <si>
    <t>ROSENDO ESPINOZA BRENDA LUZ</t>
  </si>
  <si>
    <t>I     26</t>
  </si>
  <si>
    <t>S 00040496</t>
  </si>
  <si>
    <t>UD10001-AS19841</t>
  </si>
  <si>
    <t>QUINTANA VARELA MIGUEL</t>
  </si>
  <si>
    <t>I     27</t>
  </si>
  <si>
    <t>S 00040501</t>
  </si>
  <si>
    <t>UD10001-AS19842</t>
  </si>
  <si>
    <t>REYNOSO AYALA SUSANA</t>
  </si>
  <si>
    <t>I     28</t>
  </si>
  <si>
    <t>S 00040503</t>
  </si>
  <si>
    <t>UD10001-AS19843</t>
  </si>
  <si>
    <t>BRAVO BRAVO LUIS</t>
  </si>
  <si>
    <t>D     71</t>
  </si>
  <si>
    <t>I 00040414</t>
  </si>
  <si>
    <t>UD10010-AS19849</t>
  </si>
  <si>
    <t>Accesorios PVA</t>
  </si>
  <si>
    <t>D     72</t>
  </si>
  <si>
    <t>I 00040412</t>
  </si>
  <si>
    <t>UD10010-AS19850</t>
  </si>
  <si>
    <t>D    420</t>
  </si>
  <si>
    <t>UD06001-AA04421</t>
  </si>
  <si>
    <t>D    421</t>
  </si>
  <si>
    <t>0093-TCU13</t>
  </si>
  <si>
    <t>UD06001-AA04422</t>
  </si>
  <si>
    <t>NAVARRO ROMERO MARIA VIRIDIANA</t>
  </si>
  <si>
    <t>D    439</t>
  </si>
  <si>
    <t>UA60001-ZA01827</t>
  </si>
  <si>
    <t>I     31</t>
  </si>
  <si>
    <t>T 00040378</t>
  </si>
  <si>
    <t>UD10001-AS19844</t>
  </si>
  <si>
    <t>COVARRUBIAS RAMIREZ JORGE VLADIMIR</t>
  </si>
  <si>
    <t>I     32</t>
  </si>
  <si>
    <t>UD09001-AR05604</t>
  </si>
  <si>
    <t>VAZQUEZ ESTRADA RUBEN</t>
  </si>
  <si>
    <t>I     37</t>
  </si>
  <si>
    <t>S 00040377</t>
  </si>
  <si>
    <t>UD10001-AS19848</t>
  </si>
  <si>
    <t>ARROYO ESQUIVIAS MARIA MONICA</t>
  </si>
  <si>
    <t>I     38</t>
  </si>
  <si>
    <t>UD09001-AR05606</t>
  </si>
  <si>
    <t>CAMIONERA DEL CENTRO S.A. DE C.V.</t>
  </si>
  <si>
    <t>I     39</t>
  </si>
  <si>
    <t>S 00040508</t>
  </si>
  <si>
    <t>UD10001-AS19851</t>
  </si>
  <si>
    <t>ARTEAGA GOMEZ AMELIA PAULA</t>
  </si>
  <si>
    <t>I     40</t>
  </si>
  <si>
    <t>S 00040519</t>
  </si>
  <si>
    <t>UD10001-AS19852</t>
  </si>
  <si>
    <t>INSTITUTO YURIRENSE A.C.</t>
  </si>
  <si>
    <t>I     42</t>
  </si>
  <si>
    <t>S 00040434</t>
  </si>
  <si>
    <t>UD10001-AS19853</t>
  </si>
  <si>
    <t>RODRIGUEZ SAUZA ESTELA</t>
  </si>
  <si>
    <t>I     43</t>
  </si>
  <si>
    <t>S 00040531</t>
  </si>
  <si>
    <t>UD10001-AS19854</t>
  </si>
  <si>
    <t>BM ALLIED S.A. DE C.V.</t>
  </si>
  <si>
    <t>I     44</t>
  </si>
  <si>
    <t>S 00040526</t>
  </si>
  <si>
    <t>UD10001-AS19855</t>
  </si>
  <si>
    <t>LOPEZ ROSALES MARIANA</t>
  </si>
  <si>
    <t>I     45</t>
  </si>
  <si>
    <t>T 00040471</t>
  </si>
  <si>
    <t>UD10001-AS19856</t>
  </si>
  <si>
    <t>HERNANDEZ SANCHEZ LUZ MARIA</t>
  </si>
  <si>
    <t>I     47</t>
  </si>
  <si>
    <t>S 00040379</t>
  </si>
  <si>
    <t>UD10001-AS19857</t>
  </si>
  <si>
    <t>RAMOS BARRERA LAURA</t>
  </si>
  <si>
    <t>I     49</t>
  </si>
  <si>
    <t>S 00040513</t>
  </si>
  <si>
    <t>UD10001-AS19858</t>
  </si>
  <si>
    <t>PEREZ AGUILAR CLAUDIA</t>
  </si>
  <si>
    <t>I     51</t>
  </si>
  <si>
    <t>S 00040516</t>
  </si>
  <si>
    <t>UD10001-AS19859</t>
  </si>
  <si>
    <t>I     52</t>
  </si>
  <si>
    <t>S 00040518</t>
  </si>
  <si>
    <t>UD10001-AS19860</t>
  </si>
  <si>
    <t>CALDERON GARCIA FELIPE</t>
  </si>
  <si>
    <t>I     54</t>
  </si>
  <si>
    <t>S 00040511</t>
  </si>
  <si>
    <t>UD10001-AS19861</t>
  </si>
  <si>
    <t>MAYORISTAS DE AGROQUIMICOS Y SEMILL</t>
  </si>
  <si>
    <t>I     55</t>
  </si>
  <si>
    <t>S 00040529</t>
  </si>
  <si>
    <t>UD10001-AS19862</t>
  </si>
  <si>
    <t>RAMIREZ SILVA MA. ELENA</t>
  </si>
  <si>
    <t>I     56</t>
  </si>
  <si>
    <t>S 00040530</t>
  </si>
  <si>
    <t>UD10001-AS19863</t>
  </si>
  <si>
    <t>PEREZ CANO MARIO</t>
  </si>
  <si>
    <t>D    113</t>
  </si>
  <si>
    <t>I 00040458</t>
  </si>
  <si>
    <t>UD10013-AS19867</t>
  </si>
  <si>
    <t>Reacondicionamiento</t>
  </si>
  <si>
    <t>D    115</t>
  </si>
  <si>
    <t>I 00040402</t>
  </si>
  <si>
    <t>UD10013-AS19868</t>
  </si>
  <si>
    <t>D    116</t>
  </si>
  <si>
    <t>I 00040446</t>
  </si>
  <si>
    <t>UD10004-AS19869</t>
  </si>
  <si>
    <t>Facturas Internas Ta</t>
  </si>
  <si>
    <t>D    117</t>
  </si>
  <si>
    <t>I 00040449</t>
  </si>
  <si>
    <t>UD10004-AS19870</t>
  </si>
  <si>
    <t>D    131</t>
  </si>
  <si>
    <t>UA09001-ZR00402</t>
  </si>
  <si>
    <t>D    149</t>
  </si>
  <si>
    <t>I 00040421</t>
  </si>
  <si>
    <t>UD10009-AS19884</t>
  </si>
  <si>
    <t>I     57</t>
  </si>
  <si>
    <t>UD09001-AR05608</t>
  </si>
  <si>
    <t>ORTEGA CARILLO FILEMON</t>
  </si>
  <si>
    <t>I     59</t>
  </si>
  <si>
    <t>S 00040512</t>
  </si>
  <si>
    <t>UD10001-AS19864</t>
  </si>
  <si>
    <t>DISTRIBUCIONES AYARI S.A. DE C.V.</t>
  </si>
  <si>
    <t>I     60</t>
  </si>
  <si>
    <t>T 00040454</t>
  </si>
  <si>
    <t>UD10001-AS19865</t>
  </si>
  <si>
    <t>I     64</t>
  </si>
  <si>
    <t>T 00039565</t>
  </si>
  <si>
    <t>UD10001-AS19866</t>
  </si>
  <si>
    <t>BROOK Z WESSEL</t>
  </si>
  <si>
    <t>I     67</t>
  </si>
  <si>
    <t>UD09001-AR05611</t>
  </si>
  <si>
    <t>DURAN BARRON PABLO</t>
  </si>
  <si>
    <t>I     68</t>
  </si>
  <si>
    <t>S 00040534</t>
  </si>
  <si>
    <t>UD10001-AS19871</t>
  </si>
  <si>
    <t>I     69</t>
  </si>
  <si>
    <t>S 00040540</t>
  </si>
  <si>
    <t>UD10001-AS19872</t>
  </si>
  <si>
    <t>PERRUSQUIA RODRIGUEZ MAURO</t>
  </si>
  <si>
    <t>I     70</t>
  </si>
  <si>
    <t>H 00040428</t>
  </si>
  <si>
    <t>UD10001-AS19873</t>
  </si>
  <si>
    <t>VEGA JAMAICA GUILLERMINA</t>
  </si>
  <si>
    <t>I     71</t>
  </si>
  <si>
    <t>S 00040382</t>
  </si>
  <si>
    <t>UD10001-AS19874</t>
  </si>
  <si>
    <t>LARRAIN BARRIENTOS JULIA NAREHT</t>
  </si>
  <si>
    <t>I     73</t>
  </si>
  <si>
    <t>TRANSF ELE</t>
  </si>
  <si>
    <t>UD09001-AR05613</t>
  </si>
  <si>
    <t>I     74</t>
  </si>
  <si>
    <t>S 00040533</t>
  </si>
  <si>
    <t>UD10001-AS19875</t>
  </si>
  <si>
    <t>RANGEL AVILA BERNARDO</t>
  </si>
  <si>
    <t>I     75</t>
  </si>
  <si>
    <t>UD09001-AR05614</t>
  </si>
  <si>
    <t>HERNANDEZ ROJAS JOSE LUZ</t>
  </si>
  <si>
    <t>I     77</t>
  </si>
  <si>
    <t>S 00040544</t>
  </si>
  <si>
    <t>UD10001-AS19876</t>
  </si>
  <si>
    <t>PEREZ MONTERO ROGELIO</t>
  </si>
  <si>
    <t>I     79</t>
  </si>
  <si>
    <t>S 00040550</t>
  </si>
  <si>
    <t>UD10001-AS19878</t>
  </si>
  <si>
    <t>I     80</t>
  </si>
  <si>
    <t>S 00040547</t>
  </si>
  <si>
    <t>UD10001-AS19879</t>
  </si>
  <si>
    <t>FRESCOS DON GU S.A. DE C.V.</t>
  </si>
  <si>
    <t>I     81</t>
  </si>
  <si>
    <t>UD09001-AR05616</t>
  </si>
  <si>
    <t>COMERCIALIZADORA MEXICANA DE HORTAL</t>
  </si>
  <si>
    <t>I     82</t>
  </si>
  <si>
    <t>S 00040515</t>
  </si>
  <si>
    <t>UD10001-AS19880</t>
  </si>
  <si>
    <t>MARTINEZ TOVAR MARIA ELENA</t>
  </si>
  <si>
    <t>I     83</t>
  </si>
  <si>
    <t>S 00040545</t>
  </si>
  <si>
    <t>UD10001-AS19881</t>
  </si>
  <si>
    <t>VARGAS JUAN CARLOS</t>
  </si>
  <si>
    <t>I     84</t>
  </si>
  <si>
    <t>S 00040546</t>
  </si>
  <si>
    <t>UD10001-AS19882</t>
  </si>
  <si>
    <t>CABRERA SANCHEZ MARIA LETICIA</t>
  </si>
  <si>
    <t>I     86</t>
  </si>
  <si>
    <t>UD09001-AR05617</t>
  </si>
  <si>
    <t>TRANSPORTADORA TURISTICA Y DE SERVI</t>
  </si>
  <si>
    <t>I     87</t>
  </si>
  <si>
    <t>S 00040562</t>
  </si>
  <si>
    <t>UD10001-AS19885</t>
  </si>
  <si>
    <t>NOVOA MACIAS BLANCA SILVIA</t>
  </si>
  <si>
    <t>D    213</t>
  </si>
  <si>
    <t>P 00040415</t>
  </si>
  <si>
    <t>UD10005-AS19896</t>
  </si>
  <si>
    <t>Facturas Previas Veh</t>
  </si>
  <si>
    <t>D    214</t>
  </si>
  <si>
    <t>P 00040416</t>
  </si>
  <si>
    <t>UD10005-AS19897</t>
  </si>
  <si>
    <t>D    215</t>
  </si>
  <si>
    <t>P 00040324</t>
  </si>
  <si>
    <t>UD10005-AS19898</t>
  </si>
  <si>
    <t>D    216</t>
  </si>
  <si>
    <t>P 00040396</t>
  </si>
  <si>
    <t>UD10005-AS19899</t>
  </si>
  <si>
    <t>D    217</t>
  </si>
  <si>
    <t>P 00040397</t>
  </si>
  <si>
    <t>UD10005-AS19900</t>
  </si>
  <si>
    <t>D    218</t>
  </si>
  <si>
    <t>P 00040398</t>
  </si>
  <si>
    <t>UD10005-AS19901</t>
  </si>
  <si>
    <t>D    219</t>
  </si>
  <si>
    <t>P 00040476</t>
  </si>
  <si>
    <t>UD10005-AS19902</t>
  </si>
  <si>
    <t>D    220</t>
  </si>
  <si>
    <t>P 00040477</t>
  </si>
  <si>
    <t>UD10005-AS19903</t>
  </si>
  <si>
    <t>D    221</t>
  </si>
  <si>
    <t>P 00040478</t>
  </si>
  <si>
    <t>UD10005-AS19904</t>
  </si>
  <si>
    <t>D    222</t>
  </si>
  <si>
    <t>P 00040479</t>
  </si>
  <si>
    <t>UD10005-AS19905</t>
  </si>
  <si>
    <t>I     91</t>
  </si>
  <si>
    <t>UD09001-AR05618</t>
  </si>
  <si>
    <t>MARTINEZ HERNANDEZ MIGUEL ANGEL</t>
  </si>
  <si>
    <t>I     95</t>
  </si>
  <si>
    <t>S 00040538</t>
  </si>
  <si>
    <t>UD10001-AS19887</t>
  </si>
  <si>
    <t>MARTINEZ MARQUEZ LUIS</t>
  </si>
  <si>
    <t>I     97</t>
  </si>
  <si>
    <t>CAFE</t>
  </si>
  <si>
    <t>NA21002-0019574</t>
  </si>
  <si>
    <t>CONSUMO CAFE</t>
  </si>
  <si>
    <t>I     99</t>
  </si>
  <si>
    <t>UD09001-AR05620</t>
  </si>
  <si>
    <t>I    100</t>
  </si>
  <si>
    <t>UD09001-AR05621</t>
  </si>
  <si>
    <t>MULTIAUTOS VASUA SA DE CV</t>
  </si>
  <si>
    <t>I    101</t>
  </si>
  <si>
    <t>S 00040570</t>
  </si>
  <si>
    <t>UD10001-AS19888</t>
  </si>
  <si>
    <t>PCB CONCRETOS S.A. DE C.V.</t>
  </si>
  <si>
    <t>I    104</t>
  </si>
  <si>
    <t>S 00040568</t>
  </si>
  <si>
    <t>UD10001-AS19890</t>
  </si>
  <si>
    <t>GONZALEZ LARA ANTONIO</t>
  </si>
  <si>
    <t>I    106</t>
  </si>
  <si>
    <t>S 00040572</t>
  </si>
  <si>
    <t>UD10001-AS19891</t>
  </si>
  <si>
    <t>I    109</t>
  </si>
  <si>
    <t>S 00040581</t>
  </si>
  <si>
    <t>UD10001-AS19893</t>
  </si>
  <si>
    <t>ROSAS ENRIQUE</t>
  </si>
  <si>
    <t>I    112</t>
  </si>
  <si>
    <t>S 00040539</t>
  </si>
  <si>
    <t>UD10001-AS19895</t>
  </si>
  <si>
    <t>I    113</t>
  </si>
  <si>
    <t>S 00040579</t>
  </si>
  <si>
    <t>UD10001-AS19906</t>
  </si>
  <si>
    <t>VELASCO CHAVEZ SAID ERICK</t>
  </si>
  <si>
    <t>I    114</t>
  </si>
  <si>
    <t>S 00040566</t>
  </si>
  <si>
    <t>UD10001-AS19907</t>
  </si>
  <si>
    <t>I    115</t>
  </si>
  <si>
    <t>S 00040576</t>
  </si>
  <si>
    <t>UD10001-AS19908</t>
  </si>
  <si>
    <t>BOMBAS VERTICALES BNJ S.A. DE C.V.</t>
  </si>
  <si>
    <t>I    116</t>
  </si>
  <si>
    <t>S 00040578</t>
  </si>
  <si>
    <t>UD10001-AS19909</t>
  </si>
  <si>
    <t>RAYA ALONZO JUAN</t>
  </si>
  <si>
    <t>I    118</t>
  </si>
  <si>
    <t>S 00040537</t>
  </si>
  <si>
    <t>UD10001-AS19910</t>
  </si>
  <si>
    <t>FASTEEL CONSTRUCCIONES S.A. DE C.V.</t>
  </si>
  <si>
    <t>I    119</t>
  </si>
  <si>
    <t>S 00040575</t>
  </si>
  <si>
    <t>UD10001-AS19911</t>
  </si>
  <si>
    <t>TRRI S.A DE C.V.</t>
  </si>
  <si>
    <t>I    120</t>
  </si>
  <si>
    <t>S 00040588</t>
  </si>
  <si>
    <t>UD10001-AS19912</t>
  </si>
  <si>
    <t>TRANSPORTES PROFESIONALES DEL BAJIO</t>
  </si>
  <si>
    <t>D    253</t>
  </si>
  <si>
    <t>I 00040394</t>
  </si>
  <si>
    <t>UD10010-AS19917</t>
  </si>
  <si>
    <t>D    286</t>
  </si>
  <si>
    <t>S 00039931</t>
  </si>
  <si>
    <t>UA14001-ZS00886</t>
  </si>
  <si>
    <t>Nota de Credito Serv</t>
  </si>
  <si>
    <t>SIMON CORREA</t>
  </si>
  <si>
    <t>D    433</t>
  </si>
  <si>
    <t>0098-TCU13</t>
  </si>
  <si>
    <t>UD06001-AA04435</t>
  </si>
  <si>
    <t>GARZA GONZALEZ ROBERTO</t>
  </si>
  <si>
    <t>I    122</t>
  </si>
  <si>
    <t>S 00040577</t>
  </si>
  <si>
    <t>UD10001-AS19914</t>
  </si>
  <si>
    <t>COSECI AGRO S.C.</t>
  </si>
  <si>
    <t>I    123</t>
  </si>
  <si>
    <t>S 00040582</t>
  </si>
  <si>
    <t>UD10001-AS19915</t>
  </si>
  <si>
    <t>MADRIGAL CAMPOS JOSE LUIS</t>
  </si>
  <si>
    <t>I    125</t>
  </si>
  <si>
    <t>UD09001-AR05626</t>
  </si>
  <si>
    <t>SUPER DIESEL DE CELAYA S.A. DE C.V.</t>
  </si>
  <si>
    <t>I    126</t>
  </si>
  <si>
    <t>S 00040590</t>
  </si>
  <si>
    <t>UD10001-AS19916</t>
  </si>
  <si>
    <t>ALIMENTOS BALANCEADOS SALAMANCA S.A</t>
  </si>
  <si>
    <t>I    128</t>
  </si>
  <si>
    <t>UD09001-AR05627</t>
  </si>
  <si>
    <t>TOLEDO MORENO ELIZABETH VICTORIA</t>
  </si>
  <si>
    <t>I    129</t>
  </si>
  <si>
    <t>S 00040591</t>
  </si>
  <si>
    <t>UD10001-AS19919</t>
  </si>
  <si>
    <t>CORNEJO ZUÑIGA HECTOR MANUEL</t>
  </si>
  <si>
    <t>I    130</t>
  </si>
  <si>
    <t>UD09001-AR05628</t>
  </si>
  <si>
    <t>I    131</t>
  </si>
  <si>
    <t>S 00040609</t>
  </si>
  <si>
    <t>UD10001-AS19920</t>
  </si>
  <si>
    <t>I    132</t>
  </si>
  <si>
    <t>S 00040599</t>
  </si>
  <si>
    <t>UD10001-AS19921</t>
  </si>
  <si>
    <t>IAASE SA DE CV</t>
  </si>
  <si>
    <t>I    134</t>
  </si>
  <si>
    <t>S 00040602</t>
  </si>
  <si>
    <t>UD10001-AS19922</t>
  </si>
  <si>
    <t>SANCHEZ QUINTANILLA ANA MARIA</t>
  </si>
  <si>
    <t>I    135</t>
  </si>
  <si>
    <t>S 00040603</t>
  </si>
  <si>
    <t>UD10001-AS19923</t>
  </si>
  <si>
    <t>CONSULTORIA SUPERVISION TECNICA Y O</t>
  </si>
  <si>
    <t>I    136</t>
  </si>
  <si>
    <t>UD10001-AS19924</t>
  </si>
  <si>
    <t>HERNANDEZ SAGRERO MIGUEL EUGENIO</t>
  </si>
  <si>
    <t>I    138</t>
  </si>
  <si>
    <t>S 00040610</t>
  </si>
  <si>
    <t>UD10001-AS19925</t>
  </si>
  <si>
    <t>SERVICIO EXPRESS CEGAS S.A. DE C.V.</t>
  </si>
  <si>
    <t>I    140</t>
  </si>
  <si>
    <t>S 00040594</t>
  </si>
  <si>
    <t>UD10001-AS19926</t>
  </si>
  <si>
    <t>I    142</t>
  </si>
  <si>
    <t>S 00040593</t>
  </si>
  <si>
    <t>UD10001-AS19927</t>
  </si>
  <si>
    <t>GARCIA MARTINEZ EDUARDO</t>
  </si>
  <si>
    <t>I    144</t>
  </si>
  <si>
    <t>S 00040607</t>
  </si>
  <si>
    <t>UD10001-AS19929</t>
  </si>
  <si>
    <t>ALTER CALETRE SA DE CV</t>
  </si>
  <si>
    <t>I    145</t>
  </si>
  <si>
    <t>S 00040612</t>
  </si>
  <si>
    <t>UD10001-AS19930</t>
  </si>
  <si>
    <t>GUERRERO GARCIA GABRIELA</t>
  </si>
  <si>
    <t>D    320</t>
  </si>
  <si>
    <t>I 00040580</t>
  </si>
  <si>
    <t>UD10013-AS19931</t>
  </si>
  <si>
    <t>D    321</t>
  </si>
  <si>
    <t>I 00040611</t>
  </si>
  <si>
    <t>UD10013-AS19932</t>
  </si>
  <si>
    <t>D    322</t>
  </si>
  <si>
    <t>I 00040482</t>
  </si>
  <si>
    <t>UD10013-AS19933</t>
  </si>
  <si>
    <t>D    324</t>
  </si>
  <si>
    <t>P 00040589</t>
  </si>
  <si>
    <t>UD10005-AS19934</t>
  </si>
  <si>
    <t>D    325</t>
  </si>
  <si>
    <t>I 00040605</t>
  </si>
  <si>
    <t>UD10004-AS19935</t>
  </si>
  <si>
    <t>D    332</t>
  </si>
  <si>
    <t>UA14001-ZS00887</t>
  </si>
  <si>
    <t>D    335</t>
  </si>
  <si>
    <t>UA14001-ZS00888</t>
  </si>
  <si>
    <t>D    338</t>
  </si>
  <si>
    <t>I 00038871</t>
  </si>
  <si>
    <t>UD10004-AS19939</t>
  </si>
  <si>
    <t>D    339</t>
  </si>
  <si>
    <t>I 00037330</t>
  </si>
  <si>
    <t>UD10004-AS19940</t>
  </si>
  <si>
    <t>D    340</t>
  </si>
  <si>
    <t>P 00040564</t>
  </si>
  <si>
    <t>UD10005-AS19941</t>
  </si>
  <si>
    <t>D    341</t>
  </si>
  <si>
    <t>P 00040565</t>
  </si>
  <si>
    <t>UD10005-AS19942</t>
  </si>
  <si>
    <t>D    342</t>
  </si>
  <si>
    <t>P 00040521</t>
  </si>
  <si>
    <t>UD10005-AS19943</t>
  </si>
  <si>
    <t>D    343</t>
  </si>
  <si>
    <t>P 00040524</t>
  </si>
  <si>
    <t>UD10005-AS19944</t>
  </si>
  <si>
    <t>D    344</t>
  </si>
  <si>
    <t>P 00040523</t>
  </si>
  <si>
    <t>UD10005-AS19945</t>
  </si>
  <si>
    <t>D    345</t>
  </si>
  <si>
    <t>P 00040522</t>
  </si>
  <si>
    <t>UD10005-AS19946</t>
  </si>
  <si>
    <t>D    346</t>
  </si>
  <si>
    <t>P 00040520</t>
  </si>
  <si>
    <t>UD10005-AS19947</t>
  </si>
  <si>
    <t>D    353</t>
  </si>
  <si>
    <t>UA09001-ZR00403</t>
  </si>
  <si>
    <t>D    354</t>
  </si>
  <si>
    <t>UA09001-ZR00404</t>
  </si>
  <si>
    <t>D    359</t>
  </si>
  <si>
    <t>UA09001-ZR00405</t>
  </si>
  <si>
    <t>D    366</t>
  </si>
  <si>
    <t>UA09001-ZR00406</t>
  </si>
  <si>
    <t>I    149</t>
  </si>
  <si>
    <t>UD09001-AR05631</t>
  </si>
  <si>
    <t>LOPEZ KURI ARINSTANI</t>
  </si>
  <si>
    <t>I    155</t>
  </si>
  <si>
    <t>UD10001-AS19936</t>
  </si>
  <si>
    <t>I    156</t>
  </si>
  <si>
    <t>S 00040615</t>
  </si>
  <si>
    <t>UD10001-AS19937</t>
  </si>
  <si>
    <t>DISEÑO CREATIVO CONSULTORIA S.A. DE</t>
  </si>
  <si>
    <t>I    159</t>
  </si>
  <si>
    <t>UD09001-AR05637</t>
  </si>
  <si>
    <t>RIVERA C ENRIQUE</t>
  </si>
  <si>
    <t>I    160</t>
  </si>
  <si>
    <t>MACHUCA PEREZ MARIA GUADALUPE</t>
  </si>
  <si>
    <t>I    161</t>
  </si>
  <si>
    <t>UD09001-AR05639</t>
  </si>
  <si>
    <t>PEBSA SOLUCIONES CON ENERGIA SA DE</t>
  </si>
  <si>
    <t>I    162</t>
  </si>
  <si>
    <t>S 00040592</t>
  </si>
  <si>
    <t>UD10001-AS19948</t>
  </si>
  <si>
    <t>RUBIO PEREZ ANGEL ALBERTO</t>
  </si>
  <si>
    <t>I    164</t>
  </si>
  <si>
    <t>T 00040621</t>
  </si>
  <si>
    <t>UD10001-AS19949</t>
  </si>
  <si>
    <t>I    165</t>
  </si>
  <si>
    <t>S 00040623</t>
  </si>
  <si>
    <t>UD10001-AS19950</t>
  </si>
  <si>
    <t>HERNANDEZ ARTURO</t>
  </si>
  <si>
    <t>I    166</t>
  </si>
  <si>
    <t>S 00040618</t>
  </si>
  <si>
    <t>UD10001-AS19951</t>
  </si>
  <si>
    <t>KUPKE CORPUS CARL WALTER</t>
  </si>
  <si>
    <t>I    167</t>
  </si>
  <si>
    <t>S 00040617</t>
  </si>
  <si>
    <t>UD10001-AS19952</t>
  </si>
  <si>
    <t>ORDOÑEZ ORTEGA ABRAHAM</t>
  </si>
  <si>
    <t>I    168</t>
  </si>
  <si>
    <t>S 00040627</t>
  </si>
  <si>
    <t>UD10001-AS19953</t>
  </si>
  <si>
    <t>LOPEZ FLORES MARTIN</t>
  </si>
  <si>
    <t>I    169</t>
  </si>
  <si>
    <t>S 00040616</t>
  </si>
  <si>
    <t>UD10001-AS19954</t>
  </si>
  <si>
    <t>CONEJO GASCA MARIA</t>
  </si>
  <si>
    <t>I    170</t>
  </si>
  <si>
    <t>UD09001-AR05640</t>
  </si>
  <si>
    <t>I    172</t>
  </si>
  <si>
    <t>UD09001-AR05642</t>
  </si>
  <si>
    <t>VEGA AGUILAR MARIA FELIPA</t>
  </si>
  <si>
    <t>I    173</t>
  </si>
  <si>
    <t>S 00040548</t>
  </si>
  <si>
    <t>UD10001-AS19955</t>
  </si>
  <si>
    <t>REYES RESENDIZ NANCY</t>
  </si>
  <si>
    <t>I    175</t>
  </si>
  <si>
    <t>S 00040622</t>
  </si>
  <si>
    <t>UD10001-AS19956</t>
  </si>
  <si>
    <t>URBANIZADORA HABITACIONAL S.A DE C.</t>
  </si>
  <si>
    <t>I    176</t>
  </si>
  <si>
    <t>S 00040606</t>
  </si>
  <si>
    <t>UD10001-AS19957</t>
  </si>
  <si>
    <t>I    178</t>
  </si>
  <si>
    <t>S 00040633</t>
  </si>
  <si>
    <t>UD10001-AS19958</t>
  </si>
  <si>
    <t>ALEMAN BUSTAMANTE FAUSTINO</t>
  </si>
  <si>
    <t>I    179</t>
  </si>
  <si>
    <t>UD09001-AR05644</t>
  </si>
  <si>
    <t>I    180</t>
  </si>
  <si>
    <t>S 00040641</t>
  </si>
  <si>
    <t>UD10001-AS19959</t>
  </si>
  <si>
    <t>GONZALEZ GARCIA JAIME</t>
  </si>
  <si>
    <t>I    181</t>
  </si>
  <si>
    <t>S 00040614</t>
  </si>
  <si>
    <t>UD10001-AS19960</t>
  </si>
  <si>
    <t>MIRANDA CARRERA TOMASA</t>
  </si>
  <si>
    <t>D    389</t>
  </si>
  <si>
    <t>I 00040493</t>
  </si>
  <si>
    <t>UD10010-AS19968</t>
  </si>
  <si>
    <t>D    390</t>
  </si>
  <si>
    <t>I 00040494</t>
  </si>
  <si>
    <t>UD10010-AS19969</t>
  </si>
  <si>
    <t>I    183</t>
  </si>
  <si>
    <t>S 00040601</t>
  </si>
  <si>
    <t>UD10001-AS19961</t>
  </si>
  <si>
    <t>UNIDAD AGRICOLA COMERCIAL S.P.R. DE</t>
  </si>
  <si>
    <t>I    185</t>
  </si>
  <si>
    <t>S 00040635</t>
  </si>
  <si>
    <t>UD10001-AS19963</t>
  </si>
  <si>
    <t>ARREDONDO CORONA DANIEL</t>
  </si>
  <si>
    <t>I    186</t>
  </si>
  <si>
    <t>UD09001-AR05645</t>
  </si>
  <si>
    <t>I    192</t>
  </si>
  <si>
    <t>UD09001-AR05647</t>
  </si>
  <si>
    <t>GORDILLO TENORIO PEDRO</t>
  </si>
  <si>
    <t>I    193</t>
  </si>
  <si>
    <t>S 00040652</t>
  </si>
  <si>
    <t>UD10001-AS19971</t>
  </si>
  <si>
    <t>MONTOYA ANAYA ARMANDO</t>
  </si>
  <si>
    <t>I    194</t>
  </si>
  <si>
    <t>S 00040643</t>
  </si>
  <si>
    <t>UD10001-AS19972</t>
  </si>
  <si>
    <t>LEMUS MUÑOZ LEDO FRANCISCO XAVIER</t>
  </si>
  <si>
    <t>I    196</t>
  </si>
  <si>
    <t>S 00040646</t>
  </si>
  <si>
    <t>UD10001-AS19973</t>
  </si>
  <si>
    <t>GONGORA GARZA AURELIO</t>
  </si>
  <si>
    <t>I    198</t>
  </si>
  <si>
    <t>0200-TCN10</t>
  </si>
  <si>
    <t>UD80005-0022047</t>
  </si>
  <si>
    <t>Ingreso Diverso</t>
  </si>
  <si>
    <t>INSTITUTO AMERICANO DE CORTAZAR S.C</t>
  </si>
  <si>
    <t>I    199</t>
  </si>
  <si>
    <t>S 00040549</t>
  </si>
  <si>
    <t>UD10001-AS19974</t>
  </si>
  <si>
    <t>PROYECTOS INTEGRALES DE RESTAURACIO</t>
  </si>
  <si>
    <t>I    201</t>
  </si>
  <si>
    <t>S 00040644</t>
  </si>
  <si>
    <t>UD10001-AS19976</t>
  </si>
  <si>
    <t>I    202</t>
  </si>
  <si>
    <t>S 00040651</t>
  </si>
  <si>
    <t>UD10001-AS19977</t>
  </si>
  <si>
    <t>JIMENEZ CASTREJON SALVADOR</t>
  </si>
  <si>
    <t>I    204</t>
  </si>
  <si>
    <t>S 00040650</t>
  </si>
  <si>
    <t>UD10001-AS19978</t>
  </si>
  <si>
    <t>CORNEJO BACA JUAN PEDRO</t>
  </si>
  <si>
    <t>I    205</t>
  </si>
  <si>
    <t>S 00040648</t>
  </si>
  <si>
    <t>UD10001-AS19979</t>
  </si>
  <si>
    <t>I    206</t>
  </si>
  <si>
    <t>S 00040660</t>
  </si>
  <si>
    <t>UD10001-AS19980</t>
  </si>
  <si>
    <t>SERRANO HERNANDEZ RICARDO</t>
  </si>
  <si>
    <t>I    207</t>
  </si>
  <si>
    <t>S 00040657</t>
  </si>
  <si>
    <t>UD10001-AS19981</t>
  </si>
  <si>
    <t>TURISMO BOGDAN SA DE CV</t>
  </si>
  <si>
    <t>I    211</t>
  </si>
  <si>
    <t>S 00040661</t>
  </si>
  <si>
    <t>UD10001-AS19983</t>
  </si>
  <si>
    <t>HOTELES CASA INN S.A DE C.V</t>
  </si>
  <si>
    <t>D    476</t>
  </si>
  <si>
    <t>S 00040678</t>
  </si>
  <si>
    <t>UA14001-ZS00889</t>
  </si>
  <si>
    <t>GUERRERO GERVACIO JOSE JULIAN</t>
  </si>
  <si>
    <t>D    484</t>
  </si>
  <si>
    <t>0092-TCU13</t>
  </si>
  <si>
    <t>UD06001-AA04443</t>
  </si>
  <si>
    <t>CORRALES GONZALEZ ENRIQUE</t>
  </si>
  <si>
    <t>D    486</t>
  </si>
  <si>
    <t>0095-TCU13</t>
  </si>
  <si>
    <t>UD06001-AA04444</t>
  </si>
  <si>
    <t>FIGUEROA ZARZA ISMAEL</t>
  </si>
  <si>
    <t>D    492</t>
  </si>
  <si>
    <t>0001-TCU14</t>
  </si>
  <si>
    <t>UD06001-AA04445</t>
  </si>
  <si>
    <t>HEREDIA GUTIERREZ MONICA</t>
  </si>
  <si>
    <t>I    216</t>
  </si>
  <si>
    <t>UD09001-AR05650</t>
  </si>
  <si>
    <t>TALLER TRESGUERRAS S.A. DE C.V.</t>
  </si>
  <si>
    <t>I    218</t>
  </si>
  <si>
    <t>S 00040669</t>
  </si>
  <si>
    <t>UD10001-AS19985</t>
  </si>
  <si>
    <t>MAYWALD BRAZEE DAWN</t>
  </si>
  <si>
    <t>I    221</t>
  </si>
  <si>
    <t>S 00040662</t>
  </si>
  <si>
    <t>UD10001-AS19988</t>
  </si>
  <si>
    <t>SERRANO VON ROEHRICH JOSE MAURICIO</t>
  </si>
  <si>
    <t>I    222</t>
  </si>
  <si>
    <t>S 00040528</t>
  </si>
  <si>
    <t>UD10001-AS19989</t>
  </si>
  <si>
    <t>FALCON ESTRADA HUMBERTO</t>
  </si>
  <si>
    <t>I    223</t>
  </si>
  <si>
    <t>UD10001-AS19990</t>
  </si>
  <si>
    <t>I    224</t>
  </si>
  <si>
    <t>UD10001-AS19991</t>
  </si>
  <si>
    <t>I    225</t>
  </si>
  <si>
    <t>S 00040677</t>
  </si>
  <si>
    <t>UD10001-AS19992</t>
  </si>
  <si>
    <t>RODRIGUEZ RODRIGUEZ J. REFUGIO</t>
  </si>
  <si>
    <t>I    230</t>
  </si>
  <si>
    <t>S 00040667</t>
  </si>
  <si>
    <t>UD10001-AS19993</t>
  </si>
  <si>
    <t>I    236</t>
  </si>
  <si>
    <t>S 00040674</t>
  </si>
  <si>
    <t>UD10001-AS19994</t>
  </si>
  <si>
    <t>AGUILERA GALICIA SALVADOR</t>
  </si>
  <si>
    <t>I    239</t>
  </si>
  <si>
    <t>S 00040664</t>
  </si>
  <si>
    <t>UD10001-AS19995</t>
  </si>
  <si>
    <t>VIAJES CELAYA S.A.</t>
  </si>
  <si>
    <t>I    240</t>
  </si>
  <si>
    <t>S 00040343</t>
  </si>
  <si>
    <t>UD10001-AS19996</t>
  </si>
  <si>
    <t>MUNICIPIO MOROLEON GTO.</t>
  </si>
  <si>
    <t>I    241</t>
  </si>
  <si>
    <t>S 00040342</t>
  </si>
  <si>
    <t>UD10001-AS19997</t>
  </si>
  <si>
    <t>D    506</t>
  </si>
  <si>
    <t>P 00040608</t>
  </si>
  <si>
    <t>UD10005-AS20004</t>
  </si>
  <si>
    <t>D    508</t>
  </si>
  <si>
    <t>P 00040654</t>
  </si>
  <si>
    <t>UD10005-AS20005</t>
  </si>
  <si>
    <t>D    509</t>
  </si>
  <si>
    <t>P 00040653</t>
  </si>
  <si>
    <t>UD10005-AS20006</t>
  </si>
  <si>
    <t>D    510</t>
  </si>
  <si>
    <t>P 00040655</t>
  </si>
  <si>
    <t>UD10005-AS20007</t>
  </si>
  <si>
    <t>D    511</t>
  </si>
  <si>
    <t>I 00040525</t>
  </si>
  <si>
    <t>UD10004-AS20008</t>
  </si>
  <si>
    <t>D    512</t>
  </si>
  <si>
    <t>I 00040681</t>
  </si>
  <si>
    <t>UD10004-AS20009</t>
  </si>
  <si>
    <t>D    513</t>
  </si>
  <si>
    <t>I 00040322</t>
  </si>
  <si>
    <t>UD10004-AS20010</t>
  </si>
  <si>
    <t>D    533</t>
  </si>
  <si>
    <t>I 00040563</t>
  </si>
  <si>
    <t>UD10010-AS20017</t>
  </si>
  <si>
    <t>D    534</t>
  </si>
  <si>
    <t>I 00040665</t>
  </si>
  <si>
    <t>UD10010-AS20018</t>
  </si>
  <si>
    <t>D    535</t>
  </si>
  <si>
    <t>I 00040558</t>
  </si>
  <si>
    <t>UD10010-AS20019</t>
  </si>
  <si>
    <t>D    536</t>
  </si>
  <si>
    <t>I 00040626</t>
  </si>
  <si>
    <t>UD10010-AS20020</t>
  </si>
  <si>
    <t>D    550</t>
  </si>
  <si>
    <t>S 00040699</t>
  </si>
  <si>
    <t>UA14001-ZS00890</t>
  </si>
  <si>
    <t>MOLINOS AZTECA, S.A. DE C.V.</t>
  </si>
  <si>
    <t>D    552</t>
  </si>
  <si>
    <t>UA14001-ZS00891</t>
  </si>
  <si>
    <t>GRAZA SUAREZ PEDRO</t>
  </si>
  <si>
    <t>D    569</t>
  </si>
  <si>
    <t>I 00040559</t>
  </si>
  <si>
    <t>UD10010-AS20029</t>
  </si>
  <si>
    <t>D    574</t>
  </si>
  <si>
    <t>I 00040707</t>
  </si>
  <si>
    <t>UD10013-AS20030</t>
  </si>
  <si>
    <t>D    577</t>
  </si>
  <si>
    <t>S 00040720</t>
  </si>
  <si>
    <t>UA14001-ZS00892</t>
  </si>
  <si>
    <t>CAMACHO GARCIA JOSEFINA</t>
  </si>
  <si>
    <t>I    245</t>
  </si>
  <si>
    <t>S 00040659</t>
  </si>
  <si>
    <t>UD10001-AS19998</t>
  </si>
  <si>
    <t>I    248</t>
  </si>
  <si>
    <t>S 00040598</t>
  </si>
  <si>
    <t>UD10001-AS20011</t>
  </si>
  <si>
    <t>OROPEZA MEJIA JESUS</t>
  </si>
  <si>
    <t>I    250</t>
  </si>
  <si>
    <t>T 00040597</t>
  </si>
  <si>
    <t>UD10001-AS20012</t>
  </si>
  <si>
    <t>HERNANDEZ MUÑOZ CRISTOBAL</t>
  </si>
  <si>
    <t>I    251</t>
  </si>
  <si>
    <t>S 00040687</t>
  </si>
  <si>
    <t>UD10001-AS20013</t>
  </si>
  <si>
    <t>SILVA SERRANO MARIA DEL ROCIO</t>
  </si>
  <si>
    <t>I    253</t>
  </si>
  <si>
    <t>T 00040629</t>
  </si>
  <si>
    <t>UD10001-AS20015</t>
  </si>
  <si>
    <t>GONZALEZ VERA JOSE LUIS</t>
  </si>
  <si>
    <t>I    257</t>
  </si>
  <si>
    <t>S 00040694</t>
  </si>
  <si>
    <t>UD10001-AS20021</t>
  </si>
  <si>
    <t>AUTOPARTES HIDRAULICAS S.A DE C.V.</t>
  </si>
  <si>
    <t>I    258</t>
  </si>
  <si>
    <t>S 00040700</t>
  </si>
  <si>
    <t>UD10001-AS20022</t>
  </si>
  <si>
    <t>ROJAS SOLORIO FRANCISCO</t>
  </si>
  <si>
    <t>I    259</t>
  </si>
  <si>
    <t>UD10001-AS20023</t>
  </si>
  <si>
    <t>I    260</t>
  </si>
  <si>
    <t>UD10001-AS20024</t>
  </si>
  <si>
    <t>I    261</t>
  </si>
  <si>
    <t>UD10001-AS20025</t>
  </si>
  <si>
    <t>GARZA SUAREZ PEDRO</t>
  </si>
  <si>
    <t>I    262</t>
  </si>
  <si>
    <t>S 00040689</t>
  </si>
  <si>
    <t>UD10001-AS20026</t>
  </si>
  <si>
    <t>I    263</t>
  </si>
  <si>
    <t>T 00040693</t>
  </si>
  <si>
    <t>UD10001-AS20027</t>
  </si>
  <si>
    <t>I    264</t>
  </si>
  <si>
    <t>S 00040683</t>
  </si>
  <si>
    <t>UD10001-AS20028</t>
  </si>
  <si>
    <t>DURON COLIN ANWAR ABACUC</t>
  </si>
  <si>
    <t>I    266</t>
  </si>
  <si>
    <t>UD09001-AR05653</t>
  </si>
  <si>
    <t>LOZA GARCIA DANIEL</t>
  </si>
  <si>
    <t>I    268</t>
  </si>
  <si>
    <t>UD09001-AR05654</t>
  </si>
  <si>
    <t>I    269</t>
  </si>
  <si>
    <t>NA21002-0019658</t>
  </si>
  <si>
    <t>CONSUMO CAFE AL 11/01/2014</t>
  </si>
  <si>
    <t>I    270</t>
  </si>
  <si>
    <t>UD10001-AS20031</t>
  </si>
  <si>
    <t>I    271</t>
  </si>
  <si>
    <t>S 00040691</t>
  </si>
  <si>
    <t>UD10001-AS20032</t>
  </si>
  <si>
    <t>HERRERA MOLINA MARIA GUADALUPE</t>
  </si>
  <si>
    <t>I    274</t>
  </si>
  <si>
    <t>S 00040573</t>
  </si>
  <si>
    <t>UD10001-AS20034</t>
  </si>
  <si>
    <t>I    275</t>
  </si>
  <si>
    <t>S 00040574</t>
  </si>
  <si>
    <t>UD10001-AS20035</t>
  </si>
  <si>
    <t>LOPEZ CHANEZ FRANCISCO JAVIER</t>
  </si>
  <si>
    <t>I    276</t>
  </si>
  <si>
    <t>S 00040715</t>
  </si>
  <si>
    <t>UD10001-AS20036</t>
  </si>
  <si>
    <t>DE AQUINO PEÑA MOISES</t>
  </si>
  <si>
    <t>I    278</t>
  </si>
  <si>
    <t>S 00040709</t>
  </si>
  <si>
    <t>UD10001-AS20037</t>
  </si>
  <si>
    <t>I    279</t>
  </si>
  <si>
    <t>S 00040708</t>
  </si>
  <si>
    <t>UD10001-AS20038</t>
  </si>
  <si>
    <t>BARRIOS SEGURA ALEJANDRO</t>
  </si>
  <si>
    <t>I    280</t>
  </si>
  <si>
    <t>UD10001-AS20039</t>
  </si>
  <si>
    <t>I    281</t>
  </si>
  <si>
    <t>S 00040722</t>
  </si>
  <si>
    <t>UD10001-AS20040</t>
  </si>
  <si>
    <t>MATERIALES BEA S.A. DE C.V.</t>
  </si>
  <si>
    <t>I    282</t>
  </si>
  <si>
    <t>S 00040719</t>
  </si>
  <si>
    <t>UD10001-AS20041</t>
  </si>
  <si>
    <t>I    283</t>
  </si>
  <si>
    <t>S 00040716</t>
  </si>
  <si>
    <t>UD10001-AS20042</t>
  </si>
  <si>
    <t>ESTRADA TORRES FRANCISCO JAVIER</t>
  </si>
  <si>
    <t>I    284</t>
  </si>
  <si>
    <t>S 00040698</t>
  </si>
  <si>
    <t>UD10001-AS20043</t>
  </si>
  <si>
    <t>PRODUCTORES EL ALTO S.P.R. DE R.L.</t>
  </si>
  <si>
    <t>I    285</t>
  </si>
  <si>
    <t>S 00040718</t>
  </si>
  <si>
    <t>UD10001-AS20044</t>
  </si>
  <si>
    <t>I    286</t>
  </si>
  <si>
    <t>S 00040712</t>
  </si>
  <si>
    <t>UD10001-AS20045</t>
  </si>
  <si>
    <t>PREMIER SEEDS MEXICANA, S.A. DE C.V</t>
  </si>
  <si>
    <t>D    613</t>
  </si>
  <si>
    <t>0064-TCU13</t>
  </si>
  <si>
    <t>UA60001-ZA01839</t>
  </si>
  <si>
    <t>CENTRO DE EDUCACION INTEGRAL DE CEL</t>
  </si>
  <si>
    <t>D    614</t>
  </si>
  <si>
    <t>UD06001-AA04451</t>
  </si>
  <si>
    <t>D    619</t>
  </si>
  <si>
    <t>0162-TCN14</t>
  </si>
  <si>
    <t>UA52002-ZA01840</t>
  </si>
  <si>
    <t>Toyotathon</t>
  </si>
  <si>
    <t>D    650</t>
  </si>
  <si>
    <t>I 00040668</t>
  </si>
  <si>
    <t>UD10013-AS20061</t>
  </si>
  <si>
    <t>D    651</t>
  </si>
  <si>
    <t>P 00040711</t>
  </si>
  <si>
    <t>UD10005-AS20062</t>
  </si>
  <si>
    <t>D    652</t>
  </si>
  <si>
    <t>P 00040738</t>
  </si>
  <si>
    <t>UD10005-AS20063</t>
  </si>
  <si>
    <t>D    658</t>
  </si>
  <si>
    <t>0089-TCU13</t>
  </si>
  <si>
    <t>UD06001-AA04453</t>
  </si>
  <si>
    <t>ARTEAGA MARTINEZ IRMA OLIVIA</t>
  </si>
  <si>
    <t>I    288</t>
  </si>
  <si>
    <t>UD09001-AR05656</t>
  </si>
  <si>
    <t>ALFARO RICAUD ANDRES</t>
  </si>
  <si>
    <t>I    289</t>
  </si>
  <si>
    <t>S 00040596</t>
  </si>
  <si>
    <t>UD10001-AS20046</t>
  </si>
  <si>
    <t>I    290</t>
  </si>
  <si>
    <t>S 00040717</t>
  </si>
  <si>
    <t>UD10001-AS20047</t>
  </si>
  <si>
    <t>JFC MAQUINADOS S.A DE C.V.</t>
  </si>
  <si>
    <t>I    293</t>
  </si>
  <si>
    <t>S 00040734</t>
  </si>
  <si>
    <t>UD10001-AS20049</t>
  </si>
  <si>
    <t>HERNANDEZ RANGEL DANIEL</t>
  </si>
  <si>
    <t>I    294</t>
  </si>
  <si>
    <t>S 00040725</t>
  </si>
  <si>
    <t>UD10001-AS20050</t>
  </si>
  <si>
    <t>GARNICA CALDERON JOSE</t>
  </si>
  <si>
    <t>I    295</t>
  </si>
  <si>
    <t>S 00040740</t>
  </si>
  <si>
    <t>UD10001-AS20051</t>
  </si>
  <si>
    <t>PARQUE AGROTECNOLOGICO XONOTLI S.A</t>
  </si>
  <si>
    <t>I    296</t>
  </si>
  <si>
    <t>UD09001-AR05657</t>
  </si>
  <si>
    <t>I    298</t>
  </si>
  <si>
    <t>T 00040640</t>
  </si>
  <si>
    <t>UD10001-AS20052</t>
  </si>
  <si>
    <t>I    299</t>
  </si>
  <si>
    <t>S 00040727</t>
  </si>
  <si>
    <t>UD10001-AS20053</t>
  </si>
  <si>
    <t>GRUPO RAMASIA S. DE R.L. DE C.V.</t>
  </si>
  <si>
    <t>I    300</t>
  </si>
  <si>
    <t>S 00040731</t>
  </si>
  <si>
    <t>UD10001-AS20054</t>
  </si>
  <si>
    <t>ARRIAGA ROSAS GUILLERMO</t>
  </si>
  <si>
    <t>I    301</t>
  </si>
  <si>
    <t>UD09001-AR05658</t>
  </si>
  <si>
    <t>UNISEM, S.A. DE C.V.</t>
  </si>
  <si>
    <t>I    302</t>
  </si>
  <si>
    <t>T 00040745</t>
  </si>
  <si>
    <t>UD10001-AS20055</t>
  </si>
  <si>
    <t>MEDINA MONTAñO CRISPIN</t>
  </si>
  <si>
    <t>I    303</t>
  </si>
  <si>
    <t>S 00040726</t>
  </si>
  <si>
    <t>UD10001-AS20056</t>
  </si>
  <si>
    <t>CURIEL VACA ALEJANDRO</t>
  </si>
  <si>
    <t>I    304</t>
  </si>
  <si>
    <t>S 00040744</t>
  </si>
  <si>
    <t>UD10001-AS20057</t>
  </si>
  <si>
    <t>DELGADO MANCERA J.CRUZ</t>
  </si>
  <si>
    <t>I    305</t>
  </si>
  <si>
    <t>S 00040739</t>
  </si>
  <si>
    <t>UD10001-AS20058</t>
  </si>
  <si>
    <t>MENDOZA MARTINEZ ANGELICA</t>
  </si>
  <si>
    <t>I    306</t>
  </si>
  <si>
    <t>S 00040706</t>
  </si>
  <si>
    <t>UD10001-AS20059</t>
  </si>
  <si>
    <t>LAS 5 ESTACIONES, S.P.R. DE R.L.</t>
  </si>
  <si>
    <t>I    313</t>
  </si>
  <si>
    <t>S 00040748</t>
  </si>
  <si>
    <t>UD10001-AS20064</t>
  </si>
  <si>
    <t>CABRERA SANCHEZ GERARDO</t>
  </si>
  <si>
    <t>I    314</t>
  </si>
  <si>
    <t>S 00040746</t>
  </si>
  <si>
    <t>UD10001-AS20065</t>
  </si>
  <si>
    <t>CONSTRUCTORA ELECTROMECANICA TASAL,</t>
  </si>
  <si>
    <t>I    315</t>
  </si>
  <si>
    <t>S 00040743</t>
  </si>
  <si>
    <t>UD10001-AS20066</t>
  </si>
  <si>
    <t>D    697</t>
  </si>
  <si>
    <t>UA14001-ZS00893</t>
  </si>
  <si>
    <t>D    719</t>
  </si>
  <si>
    <t>UA60001-ZA01843</t>
  </si>
  <si>
    <t>D    721</t>
  </si>
  <si>
    <t>UD06001-AA04457</t>
  </si>
  <si>
    <t>I    317</t>
  </si>
  <si>
    <t>T 00040666</t>
  </si>
  <si>
    <t>UD10001-AS20067</t>
  </si>
  <si>
    <t>ESPINOSA HUERTA ELSA</t>
  </si>
  <si>
    <t>I    318</t>
  </si>
  <si>
    <t>S 00040736</t>
  </si>
  <si>
    <t>UD10001-AS20068</t>
  </si>
  <si>
    <t>MONDRAGON PALACIOS ARIEL ANTONIO</t>
  </si>
  <si>
    <t>I    319</t>
  </si>
  <si>
    <t>S 00040742</t>
  </si>
  <si>
    <t>UD10001-AS20069</t>
  </si>
  <si>
    <t>I    320</t>
  </si>
  <si>
    <t>S 00040750</t>
  </si>
  <si>
    <t>UD10001-AS20070</t>
  </si>
  <si>
    <t>CISNEROS GOMEZ JUAN FRANCISCO</t>
  </si>
  <si>
    <t>I    328</t>
  </si>
  <si>
    <t>T 00040762</t>
  </si>
  <si>
    <t>UD10001-AS20075</t>
  </si>
  <si>
    <t>RAMIREZ VILLAFUERTE GUILLERMO</t>
  </si>
  <si>
    <t>I    329</t>
  </si>
  <si>
    <t>S 00040763</t>
  </si>
  <si>
    <t>UD10001-AS20076</t>
  </si>
  <si>
    <t>MORENO TORRES MA. DOLORES</t>
  </si>
  <si>
    <t>I    331</t>
  </si>
  <si>
    <t>T 00040768</t>
  </si>
  <si>
    <t>UD10001-AS20077</t>
  </si>
  <si>
    <t>CARREñO ARREGUIN JOSE</t>
  </si>
  <si>
    <t>I    332</t>
  </si>
  <si>
    <t>S 00040756</t>
  </si>
  <si>
    <t>UD10001-AS20078</t>
  </si>
  <si>
    <t>HOTEL MARY S.A. DE C.V.</t>
  </si>
  <si>
    <t>I    333</t>
  </si>
  <si>
    <t>T 00040752</t>
  </si>
  <si>
    <t>UD10001-AS20079</t>
  </si>
  <si>
    <t>SEÑARED SA DE CV</t>
  </si>
  <si>
    <t>I    338</t>
  </si>
  <si>
    <t>S 00040757</t>
  </si>
  <si>
    <t>UD10001-AS20080</t>
  </si>
  <si>
    <t>ACOSTA MACIAS MARIA DE LA LUZ</t>
  </si>
  <si>
    <t>I    339</t>
  </si>
  <si>
    <t>S 00040753</t>
  </si>
  <si>
    <t>UD10001-AS20081</t>
  </si>
  <si>
    <t>LOPEZ COLOMBRES FELIPE</t>
  </si>
  <si>
    <t>I    340</t>
  </si>
  <si>
    <t>S 00040758</t>
  </si>
  <si>
    <t>UD10001-AS20082</t>
  </si>
  <si>
    <t>CARLOS TREJO ROBERTO</t>
  </si>
  <si>
    <t>I    341</t>
  </si>
  <si>
    <t>S 00040751</t>
  </si>
  <si>
    <t>UD10001-AS20083</t>
  </si>
  <si>
    <t>PRIVA AMERICA LATINA, S.A. DE C.V.</t>
  </si>
  <si>
    <t>I    342</t>
  </si>
  <si>
    <t>S 00040767</t>
  </si>
  <si>
    <t>UD10001-AS20084</t>
  </si>
  <si>
    <t>RUIZ MORENO JUAN BERNARDO</t>
  </si>
  <si>
    <t>I    347</t>
  </si>
  <si>
    <t>S 00040769</t>
  </si>
  <si>
    <t>UD10001-AS20085</t>
  </si>
  <si>
    <t>TRANSPORTES JOSE GUADALUPE JIMENEZ</t>
  </si>
  <si>
    <t>I    348</t>
  </si>
  <si>
    <t>T 00040771</t>
  </si>
  <si>
    <t>UD10001-AS20086</t>
  </si>
  <si>
    <t>I    349</t>
  </si>
  <si>
    <t>T 00040405</t>
  </si>
  <si>
    <t>UD10001-AS20087</t>
  </si>
  <si>
    <t>MARTINEZ ALVA JOSE</t>
  </si>
  <si>
    <t>I    350</t>
  </si>
  <si>
    <t>S 00040770</t>
  </si>
  <si>
    <t>UD10001-AS20088</t>
  </si>
  <si>
    <t>CERDA ROSAS GERARDO</t>
  </si>
  <si>
    <t>D    807</t>
  </si>
  <si>
    <t>0091-TCU13</t>
  </si>
  <si>
    <t>UA60001-ZA01844</t>
  </si>
  <si>
    <t>HERRERA GOMEZ RAMONA ADRIANA</t>
  </si>
  <si>
    <t>D    814</t>
  </si>
  <si>
    <t>UD06001-AA04463</t>
  </si>
  <si>
    <t>REYNOSA FUIGUEROA ADAN</t>
  </si>
  <si>
    <t>I    351</t>
  </si>
  <si>
    <t>S 00040595</t>
  </si>
  <si>
    <t>UD10001-AS20089</t>
  </si>
  <si>
    <t>GARCIA RAMOS MA. DOLORES</t>
  </si>
  <si>
    <t>I    354</t>
  </si>
  <si>
    <t>S 00040773</t>
  </si>
  <si>
    <t>UD10001-AS20090</t>
  </si>
  <si>
    <t>OLALDE LAGUNA JUAN MANUEL</t>
  </si>
  <si>
    <t>I    356</t>
  </si>
  <si>
    <t>S 00040785</t>
  </si>
  <si>
    <t>UD10001-AS20091</t>
  </si>
  <si>
    <t>MENDEZ MARTINEZ ROBERTO</t>
  </si>
  <si>
    <t>I    357</t>
  </si>
  <si>
    <t>S 00040776</t>
  </si>
  <si>
    <t>UD10001-AS20092</t>
  </si>
  <si>
    <t>I    358</t>
  </si>
  <si>
    <t>S 00040775</t>
  </si>
  <si>
    <t>UD10001-AS20093</t>
  </si>
  <si>
    <t>I    359</t>
  </si>
  <si>
    <t>S 00040780</t>
  </si>
  <si>
    <t>UD10001-AS20094</t>
  </si>
  <si>
    <t>GUIDO RAMIREZ SILVERIO</t>
  </si>
  <si>
    <t>I    360</t>
  </si>
  <si>
    <t>S 00040783</t>
  </si>
  <si>
    <t>UD10001-AS20095</t>
  </si>
  <si>
    <t>BARROSO PATIÑO LETICIA</t>
  </si>
  <si>
    <t>I    362</t>
  </si>
  <si>
    <t>S 00040778</t>
  </si>
  <si>
    <t>UD10001-AS20096</t>
  </si>
  <si>
    <t>I    363</t>
  </si>
  <si>
    <t>S 00040788</t>
  </si>
  <si>
    <t>UD10001-AS20097</t>
  </si>
  <si>
    <t>JIMENEZ HERNANDEZ ILDEFONSO</t>
  </si>
  <si>
    <t>I    364</t>
  </si>
  <si>
    <t>S 00040671</t>
  </si>
  <si>
    <t>UD10001-AS20098</t>
  </si>
  <si>
    <t>MONSIVAIS VEGA HILDA</t>
  </si>
  <si>
    <t>I    365</t>
  </si>
  <si>
    <t>UD09001-AR05663</t>
  </si>
  <si>
    <t>MARTINEZ LOPEZ EDUARDO</t>
  </si>
  <si>
    <t>I    366</t>
  </si>
  <si>
    <t>S 00039692</t>
  </si>
  <si>
    <t>UD10001-AS20099</t>
  </si>
  <si>
    <t>CENTRO ARTESANAL LA AURORA S.A. DE</t>
  </si>
  <si>
    <t>I    368</t>
  </si>
  <si>
    <t>S 00040779</t>
  </si>
  <si>
    <t>UD10001-AS20100</t>
  </si>
  <si>
    <t>I    369</t>
  </si>
  <si>
    <t>S 00040784</t>
  </si>
  <si>
    <t>UD10001-AS20101</t>
  </si>
  <si>
    <t>ENLACES TURISTICOS DEL BAJIO S.A. D</t>
  </si>
  <si>
    <t>I    371</t>
  </si>
  <si>
    <t>S 00040793</t>
  </si>
  <si>
    <t>UD10001-AS20102</t>
  </si>
  <si>
    <t>DIAZ NAVA NICOLAS</t>
  </si>
  <si>
    <t>I    373</t>
  </si>
  <si>
    <t>UD09001-AR05664</t>
  </si>
  <si>
    <t>FLORES ARREDONDO MARIA ANGELICA</t>
  </si>
  <si>
    <t>I    375</t>
  </si>
  <si>
    <t>S 00040790</t>
  </si>
  <si>
    <t>UD10001-AS20103</t>
  </si>
  <si>
    <t>VIDAL BLAS FIDEL</t>
  </si>
  <si>
    <t>I    376</t>
  </si>
  <si>
    <t>S 00040774</t>
  </si>
  <si>
    <t>UD10001-AS20104</t>
  </si>
  <si>
    <t>BIOKRONE S.A. DE C.V.</t>
  </si>
  <si>
    <t>I    377</t>
  </si>
  <si>
    <t>S 00040789</t>
  </si>
  <si>
    <t>UD10001-AS20105</t>
  </si>
  <si>
    <t>PROMOTORA DE FERTILIZANTES DEL BAJI</t>
  </si>
  <si>
    <t>I    378</t>
  </si>
  <si>
    <t>S 00040735</t>
  </si>
  <si>
    <t>UD10001-AS20106</t>
  </si>
  <si>
    <t>TRANSFORMACIONES Y EMULSIONES DE PR</t>
  </si>
  <si>
    <t>D    830</t>
  </si>
  <si>
    <t>UA60001-ZA01846</t>
  </si>
  <si>
    <t>D    843</t>
  </si>
  <si>
    <t>UD06001-AA04465</t>
  </si>
  <si>
    <t>REYNOSO FIGUEROA ADAN</t>
  </si>
  <si>
    <t>D    854</t>
  </si>
  <si>
    <t>0003-TCU14</t>
  </si>
  <si>
    <t>UD06001-AA04466</t>
  </si>
  <si>
    <t>CAMACHO RIVERA RICARDO</t>
  </si>
  <si>
    <t>D    870</t>
  </si>
  <si>
    <t>0097-TCU13</t>
  </si>
  <si>
    <t>UD06001-AA04469</t>
  </si>
  <si>
    <t>CANO CANO JOSE FILIBERTO</t>
  </si>
  <si>
    <t>I    387</t>
  </si>
  <si>
    <t>S 00040792</t>
  </si>
  <si>
    <t>UD10001-AS20107</t>
  </si>
  <si>
    <t>AGUILAR URIBE MARCO ANTONIO</t>
  </si>
  <si>
    <t>I    388</t>
  </si>
  <si>
    <t>T 00040794</t>
  </si>
  <si>
    <t>UD10001-AS20108</t>
  </si>
  <si>
    <t>I    389</t>
  </si>
  <si>
    <t>S 00040697</t>
  </si>
  <si>
    <t>UD10001-AS20109</t>
  </si>
  <si>
    <t>I    391</t>
  </si>
  <si>
    <t>S 00040797</t>
  </si>
  <si>
    <t>UD10001-AS20110</t>
  </si>
  <si>
    <t>MOTA GARZA RAMIRO</t>
  </si>
  <si>
    <t>I    393</t>
  </si>
  <si>
    <t>tarjeta</t>
  </si>
  <si>
    <t>UD09001-AR05665</t>
  </si>
  <si>
    <t>RUIZ HERNANDEZ MA.IRMA</t>
  </si>
  <si>
    <t>I    394</t>
  </si>
  <si>
    <t>S 00040796</t>
  </si>
  <si>
    <t>UD10001-AS20111</t>
  </si>
  <si>
    <t>MOLINA LICEA MA ARTEMIA</t>
  </si>
  <si>
    <t>I    395</t>
  </si>
  <si>
    <t>S 00040800</t>
  </si>
  <si>
    <t>UD10001-AS20112</t>
  </si>
  <si>
    <t>MARTINEZ SANCHEZ ELIZABETH</t>
  </si>
  <si>
    <t>I    396</t>
  </si>
  <si>
    <t>S 00040811</t>
  </si>
  <si>
    <t>UD10001-AS20113</t>
  </si>
  <si>
    <t>RODRIGUEZ RODRIGUEZ MARTHA ADRIANA</t>
  </si>
  <si>
    <t>I    397</t>
  </si>
  <si>
    <t>S 00040810</t>
  </si>
  <si>
    <t>UD10001-AS20114</t>
  </si>
  <si>
    <t>MOLINA VILLARREAL ENRIQUE ARTURO</t>
  </si>
  <si>
    <t>I    398</t>
  </si>
  <si>
    <t>S 00040803</t>
  </si>
  <si>
    <t>UD10001-AS20115</t>
  </si>
  <si>
    <t>GALVAN GUILLEN JOSE ALBERTO</t>
  </si>
  <si>
    <t>I    400</t>
  </si>
  <si>
    <t>S 00040802</t>
  </si>
  <si>
    <t>UD10001-AS20116</t>
  </si>
  <si>
    <t>PEREZ RUIZ ARNULFO</t>
  </si>
  <si>
    <t>I    401</t>
  </si>
  <si>
    <t>S 00040798</t>
  </si>
  <si>
    <t>UD10001-AS20117</t>
  </si>
  <si>
    <t>CHAVEZ MARQUEZ JAVIER EDUARDO</t>
  </si>
  <si>
    <t>I    402</t>
  </si>
  <si>
    <t>UD09001-AR05666</t>
  </si>
  <si>
    <t>I    403</t>
  </si>
  <si>
    <t>S 00040804</t>
  </si>
  <si>
    <t>UD10001-AS20118</t>
  </si>
  <si>
    <t>MIRANDA MUñOZ OMAR</t>
  </si>
  <si>
    <t>I    407</t>
  </si>
  <si>
    <t>T 00040705</t>
  </si>
  <si>
    <t>UD10001-AS20120</t>
  </si>
  <si>
    <t>NAVARRETE VILLA MA SOL XOCHITL</t>
  </si>
  <si>
    <t>D    921</t>
  </si>
  <si>
    <t>S 00040823</t>
  </si>
  <si>
    <t>UA14001-ZS00894</t>
  </si>
  <si>
    <t>SANCHEZ RAMOS JUAN ROBERTO</t>
  </si>
  <si>
    <t>I    409</t>
  </si>
  <si>
    <t>S 00040814</t>
  </si>
  <si>
    <t>UD10001-AS20122</t>
  </si>
  <si>
    <t>HERNANDEZ REYES ROBERTO</t>
  </si>
  <si>
    <t>I    414</t>
  </si>
  <si>
    <t>UD09001-AR05667</t>
  </si>
  <si>
    <t>GARCIA PATIÑO MARTIN ROGELIO</t>
  </si>
  <si>
    <t>I    415</t>
  </si>
  <si>
    <t>UD09001-AR05668</t>
  </si>
  <si>
    <t>I    417</t>
  </si>
  <si>
    <t>S 00040825</t>
  </si>
  <si>
    <t>UD10001-AS20128</t>
  </si>
  <si>
    <t>CRUZ GOMEZ BRISEIDA IVONNE</t>
  </si>
  <si>
    <t>I    418</t>
  </si>
  <si>
    <t>UD09001-AR05669</t>
  </si>
  <si>
    <t>I    419</t>
  </si>
  <si>
    <t>S 00040828</t>
  </si>
  <si>
    <t>UD10001-AS20129</t>
  </si>
  <si>
    <t>RAMIREZ VARGAS ARTURO</t>
  </si>
  <si>
    <t>I    420</t>
  </si>
  <si>
    <t>S 00040764</t>
  </si>
  <si>
    <t>UD10001-AS20130</t>
  </si>
  <si>
    <t>SEMMCO CONSTRUCCIONES S.A. DE C.V.</t>
  </si>
  <si>
    <t>I    422</t>
  </si>
  <si>
    <t>S 00040827</t>
  </si>
  <si>
    <t>UD10001-AS20131</t>
  </si>
  <si>
    <t>I    423</t>
  </si>
  <si>
    <t>S 00040821</t>
  </si>
  <si>
    <t>UD10001-AS20132</t>
  </si>
  <si>
    <t>ORTEGA FRANCO RANULFO</t>
  </si>
  <si>
    <t>I    424</t>
  </si>
  <si>
    <t>UD10001-AS20133</t>
  </si>
  <si>
    <t>I    425</t>
  </si>
  <si>
    <t>UD10001-AS20134</t>
  </si>
  <si>
    <t>I    426</t>
  </si>
  <si>
    <t>UD09001-AR05671</t>
  </si>
  <si>
    <t>I    430</t>
  </si>
  <si>
    <t>S 00040836</t>
  </si>
  <si>
    <t>UD10001-AS20135</t>
  </si>
  <si>
    <t>LEON GUDIñO SERGIO</t>
  </si>
  <si>
    <t>I    431</t>
  </si>
  <si>
    <t>S 00040824</t>
  </si>
  <si>
    <t>UD10001-AS20136</t>
  </si>
  <si>
    <t>I    432</t>
  </si>
  <si>
    <t>S 00040830</t>
  </si>
  <si>
    <t>UD10001-AS20137</t>
  </si>
  <si>
    <t>AYALA GARCIA MARTHA EMMA</t>
  </si>
  <si>
    <t>I    433</t>
  </si>
  <si>
    <t>S 00040820</t>
  </si>
  <si>
    <t>UD10001-AS20138</t>
  </si>
  <si>
    <t>ESTACION DE SERVICIO BONANZA S.A. D</t>
  </si>
  <si>
    <t>I    434</t>
  </si>
  <si>
    <t>UD09001-AR05673</t>
  </si>
  <si>
    <t>IBC INTEGRAL BODY CENTER SA DE CV</t>
  </si>
  <si>
    <t>I    435</t>
  </si>
  <si>
    <t>EFECTIVIO</t>
  </si>
  <si>
    <t>UD09001-AR05674</t>
  </si>
  <si>
    <t>I    436</t>
  </si>
  <si>
    <t>UD09001-AR05675</t>
  </si>
  <si>
    <t>SANDOVAL MIRANDA VERONICA</t>
  </si>
  <si>
    <t>I    437</t>
  </si>
  <si>
    <t>S 00040829</t>
  </si>
  <si>
    <t>UD10001-AS20139</t>
  </si>
  <si>
    <t>CAJA POPULAR MEXICANA S.C. DE A.P.</t>
  </si>
  <si>
    <t>D    938</t>
  </si>
  <si>
    <t>UA14001-ZS00895</t>
  </si>
  <si>
    <t>D    963</t>
  </si>
  <si>
    <t>P 00040832</t>
  </si>
  <si>
    <t>UD10005-AS20148</t>
  </si>
  <si>
    <t>D    964</t>
  </si>
  <si>
    <t>P 00040760</t>
  </si>
  <si>
    <t>UD10005-AS20149</t>
  </si>
  <si>
    <t>D    965</t>
  </si>
  <si>
    <t>I 00040749</t>
  </si>
  <si>
    <t>UD10004-AS20150</t>
  </si>
  <si>
    <t>D    990</t>
  </si>
  <si>
    <t>P 00040850</t>
  </si>
  <si>
    <t>UD10005-AS20163</t>
  </si>
  <si>
    <t>D    991</t>
  </si>
  <si>
    <t>P 00040765</t>
  </si>
  <si>
    <t>UD10005-AS20164</t>
  </si>
  <si>
    <t>D    992</t>
  </si>
  <si>
    <t>P 00040837</t>
  </si>
  <si>
    <t>UD10005-AS20165</t>
  </si>
  <si>
    <t>D    993</t>
  </si>
  <si>
    <t>P 00040831</t>
  </si>
  <si>
    <t>UD10005-AS20166</t>
  </si>
  <si>
    <t>D    994</t>
  </si>
  <si>
    <t>P 00040815</t>
  </si>
  <si>
    <t>UD10005-AS20167</t>
  </si>
  <si>
    <t>D    996</t>
  </si>
  <si>
    <t>P 00040816</t>
  </si>
  <si>
    <t>UD10005-AS20168</t>
  </si>
  <si>
    <t>D    997</t>
  </si>
  <si>
    <t>P 00040714</t>
  </si>
  <si>
    <t>UD10005-AS20169</t>
  </si>
  <si>
    <t>D    998</t>
  </si>
  <si>
    <t>P 00040741</t>
  </si>
  <si>
    <t>UD10005-AS20170</t>
  </si>
  <si>
    <t>D    999</t>
  </si>
  <si>
    <t>P 00040795</t>
  </si>
  <si>
    <t>UD10005-AS20171</t>
  </si>
  <si>
    <t>D  1,002</t>
  </si>
  <si>
    <t>I 00040613</t>
  </si>
  <si>
    <t>UD10013-AS20172</t>
  </si>
  <si>
    <t>D  1,003</t>
  </si>
  <si>
    <t>I 00040586</t>
  </si>
  <si>
    <t>UD10013-AS20173</t>
  </si>
  <si>
    <t>D  1,004</t>
  </si>
  <si>
    <t>I 00040557</t>
  </si>
  <si>
    <t>UD10013-AS20174</t>
  </si>
  <si>
    <t>D  1,005</t>
  </si>
  <si>
    <t>I 00040817</t>
  </si>
  <si>
    <t>UD10013-AS20175</t>
  </si>
  <si>
    <t>D  1,006</t>
  </si>
  <si>
    <t>I 00040849</t>
  </si>
  <si>
    <t>UD10004-AS20176</t>
  </si>
  <si>
    <t>D  1,007</t>
  </si>
  <si>
    <t>I 00040376</t>
  </si>
  <si>
    <t>UD10013-AS20177</t>
  </si>
  <si>
    <t>D  1,008</t>
  </si>
  <si>
    <t>I 00040351</t>
  </si>
  <si>
    <t>UD10013-AS20178</t>
  </si>
  <si>
    <t>D  1,010</t>
  </si>
  <si>
    <t>I 00040452</t>
  </si>
  <si>
    <t>UD10013-AS20179</t>
  </si>
  <si>
    <t>D  2,190</t>
  </si>
  <si>
    <t>AM-808</t>
  </si>
  <si>
    <t>NA21001-0023244</t>
  </si>
  <si>
    <t>AM-808 VENTA DE CAMIONETA</t>
  </si>
  <si>
    <t>I    440</t>
  </si>
  <si>
    <t>T 00040761</t>
  </si>
  <si>
    <t>UD10001-AS20141</t>
  </si>
  <si>
    <t>I    441</t>
  </si>
  <si>
    <t>UD09001-AR05676</t>
  </si>
  <si>
    <t>I    442</t>
  </si>
  <si>
    <t>UD10001-AS20142</t>
  </si>
  <si>
    <t>BRACSA SERVICIOS, S.C.</t>
  </si>
  <si>
    <t>I    444</t>
  </si>
  <si>
    <t>T 00040826</t>
  </si>
  <si>
    <t>UD10001-AS20143</t>
  </si>
  <si>
    <t>I    446</t>
  </si>
  <si>
    <t>T 00037511</t>
  </si>
  <si>
    <t>UD10001-AS20144</t>
  </si>
  <si>
    <t>NAVARRO ROJAS JUAN JOSE</t>
  </si>
  <si>
    <t>I    447</t>
  </si>
  <si>
    <t>S 00040843</t>
  </si>
  <si>
    <t>UD10001-AS20145</t>
  </si>
  <si>
    <t>I    448</t>
  </si>
  <si>
    <t>UD09001-AR05677</t>
  </si>
  <si>
    <t>ESPINOZA VICTOR</t>
  </si>
  <si>
    <t>I    451</t>
  </si>
  <si>
    <t>S 00040834</t>
  </si>
  <si>
    <t>UD10001-AS20146</t>
  </si>
  <si>
    <t>VARGAS VEGA EDUARDO</t>
  </si>
  <si>
    <t>I    452</t>
  </si>
  <si>
    <t>S 00040847</t>
  </si>
  <si>
    <t>UD10001-AS20147</t>
  </si>
  <si>
    <t>LOPEZ TINAJERO BENITO</t>
  </si>
  <si>
    <t>I    453</t>
  </si>
  <si>
    <t>S 00040842</t>
  </si>
  <si>
    <t>UD10001-AS20151</t>
  </si>
  <si>
    <t>SANCHEZ MONCADA MARCELA MONSERRAT</t>
  </si>
  <si>
    <t>I    454</t>
  </si>
  <si>
    <t>S 00040844</t>
  </si>
  <si>
    <t>UD10001-AS20152</t>
  </si>
  <si>
    <t>I    455</t>
  </si>
  <si>
    <t>S 00040851</t>
  </si>
  <si>
    <t>UD10001-AS20153</t>
  </si>
  <si>
    <t>TURISMO CONTRERAS S.A. DE C.V.</t>
  </si>
  <si>
    <t>I    456</t>
  </si>
  <si>
    <t>T 00040856</t>
  </si>
  <si>
    <t>UD10001-AS20154</t>
  </si>
  <si>
    <t>SILVA ROSAS MIGUEL</t>
  </si>
  <si>
    <t>I    457</t>
  </si>
  <si>
    <t>S 00040845</t>
  </si>
  <si>
    <t>UD10001-AS20155</t>
  </si>
  <si>
    <t>HERNANDEZ GUERRERO MANUEL MOISES</t>
  </si>
  <si>
    <t>I    458</t>
  </si>
  <si>
    <t>S 00040846</t>
  </si>
  <si>
    <t>UD10001-AS20156</t>
  </si>
  <si>
    <t>I    460</t>
  </si>
  <si>
    <t>S 00040838</t>
  </si>
  <si>
    <t>UD10001-AS20157</t>
  </si>
  <si>
    <t>JUAREZ ARREDONDO GUILLERMINA</t>
  </si>
  <si>
    <t>I    462</t>
  </si>
  <si>
    <t>T 00040864</t>
  </si>
  <si>
    <t>UD10001-AS20158</t>
  </si>
  <si>
    <t>VARGAS PEÑA NORMA</t>
  </si>
  <si>
    <t>I    466</t>
  </si>
  <si>
    <t>S 00040858</t>
  </si>
  <si>
    <t>UD10001-AS20159</t>
  </si>
  <si>
    <t>SANCHEZ PINEDO ROSA GEORGINA</t>
  </si>
  <si>
    <t>I    467</t>
  </si>
  <si>
    <t>T 00040868</t>
  </si>
  <si>
    <t>UD10001-AS20160</t>
  </si>
  <si>
    <t>I    468</t>
  </si>
  <si>
    <t>S 00040857</t>
  </si>
  <si>
    <t>UD10001-AS20161</t>
  </si>
  <si>
    <t>GRUPO LEGORRETA S.A. DE C.V.</t>
  </si>
  <si>
    <t>I    469</t>
  </si>
  <si>
    <t>S 00040841</t>
  </si>
  <si>
    <t>UD10001-AS20162</t>
  </si>
  <si>
    <t>RAZO GARCIA RAFAEL</t>
  </si>
  <si>
    <t>I    470</t>
  </si>
  <si>
    <t>S 00040839</t>
  </si>
  <si>
    <t>UD10001-AS20180</t>
  </si>
  <si>
    <t>CARRILLO WILLIAMS ENRIQUE</t>
  </si>
  <si>
    <t>D  1,045</t>
  </si>
  <si>
    <t>0002-TCU14</t>
  </si>
  <si>
    <t>UD06001-AA04478</t>
  </si>
  <si>
    <t>ALCOCER RODRIGUEZ DENISE</t>
  </si>
  <si>
    <t>D  1,063</t>
  </si>
  <si>
    <t>0121-TCU12</t>
  </si>
  <si>
    <t>UD06001-AA04479</t>
  </si>
  <si>
    <t>MAGAñA FLORES JULIO CESAR</t>
  </si>
  <si>
    <t>D  1,068</t>
  </si>
  <si>
    <t>UA09001-ZR00408</t>
  </si>
  <si>
    <t>I    472</t>
  </si>
  <si>
    <t>S 00040854</t>
  </si>
  <si>
    <t>UD10001-AS20181</t>
  </si>
  <si>
    <t>ORTEGA PEREZ JUAN MARTIN</t>
  </si>
  <si>
    <t>I    476</t>
  </si>
  <si>
    <t>0002-TCN14</t>
  </si>
  <si>
    <t>UD80005-0022149</t>
  </si>
  <si>
    <t>I    477</t>
  </si>
  <si>
    <t>S 00040876</t>
  </si>
  <si>
    <t>UD10001-AS20182</t>
  </si>
  <si>
    <t>AGRICOLA AMIGO S.P.R. DE R.L.</t>
  </si>
  <si>
    <t>I    479</t>
  </si>
  <si>
    <t>S 00040875</t>
  </si>
  <si>
    <t>UD10001-AS20183</t>
  </si>
  <si>
    <t>BARAJAS BARRAGAN ERNESTO</t>
  </si>
  <si>
    <t>I    484</t>
  </si>
  <si>
    <t>S 00040872</t>
  </si>
  <si>
    <t>UD10001-AS20184</t>
  </si>
  <si>
    <t>SILVA TRON ELISA</t>
  </si>
  <si>
    <t>I    486</t>
  </si>
  <si>
    <t>S 00040877</t>
  </si>
  <si>
    <t>UD10001-AS20185</t>
  </si>
  <si>
    <t>CORTES FLORES IRMA</t>
  </si>
  <si>
    <t>I    489</t>
  </si>
  <si>
    <t>S 00040874</t>
  </si>
  <si>
    <t>UD10001-AS20186</t>
  </si>
  <si>
    <t>MENDOZA GOMEZ MARTHA</t>
  </si>
  <si>
    <t>I    492</t>
  </si>
  <si>
    <t>S 00040893</t>
  </si>
  <si>
    <t>UD10001-AS20187</t>
  </si>
  <si>
    <t>MONDRAGON CHAVEZ ALEJANDRA</t>
  </si>
  <si>
    <t>I    496</t>
  </si>
  <si>
    <t>S 00040884</t>
  </si>
  <si>
    <t>UD10001-AS20188</t>
  </si>
  <si>
    <t>I    500</t>
  </si>
  <si>
    <t>UD09001-AR05690</t>
  </si>
  <si>
    <t>I    501</t>
  </si>
  <si>
    <t>S 00040883</t>
  </si>
  <si>
    <t>UD10001-AS20189</t>
  </si>
  <si>
    <t>MUÑOZ GONZALEZ GEORGINA</t>
  </si>
  <si>
    <t>I    504</t>
  </si>
  <si>
    <t>S 00040859</t>
  </si>
  <si>
    <t>UD10001-AS20191</t>
  </si>
  <si>
    <t>I    505</t>
  </si>
  <si>
    <t>S 00040892</t>
  </si>
  <si>
    <t>UD10001-AS20192</t>
  </si>
  <si>
    <t>I    506</t>
  </si>
  <si>
    <t>UD09001-AR05692</t>
  </si>
  <si>
    <t>FORRAJERA SMOG S.P.R DE R.L</t>
  </si>
  <si>
    <t>I    507</t>
  </si>
  <si>
    <t>S 00040894</t>
  </si>
  <si>
    <t>UD10001-AS20193</t>
  </si>
  <si>
    <t>FROB AGROPRODUCTOS S.A.</t>
  </si>
  <si>
    <t>I    508</t>
  </si>
  <si>
    <t>S 00040873</t>
  </si>
  <si>
    <t>UD10001-AS20201</t>
  </si>
  <si>
    <t>I    822</t>
  </si>
  <si>
    <t>UD09001-AR05679</t>
  </si>
  <si>
    <t>JUAREZ MEDINA MARCO ANTONIO</t>
  </si>
  <si>
    <t>I    823</t>
  </si>
  <si>
    <t>TRANSFEREN</t>
  </si>
  <si>
    <t>UD09001-AR05680</t>
  </si>
  <si>
    <t>AUTOCENTRO DE CELAYA, S.A. DE C.V.</t>
  </si>
  <si>
    <t>I    824</t>
  </si>
  <si>
    <t>UD09001-AR05681</t>
  </si>
  <si>
    <t>I    825</t>
  </si>
  <si>
    <t>UD09001-AR05682</t>
  </si>
  <si>
    <t>CENTRO EDUCATIVO MARGARITA A.C.</t>
  </si>
  <si>
    <t>I    826</t>
  </si>
  <si>
    <t>UD09001-AR05683</t>
  </si>
  <si>
    <t>I    827</t>
  </si>
  <si>
    <t>UD09001-AR05684</t>
  </si>
  <si>
    <t>JIMENEZ MORENO ALFREDO</t>
  </si>
  <si>
    <t>D  1,100</t>
  </si>
  <si>
    <t>UA09001-ZR00409</t>
  </si>
  <si>
    <t>I    510</t>
  </si>
  <si>
    <t>S 00040886</t>
  </si>
  <si>
    <t>UD10001-AS20202</t>
  </si>
  <si>
    <t>BARCENAS VAZQUEZ LUIS</t>
  </si>
  <si>
    <t>I    511</t>
  </si>
  <si>
    <t>T 00040861</t>
  </si>
  <si>
    <t>UD10001-AS20203</t>
  </si>
  <si>
    <t>RIVERA GARCIA RODOLFO</t>
  </si>
  <si>
    <t>I    513</t>
  </si>
  <si>
    <t>T 00040833</t>
  </si>
  <si>
    <t>UD10001-AS20204</t>
  </si>
  <si>
    <t>SUPER SERVICIO ALMAN, S.A. DE C.V.</t>
  </si>
  <si>
    <t>I    514</t>
  </si>
  <si>
    <t>S 00040880</t>
  </si>
  <si>
    <t>UD10001-AS20205</t>
  </si>
  <si>
    <t>INSTALACIONES PLANIFICADAS S.A. DE</t>
  </si>
  <si>
    <t>I    515</t>
  </si>
  <si>
    <t>UD09001-AR05693</t>
  </si>
  <si>
    <t>I    516</t>
  </si>
  <si>
    <t>S 00040903</t>
  </si>
  <si>
    <t>UD10001-AS20206</t>
  </si>
  <si>
    <t>DELGADO MATINEZ ANTONIO</t>
  </si>
  <si>
    <t>I    517</t>
  </si>
  <si>
    <t>S 00040853</t>
  </si>
  <si>
    <t>UD10001-AS20207</t>
  </si>
  <si>
    <t>CRUZ LOPEZ ROBERTO</t>
  </si>
  <si>
    <t>I    518</t>
  </si>
  <si>
    <t>NA21002-0019697</t>
  </si>
  <si>
    <t>CONSUMO CAFE AL 18/01/2014</t>
  </si>
  <si>
    <t>I    519</t>
  </si>
  <si>
    <t>S 00040900</t>
  </si>
  <si>
    <t>UD10001-AS20208</t>
  </si>
  <si>
    <t>I    520</t>
  </si>
  <si>
    <t>S 00040196</t>
  </si>
  <si>
    <t>UD10001-AS20209</t>
  </si>
  <si>
    <t>I    521</t>
  </si>
  <si>
    <t>S 00040197</t>
  </si>
  <si>
    <t>UD10001-AS20210</t>
  </si>
  <si>
    <t>I    522</t>
  </si>
  <si>
    <t>S 00040230</t>
  </si>
  <si>
    <t>UD10001-AS20211</t>
  </si>
  <si>
    <t>I    523</t>
  </si>
  <si>
    <t>S 00040231</t>
  </si>
  <si>
    <t>UD10001-AS20212</t>
  </si>
  <si>
    <t>I    524</t>
  </si>
  <si>
    <t>S 00040401</t>
  </si>
  <si>
    <t>UD10001-AS20213</t>
  </si>
  <si>
    <t>I    525</t>
  </si>
  <si>
    <t>S 00040444</t>
  </si>
  <si>
    <t>UD10001-AS20214</t>
  </si>
  <si>
    <t>I    526</t>
  </si>
  <si>
    <t>S 00040445</t>
  </si>
  <si>
    <t>UD10001-AS20215</t>
  </si>
  <si>
    <t>I    527</t>
  </si>
  <si>
    <t>S 00040509</t>
  </si>
  <si>
    <t>UD10001-AS20216</t>
  </si>
  <si>
    <t>I    528</t>
  </si>
  <si>
    <t>S 00040510</t>
  </si>
  <si>
    <t>UD10001-AS20217</t>
  </si>
  <si>
    <t>I    529</t>
  </si>
  <si>
    <t>S 00040542</t>
  </si>
  <si>
    <t>UD10001-AS20218</t>
  </si>
  <si>
    <t>I    530</t>
  </si>
  <si>
    <t>S 00040543</t>
  </si>
  <si>
    <t>UD10001-AS20219</t>
  </si>
  <si>
    <t>I    531</t>
  </si>
  <si>
    <t>S 00040721</t>
  </si>
  <si>
    <t>UD10001-AS20220</t>
  </si>
  <si>
    <t>LARA ALDACO EDUARDO</t>
  </si>
  <si>
    <t>I    532</t>
  </si>
  <si>
    <t>S 00040747</t>
  </si>
  <si>
    <t>UD10001-AS20221</t>
  </si>
  <si>
    <t>HARINERA LOS PIRINEOS</t>
  </si>
  <si>
    <t>I    535</t>
  </si>
  <si>
    <t>S 00040902</t>
  </si>
  <si>
    <t>UD10001-AS20222</t>
  </si>
  <si>
    <t>AHERN INTERNACIONAL DE MEXICO S.A.</t>
  </si>
  <si>
    <t>I    536</t>
  </si>
  <si>
    <t>UD09001-AR05695</t>
  </si>
  <si>
    <t>HERNANDEZ SABINAS IVAN</t>
  </si>
  <si>
    <t>I    537</t>
  </si>
  <si>
    <t>S 00040916</t>
  </si>
  <si>
    <t>UD10001-AS20223</t>
  </si>
  <si>
    <t>ARREGUI ESPINO LUZ ERENDIRA</t>
  </si>
  <si>
    <t>I    538</t>
  </si>
  <si>
    <t>UD09001-AR05696</t>
  </si>
  <si>
    <t>I    540</t>
  </si>
  <si>
    <t>S 00040878</t>
  </si>
  <si>
    <t>UD10001-AS20224</t>
  </si>
  <si>
    <t>SALGADO MA DEL SOCORRO</t>
  </si>
  <si>
    <t>I    542</t>
  </si>
  <si>
    <t>S 00040906</t>
  </si>
  <si>
    <t>UD10001-AS20225</t>
  </si>
  <si>
    <t>SANTOYO IZAGUIRRE JOSE ERNESTO</t>
  </si>
  <si>
    <t>I    544</t>
  </si>
  <si>
    <t>S 00040917</t>
  </si>
  <si>
    <t>UD10001-AS20226</t>
  </si>
  <si>
    <t>SALGADO FIGUEROA MA EUGENIA MAYOLA</t>
  </si>
  <si>
    <t>I    547</t>
  </si>
  <si>
    <t>S 00040907</t>
  </si>
  <si>
    <t>UD10001-AS20228</t>
  </si>
  <si>
    <t>D  1,243</t>
  </si>
  <si>
    <t>P 00040891</t>
  </si>
  <si>
    <t>UD10005-AS20235</t>
  </si>
  <si>
    <t>D  1,244</t>
  </si>
  <si>
    <t>P 00040912</t>
  </si>
  <si>
    <t>UD10005-AS20236</t>
  </si>
  <si>
    <t>D  1,245</t>
  </si>
  <si>
    <t>P 00040855</t>
  </si>
  <si>
    <t>UD10005-AS20237</t>
  </si>
  <si>
    <t>D  1,246</t>
  </si>
  <si>
    <t>I 00040865</t>
  </si>
  <si>
    <t>UD10004-AS20238</t>
  </si>
  <si>
    <t>D  1,268</t>
  </si>
  <si>
    <t>I 00040118</t>
  </si>
  <si>
    <t>UD10013-AS20247</t>
  </si>
  <si>
    <t>D  1,269</t>
  </si>
  <si>
    <t>I 00040901</t>
  </si>
  <si>
    <t>UD10009-AS20248</t>
  </si>
  <si>
    <t>D  1,270</t>
  </si>
  <si>
    <t>I 00040292</t>
  </si>
  <si>
    <t>UD10009-AS20250</t>
  </si>
  <si>
    <t>D  1,271</t>
  </si>
  <si>
    <t>P 00040860</t>
  </si>
  <si>
    <t>UD10005-AS20251</t>
  </si>
  <si>
    <t>D  1,272</t>
  </si>
  <si>
    <t>P 00040896</t>
  </si>
  <si>
    <t>UD10005-AS20252</t>
  </si>
  <si>
    <t>D  1,273</t>
  </si>
  <si>
    <t>P 00040925</t>
  </si>
  <si>
    <t>UD10005-AS20253</t>
  </si>
  <si>
    <t>D  1,274</t>
  </si>
  <si>
    <t>0084-TCU13</t>
  </si>
  <si>
    <t>UA60001-ZA01852</t>
  </si>
  <si>
    <t>GONZALEZ MORENO JAIME</t>
  </si>
  <si>
    <t>D  1,275</t>
  </si>
  <si>
    <t>P 00040926</t>
  </si>
  <si>
    <t>UD10005-AS20255</t>
  </si>
  <si>
    <t>D  1,276</t>
  </si>
  <si>
    <t>P 00040919</t>
  </si>
  <si>
    <t>UD10005-AS20256</t>
  </si>
  <si>
    <t>D  1,277</t>
  </si>
  <si>
    <t>P 00040915</t>
  </si>
  <si>
    <t>UD10005-AS20257</t>
  </si>
  <si>
    <t>D  1,278</t>
  </si>
  <si>
    <t>I 00040905</t>
  </si>
  <si>
    <t>UD10004-AS20258</t>
  </si>
  <si>
    <t>D  1,279</t>
  </si>
  <si>
    <t>I 00040895</t>
  </si>
  <si>
    <t>UD10004-AS20259</t>
  </si>
  <si>
    <t>D  1,280</t>
  </si>
  <si>
    <t>I 00040897</t>
  </si>
  <si>
    <t>UD10004-AS20260</t>
  </si>
  <si>
    <t>D  1,281</t>
  </si>
  <si>
    <t>I 00040862</t>
  </si>
  <si>
    <t>UD10004-AS20261</t>
  </si>
  <si>
    <t>D  1,288</t>
  </si>
  <si>
    <t>P 00040949</t>
  </si>
  <si>
    <t>UD10005-AS20270</t>
  </si>
  <si>
    <t>D  1,290</t>
  </si>
  <si>
    <t>P 00040934</t>
  </si>
  <si>
    <t>UD10005-AS20272</t>
  </si>
  <si>
    <t>D  1,291</t>
  </si>
  <si>
    <t>P 00040870</t>
  </si>
  <si>
    <t>UD10005-AS20273</t>
  </si>
  <si>
    <t>D  1,293</t>
  </si>
  <si>
    <t>I 00040940</t>
  </si>
  <si>
    <t>UD10004-AS20275</t>
  </si>
  <si>
    <t>D  1,297</t>
  </si>
  <si>
    <t>I 00040840</t>
  </si>
  <si>
    <t>UD10010-AS20279</t>
  </si>
  <si>
    <t>D  1,298</t>
  </si>
  <si>
    <t>UD06001-AA04493</t>
  </si>
  <si>
    <t>ROSALES RICO ROSA MARIA</t>
  </si>
  <si>
    <t>I    549</t>
  </si>
  <si>
    <t>S 00040879</t>
  </si>
  <si>
    <t>UD10001-AS20229</t>
  </si>
  <si>
    <t>I    553</t>
  </si>
  <si>
    <t>S 00040904</t>
  </si>
  <si>
    <t>UD10001-AS20230</t>
  </si>
  <si>
    <t>I    555</t>
  </si>
  <si>
    <t>S 00040889</t>
  </si>
  <si>
    <t>UD10001-AS20233</t>
  </si>
  <si>
    <t>I    556</t>
  </si>
  <si>
    <t>S 00040918</t>
  </si>
  <si>
    <t>UD10001-AS20234</t>
  </si>
  <si>
    <t>JUAREZ SERRATO CLARA GUADALUPE</t>
  </si>
  <si>
    <t>I    558</t>
  </si>
  <si>
    <t>UD09001-AR05697</t>
  </si>
  <si>
    <t>I    559</t>
  </si>
  <si>
    <t>UD09001-AR05698</t>
  </si>
  <si>
    <t>I    560</t>
  </si>
  <si>
    <t>S 00040923</t>
  </si>
  <si>
    <t>UD10001-AS20239</t>
  </si>
  <si>
    <t>FRACCION SAN GERARDO S.P.R. DE R.L.</t>
  </si>
  <si>
    <t>I    562</t>
  </si>
  <si>
    <t>S 00040924</t>
  </si>
  <si>
    <t>UD10001-AS20240</t>
  </si>
  <si>
    <t>VELASCO HERNANDEZ FERNANDO</t>
  </si>
  <si>
    <t>I    563</t>
  </si>
  <si>
    <t>S 00040928</t>
  </si>
  <si>
    <t>UD10001-AS20241</t>
  </si>
  <si>
    <t>HERRAMIENTAS ALEMANAS DE CELAYA S.</t>
  </si>
  <si>
    <t>I    564</t>
  </si>
  <si>
    <t>S 00040922</t>
  </si>
  <si>
    <t>UD10001-AS20242</t>
  </si>
  <si>
    <t>INDUSTRIAS JOHN DEERE, S.A. DE C.V.</t>
  </si>
  <si>
    <t>I    565</t>
  </si>
  <si>
    <t>S 00040932</t>
  </si>
  <si>
    <t>UD10001-AS20243</t>
  </si>
  <si>
    <t>FLORES ALMANZA ANITA</t>
  </si>
  <si>
    <t>I    566</t>
  </si>
  <si>
    <t>S 00040913</t>
  </si>
  <si>
    <t>UD10001-AS20244</t>
  </si>
  <si>
    <t>LOPEZ PEREZ YARENI</t>
  </si>
  <si>
    <t>I    568</t>
  </si>
  <si>
    <t>S 00040927</t>
  </si>
  <si>
    <t>UD10001-AS20245</t>
  </si>
  <si>
    <t>LARA CARREñO EDUARDO</t>
  </si>
  <si>
    <t>I    569</t>
  </si>
  <si>
    <t>S 00040930</t>
  </si>
  <si>
    <t>UD10001-AS20246</t>
  </si>
  <si>
    <t>GALVAN JARAMILLO MA. TERESA</t>
  </si>
  <si>
    <t>I    572</t>
  </si>
  <si>
    <t>S 00040933</t>
  </si>
  <si>
    <t>UD10001-AS20249</t>
  </si>
  <si>
    <t>GAMEZ NIETO CARLOS</t>
  </si>
  <si>
    <t>I    573</t>
  </si>
  <si>
    <t>S 00040943</t>
  </si>
  <si>
    <t>UD10001-AS20254</t>
  </si>
  <si>
    <t>FISCAL SALDAñA LUIS RICARDO</t>
  </si>
  <si>
    <t>I    575</t>
  </si>
  <si>
    <t>S 00040937</t>
  </si>
  <si>
    <t>UD10001-AS20262</t>
  </si>
  <si>
    <t>GONZALEZ RAMIREZ MARIA GLORIA</t>
  </si>
  <si>
    <t>I    576</t>
  </si>
  <si>
    <t>S 00040939</t>
  </si>
  <si>
    <t>UD10001-AS20263</t>
  </si>
  <si>
    <t>YAÑEZ TELLEZ CRISTOBAL</t>
  </si>
  <si>
    <t>I    577</t>
  </si>
  <si>
    <t>S 00040936</t>
  </si>
  <si>
    <t>UD10001-AS20264</t>
  </si>
  <si>
    <t>I    578</t>
  </si>
  <si>
    <t>UD09001-AR05702</t>
  </si>
  <si>
    <t>I    579</t>
  </si>
  <si>
    <t>S 00040921</t>
  </si>
  <si>
    <t>UD10001-AS20265</t>
  </si>
  <si>
    <t>ORTIZ GARCIA ISMAEL</t>
  </si>
  <si>
    <t>I    580</t>
  </si>
  <si>
    <t>S 00040945</t>
  </si>
  <si>
    <t>UD10001-AS20266</t>
  </si>
  <si>
    <t>DE BARROS SILVA HUMBERTO</t>
  </si>
  <si>
    <t>D  1,328</t>
  </si>
  <si>
    <t>0073-TCU13</t>
  </si>
  <si>
    <t>UD06001-AA04497</t>
  </si>
  <si>
    <t>JUAREZ ORTA J EUSEBIO</t>
  </si>
  <si>
    <t>I    582</t>
  </si>
  <si>
    <t>UD09001-AR05703</t>
  </si>
  <si>
    <t>BOCANEGRA GONZALEZ ANA LUCIA</t>
  </si>
  <si>
    <t>I    584</t>
  </si>
  <si>
    <t>S 00040956</t>
  </si>
  <si>
    <t>UD10001-AS20280</t>
  </si>
  <si>
    <t>DEANDA SANABRIA ANTONIO</t>
  </si>
  <si>
    <t>I    585</t>
  </si>
  <si>
    <t>S 00040929</t>
  </si>
  <si>
    <t>UD10001-AS20281</t>
  </si>
  <si>
    <t>INSUMOS QUIMICOS DEL CENTRO S.A. DE</t>
  </si>
  <si>
    <t>I    586</t>
  </si>
  <si>
    <t>UD09001-AR05704</t>
  </si>
  <si>
    <t>ZAPATERO HERNANDEZ JOSE CARLOS</t>
  </si>
  <si>
    <t>I    587</t>
  </si>
  <si>
    <t>S 00040950</t>
  </si>
  <si>
    <t>UD10001-AS20282</t>
  </si>
  <si>
    <t>I    588</t>
  </si>
  <si>
    <t>UD09001-AR05705</t>
  </si>
  <si>
    <t>I    590</t>
  </si>
  <si>
    <t>T 00040955</t>
  </si>
  <si>
    <t>UD10001-AS20283</t>
  </si>
  <si>
    <t>I    591</t>
  </si>
  <si>
    <t>T 00040957</t>
  </si>
  <si>
    <t>UD10001-AS20284</t>
  </si>
  <si>
    <t>MUN YONG SUB</t>
  </si>
  <si>
    <t>I    592</t>
  </si>
  <si>
    <t>S 00040935</t>
  </si>
  <si>
    <t>UD10001-AS20285</t>
  </si>
  <si>
    <t>CABALLERO SANTIAGO TEODORO</t>
  </si>
  <si>
    <t>I    593</t>
  </si>
  <si>
    <t>S 00040954</t>
  </si>
  <si>
    <t>UD10001-AS20286</t>
  </si>
  <si>
    <t>ALUMINICASTE FUNDICION DE MEXICO S.</t>
  </si>
  <si>
    <t>I    596</t>
  </si>
  <si>
    <t>S 00040967</t>
  </si>
  <si>
    <t>UD10001-AS20287</t>
  </si>
  <si>
    <t>TRANSPORTES LA PUERTA DEL BAJIO SA</t>
  </si>
  <si>
    <t>I    597</t>
  </si>
  <si>
    <t>S 00040799</t>
  </si>
  <si>
    <t>UD10001-AS20288</t>
  </si>
  <si>
    <t>I    598</t>
  </si>
  <si>
    <t>S 00040931</t>
  </si>
  <si>
    <t>UD10001-AS20289</t>
  </si>
  <si>
    <t>I    600</t>
  </si>
  <si>
    <t>S 00040963</t>
  </si>
  <si>
    <t>UD10001-AS20290</t>
  </si>
  <si>
    <t>I    601</t>
  </si>
  <si>
    <t>S 00040965</t>
  </si>
  <si>
    <t>UD10001-AS20291</t>
  </si>
  <si>
    <t>SOTO RUIZ EULOGIO</t>
  </si>
  <si>
    <t>I    603</t>
  </si>
  <si>
    <t>S 00040966</t>
  </si>
  <si>
    <t>UD10001-AS20292</t>
  </si>
  <si>
    <t>GARCIA JIMENEZ MARIA ELENA</t>
  </si>
  <si>
    <t>I    604</t>
  </si>
  <si>
    <t>S 00040964</t>
  </si>
  <si>
    <t>UD10001-AS20293</t>
  </si>
  <si>
    <t>MARES MENDEZ IGNACIO</t>
  </si>
  <si>
    <t>I    607</t>
  </si>
  <si>
    <t>UD09001-AR05706</t>
  </si>
  <si>
    <t>I    609</t>
  </si>
  <si>
    <t>S 00040972</t>
  </si>
  <si>
    <t>UD10001-AS20294</t>
  </si>
  <si>
    <t>ORTEGA ALMANZA ARTURO</t>
  </si>
  <si>
    <t>I    611</t>
  </si>
  <si>
    <t>S 00040973</t>
  </si>
  <si>
    <t>UD10001-AS20295</t>
  </si>
  <si>
    <t>I    613</t>
  </si>
  <si>
    <t>UD09001-AR05708</t>
  </si>
  <si>
    <t>VELAZQUEZ AGUILAR MARIO</t>
  </si>
  <si>
    <t>I    618</t>
  </si>
  <si>
    <t>S 00040982</t>
  </si>
  <si>
    <t>UD10001-AS20297</t>
  </si>
  <si>
    <t>ALEJO HERRERA GABRIELA</t>
  </si>
  <si>
    <t>I    620</t>
  </si>
  <si>
    <t>S 00040981</t>
  </si>
  <si>
    <t>UD10001-AS20298</t>
  </si>
  <si>
    <t>GARCIA BRECEDA CITLALLI</t>
  </si>
  <si>
    <t>I    621</t>
  </si>
  <si>
    <t>S 00040507</t>
  </si>
  <si>
    <t>UD10001-AS20299</t>
  </si>
  <si>
    <t>JURADO GUZMAN RODOLFO</t>
  </si>
  <si>
    <t>I    623</t>
  </si>
  <si>
    <t>S 00040978</t>
  </si>
  <si>
    <t>UD10001-AS20305</t>
  </si>
  <si>
    <t>GUERRERO GUERRERO LUIS ADALBERTO</t>
  </si>
  <si>
    <t>I    628</t>
  </si>
  <si>
    <t>S 00040993</t>
  </si>
  <si>
    <t>UD10001-AS20306</t>
  </si>
  <si>
    <t>SILVESTRE ALVA HUGO AGUSTIN</t>
  </si>
  <si>
    <t>I    629</t>
  </si>
  <si>
    <t>S 00040994</t>
  </si>
  <si>
    <t>UD10001-AS20307</t>
  </si>
  <si>
    <t>CANELO NAVARRO ISRAEL</t>
  </si>
  <si>
    <t>I    630</t>
  </si>
  <si>
    <t>S 00040983</t>
  </si>
  <si>
    <t>UD10001-AS20308</t>
  </si>
  <si>
    <t>CAJA PROGRESSA S.A. DE C.V. S.F.P.</t>
  </si>
  <si>
    <t>I    631</t>
  </si>
  <si>
    <t>S 00040995</t>
  </si>
  <si>
    <t>UD10001-AS20310</t>
  </si>
  <si>
    <t>MARTINEZ OMAÑA RIGOBERTO</t>
  </si>
  <si>
    <t>I    633</t>
  </si>
  <si>
    <t>S 00040975</t>
  </si>
  <si>
    <t>UD10001-AS20311</t>
  </si>
  <si>
    <t>PEREZ OVALLE SALVADOR</t>
  </si>
  <si>
    <t>I    634</t>
  </si>
  <si>
    <t>T 00040766</t>
  </si>
  <si>
    <t>UD10001-AS20312</t>
  </si>
  <si>
    <t>MARTOREL PARRALES LUCRECIA</t>
  </si>
  <si>
    <t>I    635</t>
  </si>
  <si>
    <t>I 00040992</t>
  </si>
  <si>
    <t>UD10001-AS20313</t>
  </si>
  <si>
    <t>HERNANDEZ FLORES SERGIO</t>
  </si>
  <si>
    <t>D  1,529</t>
  </si>
  <si>
    <t>UA14001-ZS00897</t>
  </si>
  <si>
    <t>D  1,537</t>
  </si>
  <si>
    <t>UA60001-ZA01855</t>
  </si>
  <si>
    <t>D  1,544</t>
  </si>
  <si>
    <t>UD06001-AA04509</t>
  </si>
  <si>
    <t>D  1,568</t>
  </si>
  <si>
    <t>0007-TCU14</t>
  </si>
  <si>
    <t>UD06001-AA04512</t>
  </si>
  <si>
    <t>GALLEGOS RIOS OCTAVIO ALBERTO</t>
  </si>
  <si>
    <t>I    636</t>
  </si>
  <si>
    <t>UD09001-AR05710</t>
  </si>
  <si>
    <t>LIRA GARCIA MATILDE</t>
  </si>
  <si>
    <t>I    640</t>
  </si>
  <si>
    <t>T 00040942</t>
  </si>
  <si>
    <t>UD10001-AS20316</t>
  </si>
  <si>
    <t>CAJA POPULAR SANTA CRUZ S.C. DE A.P</t>
  </si>
  <si>
    <t>I    641</t>
  </si>
  <si>
    <t>NA21002-0019759</t>
  </si>
  <si>
    <t>CONSUMO CAFE AL 25/01/2014</t>
  </si>
  <si>
    <t>I    644</t>
  </si>
  <si>
    <t>UD09001-AR05711</t>
  </si>
  <si>
    <t>ESPAÑA VILLAFAÑA VICENTE</t>
  </si>
  <si>
    <t>I    645</t>
  </si>
  <si>
    <t>S 00040998</t>
  </si>
  <si>
    <t>UD10001-AS20319</t>
  </si>
  <si>
    <t>LOPEZ FLORES EDUARDO ALEJANDRO</t>
  </si>
  <si>
    <t>I    646</t>
  </si>
  <si>
    <t>UD09001-AR05712</t>
  </si>
  <si>
    <t>I    647</t>
  </si>
  <si>
    <t>UD09001-AR05713</t>
  </si>
  <si>
    <t>VILLAGOMEZ GARCIA MA. DE LA LUZ</t>
  </si>
  <si>
    <t>I    650</t>
  </si>
  <si>
    <t>S 00041006</t>
  </si>
  <si>
    <t>UD10001-AS20327</t>
  </si>
  <si>
    <t>EUROMEX INVERNADEROS SA DE CV</t>
  </si>
  <si>
    <t>I    651</t>
  </si>
  <si>
    <t>S 00041002</t>
  </si>
  <si>
    <t>UD10001-AS20328</t>
  </si>
  <si>
    <t>CONSTRUCTORA GALLO MEDA S.A DE C.V.</t>
  </si>
  <si>
    <t>I    653</t>
  </si>
  <si>
    <t>S 00041007</t>
  </si>
  <si>
    <t>UD10001-AS20329</t>
  </si>
  <si>
    <t>CASTRO MARTINEZ LUZ MARIA</t>
  </si>
  <si>
    <t>I    654</t>
  </si>
  <si>
    <t>UD09001-AR05714</t>
  </si>
  <si>
    <t>AUTOBUSES APASEO EL ALTO SA DE CV</t>
  </si>
  <si>
    <t>I    655</t>
  </si>
  <si>
    <t>UD10001-AS20330</t>
  </si>
  <si>
    <t>HARINERA LOS PIRINEOS S.A. DE C.V.</t>
  </si>
  <si>
    <t>I    658</t>
  </si>
  <si>
    <t>S 00040997</t>
  </si>
  <si>
    <t>UD10001-AS20331</t>
  </si>
  <si>
    <t>AZZA VARGAS HORACIO</t>
  </si>
  <si>
    <t>I    660</t>
  </si>
  <si>
    <t>S 00041013</t>
  </si>
  <si>
    <t>UD10001-AS20332</t>
  </si>
  <si>
    <t>PEREZ PULIDO ARMANDO</t>
  </si>
  <si>
    <t>I    661</t>
  </si>
  <si>
    <t>S 00041020</t>
  </si>
  <si>
    <t>UD10001-AS20333</t>
  </si>
  <si>
    <t>HERNANDEZ TORRES MA. GABRIELA</t>
  </si>
  <si>
    <t>I    662</t>
  </si>
  <si>
    <t>S 00041015</t>
  </si>
  <si>
    <t>UD10001-AS20334</t>
  </si>
  <si>
    <t>HERNANDEZ RESENDIZ ALMA OTILIA</t>
  </si>
  <si>
    <t>I    664</t>
  </si>
  <si>
    <t>S 00041021</t>
  </si>
  <si>
    <t>UD10001-AS20335</t>
  </si>
  <si>
    <t>FONG FONG HORTENCIA</t>
  </si>
  <si>
    <t>I    665</t>
  </si>
  <si>
    <t>S 00040999</t>
  </si>
  <si>
    <t>UD10001-AS20339</t>
  </si>
  <si>
    <t>SAABSA ACEROS S.A. DE C.V.</t>
  </si>
  <si>
    <t>I    667</t>
  </si>
  <si>
    <t>S 00040996</t>
  </si>
  <si>
    <t>UD10001-AS20340</t>
  </si>
  <si>
    <t>CONFITADOS SAN FERNANDO, S.A. DE C.</t>
  </si>
  <si>
    <t>I    668</t>
  </si>
  <si>
    <t>S 00040952</t>
  </si>
  <si>
    <t>UD10001-AS20341</t>
  </si>
  <si>
    <t>BIDASEM PRODUCTORA Y COMERCIALIZADO</t>
  </si>
  <si>
    <t>D  1,576</t>
  </si>
  <si>
    <t>UA09001-ZR00410</t>
  </si>
  <si>
    <t>D  1,646</t>
  </si>
  <si>
    <t>I 00040759</t>
  </si>
  <si>
    <t>UD10010-AS20358</t>
  </si>
  <si>
    <t>I    669</t>
  </si>
  <si>
    <t>T 00040980</t>
  </si>
  <si>
    <t>UD10001-AS20343</t>
  </si>
  <si>
    <t>AGROVAZ S.A. DE C.V.</t>
  </si>
  <si>
    <t>I    670</t>
  </si>
  <si>
    <t>UD09001-AR05716</t>
  </si>
  <si>
    <t>I    671</t>
  </si>
  <si>
    <t>S 00040890</t>
  </si>
  <si>
    <t>UD10001-AS20344</t>
  </si>
  <si>
    <t>I    672</t>
  </si>
  <si>
    <t>UD09001-AR05717</t>
  </si>
  <si>
    <t>I    675</t>
  </si>
  <si>
    <t>EFECTVIO</t>
  </si>
  <si>
    <t>UD09001-AR05719</t>
  </si>
  <si>
    <t>I    676</t>
  </si>
  <si>
    <t>S 00040948</t>
  </si>
  <si>
    <t>UD10001-AS20346</t>
  </si>
  <si>
    <t>COLEGIO VILLAGRAN AC</t>
  </si>
  <si>
    <t>I    677</t>
  </si>
  <si>
    <t>S 00041003</t>
  </si>
  <si>
    <t>UD10001-AS20347</t>
  </si>
  <si>
    <t>CERVANTES ORTEGA CELIA</t>
  </si>
  <si>
    <t>I    678</t>
  </si>
  <si>
    <t>S 00041025</t>
  </si>
  <si>
    <t>UD10001-AS20348</t>
  </si>
  <si>
    <t>GANADERIA INTEGRAL DE CHIAPAS,S.P.R</t>
  </si>
  <si>
    <t>I    679</t>
  </si>
  <si>
    <t>T 00041036</t>
  </si>
  <si>
    <t>UD10001-AS20349</t>
  </si>
  <si>
    <t>I    681</t>
  </si>
  <si>
    <t>S 00041008</t>
  </si>
  <si>
    <t>UD10001-AS20350</t>
  </si>
  <si>
    <t>I    682</t>
  </si>
  <si>
    <t>S 00041027</t>
  </si>
  <si>
    <t>UD10001-AS20351</t>
  </si>
  <si>
    <t>ONTIVEROS PATIÑO JOSE CRUZ</t>
  </si>
  <si>
    <t>I    683</t>
  </si>
  <si>
    <t>S 00041024</t>
  </si>
  <si>
    <t>UD10001-AS20352</t>
  </si>
  <si>
    <t>QUINTANAR LUCIO FERNANDO</t>
  </si>
  <si>
    <t>I    685</t>
  </si>
  <si>
    <t>S 00041042</t>
  </si>
  <si>
    <t>UD10001-AS20353</t>
  </si>
  <si>
    <t>SIENERGIA VALUE, S.A. DE C.V.</t>
  </si>
  <si>
    <t>I    686</t>
  </si>
  <si>
    <t>UD09001-AR05720</t>
  </si>
  <si>
    <t>I    689</t>
  </si>
  <si>
    <t>T 00041035</t>
  </si>
  <si>
    <t>UD10001-AS20354</t>
  </si>
  <si>
    <t>I    690</t>
  </si>
  <si>
    <t>S 00041029</t>
  </si>
  <si>
    <t>UD10001-AS20355</t>
  </si>
  <si>
    <t>RANGEL BEDIA JAVIER JESUS</t>
  </si>
  <si>
    <t>I    691</t>
  </si>
  <si>
    <t>UD09001-AR05721</t>
  </si>
  <si>
    <t>I    692</t>
  </si>
  <si>
    <t>S 00041053</t>
  </si>
  <si>
    <t>UD10001-AS20356</t>
  </si>
  <si>
    <t>MEDINA LANUZA GERARDO</t>
  </si>
  <si>
    <t>I    693</t>
  </si>
  <si>
    <t>S 00041014</t>
  </si>
  <si>
    <t>UD10001-AS20357</t>
  </si>
  <si>
    <t>ROJAS MARTINEZ FRANCISCO</t>
  </si>
  <si>
    <t>I    694</t>
  </si>
  <si>
    <t>S 00041044</t>
  </si>
  <si>
    <t>UD10001-AS20359</t>
  </si>
  <si>
    <t>PUGA PARRA ANA YENEDITH</t>
  </si>
  <si>
    <t>I    696</t>
  </si>
  <si>
    <t>S 00041030</t>
  </si>
  <si>
    <t>UD10001-AS20360</t>
  </si>
  <si>
    <t>MEZFER TRADE S.A DE C.V.</t>
  </si>
  <si>
    <t>I    698</t>
  </si>
  <si>
    <t>UD09001-AR05722</t>
  </si>
  <si>
    <t>MORENO FLORES VICTOR MANUEL</t>
  </si>
  <si>
    <t>I    699</t>
  </si>
  <si>
    <t>S 00041048</t>
  </si>
  <si>
    <t>UD10001-AS20361</t>
  </si>
  <si>
    <t>I    700</t>
  </si>
  <si>
    <t>S 00041022</t>
  </si>
  <si>
    <t>UD10001-AS20362</t>
  </si>
  <si>
    <t>PURE LEASING SA DE CV</t>
  </si>
  <si>
    <t>I    703</t>
  </si>
  <si>
    <t>UD09001-AR05723</t>
  </si>
  <si>
    <t>I    704</t>
  </si>
  <si>
    <t>S 00041061</t>
  </si>
  <si>
    <t>UD10001-AS20363</t>
  </si>
  <si>
    <t>RODRIGUEZ NAVARRETE EDUARDO</t>
  </si>
  <si>
    <t>I    705</t>
  </si>
  <si>
    <t>S 00041028</t>
  </si>
  <si>
    <t>UD10001-AS20364</t>
  </si>
  <si>
    <t>GARZA RUIZ GERARDO</t>
  </si>
  <si>
    <t>I    706</t>
  </si>
  <si>
    <t>S 00041031</t>
  </si>
  <si>
    <t>UD10001-AS20365</t>
  </si>
  <si>
    <t>I    711</t>
  </si>
  <si>
    <t>S 00041063</t>
  </si>
  <si>
    <t>UD10001-AS20368</t>
  </si>
  <si>
    <t>SERVICIOS INTEGRALES DE CONTADURIA</t>
  </si>
  <si>
    <t>I    713</t>
  </si>
  <si>
    <t>S 00041055</t>
  </si>
  <si>
    <t>UD10001-AS20369</t>
  </si>
  <si>
    <t>MENDOZA FREYRE ALEJANDRO</t>
  </si>
  <si>
    <t>I    714</t>
  </si>
  <si>
    <t>S 00041059</t>
  </si>
  <si>
    <t>UD10001-AS20370</t>
  </si>
  <si>
    <t>I    715</t>
  </si>
  <si>
    <t>S 00041004</t>
  </si>
  <si>
    <t>UD10001-AS20371</t>
  </si>
  <si>
    <t>ARZATE FLORES MARIA GUADALUPE</t>
  </si>
  <si>
    <t>I    716</t>
  </si>
  <si>
    <t>S 00041071</t>
  </si>
  <si>
    <t>UD10001-AS20372</t>
  </si>
  <si>
    <t>I    717</t>
  </si>
  <si>
    <t>S 00041067</t>
  </si>
  <si>
    <t>UD10001-AS20373</t>
  </si>
  <si>
    <t>GUENECHEA ANDRINUA FERNANDO</t>
  </si>
  <si>
    <t>I    718</t>
  </si>
  <si>
    <t>S 00041026</t>
  </si>
  <si>
    <t>UD10001-AS20374</t>
  </si>
  <si>
    <t>VAZQUEZ BERMUDEZ ANGEL</t>
  </si>
  <si>
    <t>I    719</t>
  </si>
  <si>
    <t>S 00041064</t>
  </si>
  <si>
    <t>UD10001-AS20375</t>
  </si>
  <si>
    <t>HERRAJES PARA LA CONSTRUCCION MODER</t>
  </si>
  <si>
    <t>I    720</t>
  </si>
  <si>
    <t>T 00040938</t>
  </si>
  <si>
    <t>UD10001-AS20376</t>
  </si>
  <si>
    <t>FRANCISCO PEREZ CAMPOS</t>
  </si>
  <si>
    <t>I    721</t>
  </si>
  <si>
    <t>S 00041062</t>
  </si>
  <si>
    <t>UD10001-AS20377</t>
  </si>
  <si>
    <t>ZAVALA TORRES MARISOL</t>
  </si>
  <si>
    <t>I    722</t>
  </si>
  <si>
    <t>T 00041016</t>
  </si>
  <si>
    <t>UD10001-AS20378</t>
  </si>
  <si>
    <t>EQUIPOS HIDRAULICOS Y CONSTRUCCIONE</t>
  </si>
  <si>
    <t>I    723</t>
  </si>
  <si>
    <t>S 00041070</t>
  </si>
  <si>
    <t>UD10001-AS20379</t>
  </si>
  <si>
    <t>LUNA RAMIREZ ALBERTO</t>
  </si>
  <si>
    <t>I    724</t>
  </si>
  <si>
    <t>UD09001-AR05724</t>
  </si>
  <si>
    <t>OCHOA NOLASCO GUILLERMO</t>
  </si>
  <si>
    <t>I    725</t>
  </si>
  <si>
    <t>UD09001-AR05725</t>
  </si>
  <si>
    <t>I    726</t>
  </si>
  <si>
    <t>UD09001-AR05726</t>
  </si>
  <si>
    <t>I    727</t>
  </si>
  <si>
    <t>UD09001-AR05727</t>
  </si>
  <si>
    <t>I    728</t>
  </si>
  <si>
    <t>S 00041068</t>
  </si>
  <si>
    <t>UD10001-AS20380</t>
  </si>
  <si>
    <t>ENSUEñO HOTELERIA DE CELAYA S.A. DE</t>
  </si>
  <si>
    <t>I    731</t>
  </si>
  <si>
    <t>T 00041069</t>
  </si>
  <si>
    <t>UD10001-AS20381</t>
  </si>
  <si>
    <t>ARMENTA HERNANDEZ J. MERCED</t>
  </si>
  <si>
    <t>I    732</t>
  </si>
  <si>
    <t>S 00041076</t>
  </si>
  <si>
    <t>UD10001-AS20382</t>
  </si>
  <si>
    <t>I    734</t>
  </si>
  <si>
    <t>EFCTIVO</t>
  </si>
  <si>
    <t>UD09001-AR05729</t>
  </si>
  <si>
    <t>I    735</t>
  </si>
  <si>
    <t>S 00041039</t>
  </si>
  <si>
    <t>UD10001-AS20383</t>
  </si>
  <si>
    <t>ROMERO COBA MODESTO</t>
  </si>
  <si>
    <t>I    736</t>
  </si>
  <si>
    <t>S 00041077</t>
  </si>
  <si>
    <t>UD10001-AS20384</t>
  </si>
  <si>
    <t>I    737</t>
  </si>
  <si>
    <t>S 00041088</t>
  </si>
  <si>
    <t>UD10001-AS20385</t>
  </si>
  <si>
    <t>GARCIA PICHARDO GUILLERMO</t>
  </si>
  <si>
    <t>I    738</t>
  </si>
  <si>
    <t>T 00041072</t>
  </si>
  <si>
    <t>UD10001-AS20386</t>
  </si>
  <si>
    <t>I    739</t>
  </si>
  <si>
    <t>UD09001-AR05730</t>
  </si>
  <si>
    <t>BOREAL RESEARCH S.A. DE C.V.</t>
  </si>
  <si>
    <t>I    740</t>
  </si>
  <si>
    <t>S 00041073</t>
  </si>
  <si>
    <t>UD10001-AS20387</t>
  </si>
  <si>
    <t>TORRES RAZO ALEJANDRA</t>
  </si>
  <si>
    <t>I    741</t>
  </si>
  <si>
    <t>S 00041083</t>
  </si>
  <si>
    <t>UD10001-AS20388</t>
  </si>
  <si>
    <t>CALDERON MONTOYA OCTAVIO</t>
  </si>
  <si>
    <t>D  1,867</t>
  </si>
  <si>
    <t>0010-TCU14</t>
  </si>
  <si>
    <t>UD06001-AA04530</t>
  </si>
  <si>
    <t>JIMENEZ SUAREZ LUDIVINA</t>
  </si>
  <si>
    <t>D  1,891</t>
  </si>
  <si>
    <t>0009-TCU14</t>
  </si>
  <si>
    <t>UD06001-AA04533</t>
  </si>
  <si>
    <t>ENGRANES Y CUCHILLAS BETMA SA DE CV</t>
  </si>
  <si>
    <t>D  1,933</t>
  </si>
  <si>
    <t>I 00041108</t>
  </si>
  <si>
    <t>UD10013-AS20418</t>
  </si>
  <si>
    <t>D  1,934</t>
  </si>
  <si>
    <t>I 00040990</t>
  </si>
  <si>
    <t>UD10013-AS20419</t>
  </si>
  <si>
    <t>D  1,936</t>
  </si>
  <si>
    <t>AM00571</t>
  </si>
  <si>
    <t>NA21001-0019795</t>
  </si>
  <si>
    <t>LJIMENEZ:GTOS ADMINISTRATIVOS HIP 3</t>
  </si>
  <si>
    <t>D  1,938</t>
  </si>
  <si>
    <t>P 00041019</t>
  </si>
  <si>
    <t>UD10005-AS20420</t>
  </si>
  <si>
    <t>D  1,939</t>
  </si>
  <si>
    <t>P 00041050</t>
  </si>
  <si>
    <t>UD10005-AS20421</t>
  </si>
  <si>
    <t>D  1,940</t>
  </si>
  <si>
    <t>P 00041011</t>
  </si>
  <si>
    <t>UD10005-AS20422</t>
  </si>
  <si>
    <t>D  1,942</t>
  </si>
  <si>
    <t>P 00041017</t>
  </si>
  <si>
    <t>UD10005-AS20423</t>
  </si>
  <si>
    <t>D  1,943</t>
  </si>
  <si>
    <t>P 00041041</t>
  </si>
  <si>
    <t>UD10005-AS20424</t>
  </si>
  <si>
    <t>D  1,944</t>
  </si>
  <si>
    <t>P 00040985</t>
  </si>
  <si>
    <t>UD10005-AS20425</t>
  </si>
  <si>
    <t>D  1,945</t>
  </si>
  <si>
    <t>P 00040988</t>
  </si>
  <si>
    <t>UD10005-AS20426</t>
  </si>
  <si>
    <t>D  1,946</t>
  </si>
  <si>
    <t>P 00040961</t>
  </si>
  <si>
    <t>UD10005-AS20427</t>
  </si>
  <si>
    <t>D  1,947</t>
  </si>
  <si>
    <t>P 00040960</t>
  </si>
  <si>
    <t>UD10005-AS20428</t>
  </si>
  <si>
    <t>D  1,948</t>
  </si>
  <si>
    <t>P 00041075</t>
  </si>
  <si>
    <t>UD10005-AS20429</t>
  </si>
  <si>
    <t>D  1,949</t>
  </si>
  <si>
    <t>P 00041056</t>
  </si>
  <si>
    <t>UD10005-AS20430</t>
  </si>
  <si>
    <t>D  1,950</t>
  </si>
  <si>
    <t>P 00041106</t>
  </si>
  <si>
    <t>UD10005-AS20431</t>
  </si>
  <si>
    <t>D  1,952</t>
  </si>
  <si>
    <t>I 00041032</t>
  </si>
  <si>
    <t>UD10013-AS20432</t>
  </si>
  <si>
    <t>D  1,953</t>
  </si>
  <si>
    <t>I 00041005</t>
  </si>
  <si>
    <t>UD10010-AS20433</t>
  </si>
  <si>
    <t>I    742</t>
  </si>
  <si>
    <t>S 00041065</t>
  </si>
  <si>
    <t>UD10001-AS20389</t>
  </si>
  <si>
    <t>RANGEL ARIAS JUAN PABLO</t>
  </si>
  <si>
    <t>I    743</t>
  </si>
  <si>
    <t>S 00041087</t>
  </si>
  <si>
    <t>UD10001-AS20390</t>
  </si>
  <si>
    <t>BARBON SUAREZ JOSE RAMON</t>
  </si>
  <si>
    <t>I    745</t>
  </si>
  <si>
    <t>S 00041074</t>
  </si>
  <si>
    <t>UD10001-AS20391</t>
  </si>
  <si>
    <t>RODRIGUEZ HERNANDEZ FRANCISCO</t>
  </si>
  <si>
    <t>I    748</t>
  </si>
  <si>
    <t>UD09001-AR05732</t>
  </si>
  <si>
    <t>RAMIREZ FLORES ALICIA</t>
  </si>
  <si>
    <t>I    749</t>
  </si>
  <si>
    <t>UD09001-AR05733</t>
  </si>
  <si>
    <t>I    750</t>
  </si>
  <si>
    <t>S 00041097</t>
  </si>
  <si>
    <t>UD10001-AS20392</t>
  </si>
  <si>
    <t>DURAN SIERRA ADRIAN</t>
  </si>
  <si>
    <t>I    753</t>
  </si>
  <si>
    <t>S 00041094</t>
  </si>
  <si>
    <t>UD10001-AS20393</t>
  </si>
  <si>
    <t>CENTRO EDUCATIVO GABRIELA MISTRAL D</t>
  </si>
  <si>
    <t>I    755</t>
  </si>
  <si>
    <t>S 00041096</t>
  </si>
  <si>
    <t>UD10001-AS20394</t>
  </si>
  <si>
    <t>AGUILERA OSEGUERA JOSE GUILLERMO</t>
  </si>
  <si>
    <t>I    757</t>
  </si>
  <si>
    <t>T 00041090</t>
  </si>
  <si>
    <t>UD10001-AS20395</t>
  </si>
  <si>
    <t>LUNA RAMOS RICO ANA JENNIFER</t>
  </si>
  <si>
    <t>I    759</t>
  </si>
  <si>
    <t>S 00041093</t>
  </si>
  <si>
    <t>UD10001-AS20401</t>
  </si>
  <si>
    <t>MEDINA OLIVEROS JOSE ANGEL</t>
  </si>
  <si>
    <t>I    760</t>
  </si>
  <si>
    <t>UD09001-AR05736</t>
  </si>
  <si>
    <t>I    762</t>
  </si>
  <si>
    <t>S 00041078</t>
  </si>
  <si>
    <t>UD10001-AS20403</t>
  </si>
  <si>
    <t>BERNAL MARTINEZ MA. DE LOURDES</t>
  </si>
  <si>
    <t>I    764</t>
  </si>
  <si>
    <t>UD09001-AR05738</t>
  </si>
  <si>
    <t>GARCIA VERA JOSE JAVIER</t>
  </si>
  <si>
    <t>I    766</t>
  </si>
  <si>
    <t>T 00041043</t>
  </si>
  <si>
    <t>UD10001-AS20404</t>
  </si>
  <si>
    <t>I    767</t>
  </si>
  <si>
    <t>S 00041103</t>
  </si>
  <si>
    <t>UD10001-AS20405</t>
  </si>
  <si>
    <t>AGROQUIMICA S.A. DE C.V.</t>
  </si>
  <si>
    <t>I    770</t>
  </si>
  <si>
    <t>S 00041098</t>
  </si>
  <si>
    <t>UD10001-AS20406</t>
  </si>
  <si>
    <t>SANCHEZ VAZQUEZ ISAURO LUIS PASCUAL</t>
  </si>
  <si>
    <t>I    772</t>
  </si>
  <si>
    <t>UD09001-AR05740</t>
  </si>
  <si>
    <t>HERRERA MANCERA CARLOS</t>
  </si>
  <si>
    <t>I    773</t>
  </si>
  <si>
    <t>UD09001-AR05741</t>
  </si>
  <si>
    <t>I    774</t>
  </si>
  <si>
    <t>UD09001-AR05742</t>
  </si>
  <si>
    <t>I    775</t>
  </si>
  <si>
    <t>T 00040911</t>
  </si>
  <si>
    <t>UD10001-AS20409</t>
  </si>
  <si>
    <t>ROSAS PIZANO NAZARIO</t>
  </si>
  <si>
    <t>I    776</t>
  </si>
  <si>
    <t>S 00041095</t>
  </si>
  <si>
    <t>UD10001-AS20410</t>
  </si>
  <si>
    <t>GALLEGOS ORNELAS SORAYA IVETH</t>
  </si>
  <si>
    <t>I    777</t>
  </si>
  <si>
    <t>TRANS ELEC</t>
  </si>
  <si>
    <t>UD09001-AR05744</t>
  </si>
  <si>
    <t>BARRON QUIROZ ALVARO</t>
  </si>
  <si>
    <t>I    778</t>
  </si>
  <si>
    <t>S 00041107</t>
  </si>
  <si>
    <t>UD10001-AS20411</t>
  </si>
  <si>
    <t>I    779</t>
  </si>
  <si>
    <t>S 00041112</t>
  </si>
  <si>
    <t>UD10001-AS20412</t>
  </si>
  <si>
    <t>CAMARILLO TAVARES YOLANDA</t>
  </si>
  <si>
    <t>I    780</t>
  </si>
  <si>
    <t>S 00041104</t>
  </si>
  <si>
    <t>UD10001-AS20413</t>
  </si>
  <si>
    <t>SEGOBIA SALMERON TERESA DE JESUS</t>
  </si>
  <si>
    <t>I    781</t>
  </si>
  <si>
    <t>S 00041114</t>
  </si>
  <si>
    <t>UD10001-AS20414</t>
  </si>
  <si>
    <t>GOMEZ CRUZ ANGELINA</t>
  </si>
  <si>
    <t>I    782</t>
  </si>
  <si>
    <t>S 00041111</t>
  </si>
  <si>
    <t>UD10001-AS20415</t>
  </si>
  <si>
    <t>CAMACHO FLORES GUILLERMO</t>
  </si>
  <si>
    <t>I    784</t>
  </si>
  <si>
    <t>S 00041102</t>
  </si>
  <si>
    <t>UD10001-AS20416</t>
  </si>
  <si>
    <t>CAñADA LADINO PEDRO</t>
  </si>
  <si>
    <t>I    785</t>
  </si>
  <si>
    <t>S 00041109</t>
  </si>
  <si>
    <t>UD10001-AS20417</t>
  </si>
  <si>
    <t>I    801</t>
  </si>
  <si>
    <t>BON.COM</t>
  </si>
  <si>
    <t>NA21002-0019815</t>
  </si>
  <si>
    <t>BONIF.COM.SANTANDER</t>
  </si>
  <si>
    <t>POLIZA</t>
  </si>
  <si>
    <t>FECHA</t>
  </si>
  <si>
    <t>CONCEPTO</t>
  </si>
  <si>
    <t>T</t>
  </si>
  <si>
    <t>CODIGO</t>
  </si>
  <si>
    <t>MODULO</t>
  </si>
  <si>
    <t>DESCRIPCION</t>
  </si>
  <si>
    <t xml:space="preserve">CARGO </t>
  </si>
  <si>
    <t>ABONO</t>
  </si>
  <si>
    <t>CTA</t>
  </si>
  <si>
    <t>ELABORO</t>
  </si>
  <si>
    <t>ALECSA CELAYA, SRL DE CV</t>
  </si>
  <si>
    <t>IVA POR PAGAR ENE 2014</t>
  </si>
  <si>
    <t>D     15</t>
  </si>
  <si>
    <t>0180-TCN14</t>
  </si>
  <si>
    <t>UA60001-ZA01863</t>
  </si>
  <si>
    <t>D     17</t>
  </si>
  <si>
    <t>UD06001-AA04541</t>
  </si>
  <si>
    <t>D     28</t>
  </si>
  <si>
    <t>UA60001-ZA01864</t>
  </si>
  <si>
    <t>D     29</t>
  </si>
  <si>
    <t>UD06001-AA04542</t>
  </si>
  <si>
    <t>D     40</t>
  </si>
  <si>
    <t>UD54001-AN00490</t>
  </si>
  <si>
    <t>NICOLAS ALVARADO CRISOGONO</t>
  </si>
  <si>
    <t>D     83</t>
  </si>
  <si>
    <t>SAMANO GUEVARA ROSA MARIA</t>
  </si>
  <si>
    <t>D     96</t>
  </si>
  <si>
    <t>UA60001-ZA01865</t>
  </si>
  <si>
    <t>D     99</t>
  </si>
  <si>
    <t>UD06001-AA04543</t>
  </si>
  <si>
    <t>D    103</t>
  </si>
  <si>
    <t>0304-TCN14</t>
  </si>
  <si>
    <t>UD06001-AA04544</t>
  </si>
  <si>
    <t>ORTIZ CARRILLO GILBERTO</t>
  </si>
  <si>
    <t>RODRIGUEZ FLORES JOSE ALBERTO</t>
  </si>
  <si>
    <t>D    105</t>
  </si>
  <si>
    <t>S 00041147</t>
  </si>
  <si>
    <t>UD10002-AS20469</t>
  </si>
  <si>
    <t>D    106</t>
  </si>
  <si>
    <t>H 00040109</t>
  </si>
  <si>
    <t>UD10014-H040109</t>
  </si>
  <si>
    <t>CREDITO ASEGURADORAS</t>
  </si>
  <si>
    <t>VALDEZ BOLAñOS HUGO</t>
  </si>
  <si>
    <t>D    123</t>
  </si>
  <si>
    <t>0303-TCN14</t>
  </si>
  <si>
    <t>UD06001-AA04545</t>
  </si>
  <si>
    <t>RODRIGUEZ RIVERA MA ARACELI</t>
  </si>
  <si>
    <t>CENTENO HERRERA ELBA EUGENIA</t>
  </si>
  <si>
    <t>MACHUCA SERVANTES GUSTABO</t>
  </si>
  <si>
    <t>RAMIREZ LOPEZ KARINA</t>
  </si>
  <si>
    <t>CONSULTORES EN SEGURIDAD PRIVADA Y</t>
  </si>
  <si>
    <t>FONSECA GUZMAN FRANCISCO</t>
  </si>
  <si>
    <t>D    155</t>
  </si>
  <si>
    <t>D    156</t>
  </si>
  <si>
    <t>D    163</t>
  </si>
  <si>
    <t>UA60001-ZA01867</t>
  </si>
  <si>
    <t>UD06001-AA04547</t>
  </si>
  <si>
    <t>D    167</t>
  </si>
  <si>
    <t>S 00041177</t>
  </si>
  <si>
    <t>UD10002-AS20494</t>
  </si>
  <si>
    <t>LOPEZ ESPITIA ALFONSO</t>
  </si>
  <si>
    <t>RODRIGUEZ MALAGON JOSE CUAUHTEMOC</t>
  </si>
  <si>
    <t>MALAGON MALAGON GABRIELA</t>
  </si>
  <si>
    <t>GAMEZ PAREDES J. CARLOS</t>
  </si>
  <si>
    <t>D    233</t>
  </si>
  <si>
    <t>0207-TCN14</t>
  </si>
  <si>
    <t>UD06001-AA04548</t>
  </si>
  <si>
    <t>LEAL GARCIA EUSEBIO</t>
  </si>
  <si>
    <t>D    234</t>
  </si>
  <si>
    <t>0248-TCN14</t>
  </si>
  <si>
    <t>UD06001-AA04549</t>
  </si>
  <si>
    <t>HLARAC</t>
  </si>
  <si>
    <t>RESENDIZ OLVERA EVA</t>
  </si>
  <si>
    <t>ARELLANO HERNANDEZ NOE</t>
  </si>
  <si>
    <t>D    251</t>
  </si>
  <si>
    <t>S 00041146</t>
  </si>
  <si>
    <t>UD10002-AS20532</t>
  </si>
  <si>
    <t>D    252</t>
  </si>
  <si>
    <t>S 00041178</t>
  </si>
  <si>
    <t>UD10002-AS20533</t>
  </si>
  <si>
    <t>D    255</t>
  </si>
  <si>
    <t>0305-TCN14</t>
  </si>
  <si>
    <t>UD21001-AA04550</t>
  </si>
  <si>
    <t>COMERCIALIZADORA MORENO DEL BAJIO S</t>
  </si>
  <si>
    <t>LOPEZ SANTIAGO AURELIO</t>
  </si>
  <si>
    <t>GARCIA JIMENEZ ARISTEO</t>
  </si>
  <si>
    <t>D    287</t>
  </si>
  <si>
    <t>G 00040819</t>
  </si>
  <si>
    <t>UD10011-AS20541</t>
  </si>
  <si>
    <t>G 00041034</t>
  </si>
  <si>
    <t>UD10011-AS20542</t>
  </si>
  <si>
    <t>D    289</t>
  </si>
  <si>
    <t>G 00040733</t>
  </si>
  <si>
    <t>UD10011-AS20543</t>
  </si>
  <si>
    <t>D    293</t>
  </si>
  <si>
    <t>UA60001-ZA01868</t>
  </si>
  <si>
    <t>D    294</t>
  </si>
  <si>
    <t>UD06001-AA04552</t>
  </si>
  <si>
    <t>D    296</t>
  </si>
  <si>
    <t>0307-TCN14</t>
  </si>
  <si>
    <t>UD21001-AA04553</t>
  </si>
  <si>
    <t>AUTOMOVILES VALLEJO S. DE R.L. DE C</t>
  </si>
  <si>
    <t>D    297</t>
  </si>
  <si>
    <t>UD54001-AN00492</t>
  </si>
  <si>
    <t>D    298</t>
  </si>
  <si>
    <t>UA60001-ZA01869</t>
  </si>
  <si>
    <t>0306-TCN14</t>
  </si>
  <si>
    <t>UD06001-AA04554</t>
  </si>
  <si>
    <t>D    303</t>
  </si>
  <si>
    <t>EXPRESS MILAC S.A. DE C.V.</t>
  </si>
  <si>
    <t>D    305</t>
  </si>
  <si>
    <t>G 00041086</t>
  </si>
  <si>
    <t>UD10011-AS20545</t>
  </si>
  <si>
    <t>D    312</t>
  </si>
  <si>
    <t>MANCERA RUIZ SANTIAGO</t>
  </si>
  <si>
    <t>GUEVARA SEGOVIANO JULIO CESAR</t>
  </si>
  <si>
    <t>MARTINEZ NUÑEZ NORA</t>
  </si>
  <si>
    <t>0308-TCN14</t>
  </si>
  <si>
    <t>UD06001-AA04555</t>
  </si>
  <si>
    <t>PEÑA CERDA MIRIAM DEL ROCIO</t>
  </si>
  <si>
    <t>D    352</t>
  </si>
  <si>
    <t>0309-TCN14</t>
  </si>
  <si>
    <t>UD06001-AA04556</t>
  </si>
  <si>
    <t>D    372</t>
  </si>
  <si>
    <t>UA60001-ZA01870</t>
  </si>
  <si>
    <t>D    373</t>
  </si>
  <si>
    <t>UA60001-ZA01871</t>
  </si>
  <si>
    <t>D    374</t>
  </si>
  <si>
    <t>UA60001-ZA01872</t>
  </si>
  <si>
    <t>CASTILLO ENRIQUEZ LUIS CARLOS</t>
  </si>
  <si>
    <t>UD06001-AA04557</t>
  </si>
  <si>
    <t>D    386</t>
  </si>
  <si>
    <t>UA60001-ZA01873</t>
  </si>
  <si>
    <t>UD06001-AA04558</t>
  </si>
  <si>
    <t>D    388</t>
  </si>
  <si>
    <t>UD06001-AA04559</t>
  </si>
  <si>
    <t>D    395</t>
  </si>
  <si>
    <t>UD54001-AN00493</t>
  </si>
  <si>
    <t>D    397</t>
  </si>
  <si>
    <t>D    398</t>
  </si>
  <si>
    <t>VEGA CASTILLO LIZ</t>
  </si>
  <si>
    <t>AM-547</t>
  </si>
  <si>
    <t>NA21001-0019913</t>
  </si>
  <si>
    <t>TRASLADO DE UNIDADES VALLARTA</t>
  </si>
  <si>
    <t>0299-TCN14</t>
  </si>
  <si>
    <t>UD21001-AA04560</t>
  </si>
  <si>
    <t>MAYOREO DE DULCES S.A. DE C.V.</t>
  </si>
  <si>
    <t>UA60001-ZA01874</t>
  </si>
  <si>
    <t>0317-TCN14</t>
  </si>
  <si>
    <t>UD06001-AA04562</t>
  </si>
  <si>
    <t>D    521</t>
  </si>
  <si>
    <t>GOMEZ LUNA J.JESUS</t>
  </si>
  <si>
    <t>D    522</t>
  </si>
  <si>
    <t>0325-TCN14</t>
  </si>
  <si>
    <t>UD21001-AA04564</t>
  </si>
  <si>
    <t>D    523</t>
  </si>
  <si>
    <t>GARCIA GONZALES JULIO CESAR</t>
  </si>
  <si>
    <t>G 00041023</t>
  </si>
  <si>
    <t>UD10011-AS20612</t>
  </si>
  <si>
    <t>D    528</t>
  </si>
  <si>
    <t>G 00041272</t>
  </si>
  <si>
    <t>UD10011-AS20613</t>
  </si>
  <si>
    <t>D    529</t>
  </si>
  <si>
    <t>G 00040807</t>
  </si>
  <si>
    <t>UD10011-AS20614</t>
  </si>
  <si>
    <t>D    530</t>
  </si>
  <si>
    <t>G 00041302</t>
  </si>
  <si>
    <t>UD10011-AS20615</t>
  </si>
  <si>
    <t>0326-TCN14</t>
  </si>
  <si>
    <t>UD06001-AA04565</t>
  </si>
  <si>
    <t>0218-TCN14</t>
  </si>
  <si>
    <t>UD54001-AN00494</t>
  </si>
  <si>
    <t>BERLANGA RAMIREZ ELSA SUSANA</t>
  </si>
  <si>
    <t>D    615</t>
  </si>
  <si>
    <t>0251-TCN14</t>
  </si>
  <si>
    <t>UD06001-AA04566</t>
  </si>
  <si>
    <t>D    618</t>
  </si>
  <si>
    <t>0243-TCN14</t>
  </si>
  <si>
    <t>UD06001-AA04567</t>
  </si>
  <si>
    <t>D    622</t>
  </si>
  <si>
    <t>0908-TCN13</t>
  </si>
  <si>
    <t>UD06001-AA04568</t>
  </si>
  <si>
    <t>HORTICOLA STA MARIA SPR DE RL DE CV</t>
  </si>
  <si>
    <t>D    624</t>
  </si>
  <si>
    <t>UA60001-ZA01875</t>
  </si>
  <si>
    <t>D    626</t>
  </si>
  <si>
    <t>UD06001-AA04569</t>
  </si>
  <si>
    <t>UD54001-AN00495</t>
  </si>
  <si>
    <t>D    648</t>
  </si>
  <si>
    <t>0327-TCN14</t>
  </si>
  <si>
    <t>UD06001-AA04570</t>
  </si>
  <si>
    <t>D    653</t>
  </si>
  <si>
    <t>UA60001-ZA01876</t>
  </si>
  <si>
    <t>D    655</t>
  </si>
  <si>
    <t>UD06001-AA04571</t>
  </si>
  <si>
    <t>BENITEZ SALAS ADDY ARMINDA ELENA</t>
  </si>
  <si>
    <t>D    687</t>
  </si>
  <si>
    <t>G 00041347</t>
  </si>
  <si>
    <t>UD10011-AS20668</t>
  </si>
  <si>
    <t>0322-TCN14</t>
  </si>
  <si>
    <t>UD06001-AA04573</t>
  </si>
  <si>
    <t>ARRENDADORA DE QUERETARO S.A. DE C.</t>
  </si>
  <si>
    <t>D    700</t>
  </si>
  <si>
    <t>UD06001-AA04574</t>
  </si>
  <si>
    <t>D    710</t>
  </si>
  <si>
    <t>0328-TCN14</t>
  </si>
  <si>
    <t>UD21001-AA04575</t>
  </si>
  <si>
    <t>ALECSA PACHUCA S DE RL DE CV</t>
  </si>
  <si>
    <t>CRUZ CANO ROBERTO</t>
  </si>
  <si>
    <t>UA60001-ZA01878</t>
  </si>
  <si>
    <t>D    723</t>
  </si>
  <si>
    <t>UD21001-AA04576</t>
  </si>
  <si>
    <t>PROMOTORA AUTOMOTRIZ SANTA FE S.A.</t>
  </si>
  <si>
    <t>AVTER EDIFICACIONES, S.A. DE C.V.</t>
  </si>
  <si>
    <t>RAMIREZ SANCHEZ PEDRO</t>
  </si>
  <si>
    <t>D    744</t>
  </si>
  <si>
    <t>0298-TCN14</t>
  </si>
  <si>
    <t>UD06001-AA04577</t>
  </si>
  <si>
    <t>VAZQUEZ VENEGAS DEYANIRA</t>
  </si>
  <si>
    <t>D    748</t>
  </si>
  <si>
    <t>0321-TCN14</t>
  </si>
  <si>
    <t>UD21001-AA04578</t>
  </si>
  <si>
    <t>D    749</t>
  </si>
  <si>
    <t>UA21001-ZA01879</t>
  </si>
  <si>
    <t>D    750</t>
  </si>
  <si>
    <t>UD21001-AA04579</t>
  </si>
  <si>
    <t>D    753</t>
  </si>
  <si>
    <t>0329-TCN14</t>
  </si>
  <si>
    <t>UD06001-AA04580</t>
  </si>
  <si>
    <t>ANIMAL NUTRITION INNOVA SA DE CV</t>
  </si>
  <si>
    <t>D    754</t>
  </si>
  <si>
    <t>UA60001-ZA01880</t>
  </si>
  <si>
    <t>D    756</t>
  </si>
  <si>
    <t>UD06001-AA04581</t>
  </si>
  <si>
    <t>D    763</t>
  </si>
  <si>
    <t>0331-TCN14</t>
  </si>
  <si>
    <t>UD21001-AA04582</t>
  </si>
  <si>
    <t>DURANGO AUTOMOTORES S. DE R.L. DE C</t>
  </si>
  <si>
    <t>D    788</t>
  </si>
  <si>
    <t>0332-TCN14</t>
  </si>
  <si>
    <t>UD06001-AA04583</t>
  </si>
  <si>
    <t>ALCANTAR MALDONADO VICTOR MANUEL</t>
  </si>
  <si>
    <t>LUCIO CENTENO RICARDO</t>
  </si>
  <si>
    <t>D    832</t>
  </si>
  <si>
    <t>CONNIE EARLY .</t>
  </si>
  <si>
    <t>D    834</t>
  </si>
  <si>
    <t>0172-TCN14</t>
  </si>
  <si>
    <t>UA60001-ZA01881</t>
  </si>
  <si>
    <t>FERNANDEZ RAMIREZ RODRIGO</t>
  </si>
  <si>
    <t>D    837</t>
  </si>
  <si>
    <t>UD06001-AA04584</t>
  </si>
  <si>
    <t>GOXCO WORLD SAPI DE CV</t>
  </si>
  <si>
    <t>GASCA MEDEL IRMA</t>
  </si>
  <si>
    <t>D    860</t>
  </si>
  <si>
    <t>0324-TCN14</t>
  </si>
  <si>
    <t>UD06001-AA04585</t>
  </si>
  <si>
    <t>GASCA MENDEL IRMA</t>
  </si>
  <si>
    <t>D    865</t>
  </si>
  <si>
    <t>0333-TCN14</t>
  </si>
  <si>
    <t>UD06001-AA04586</t>
  </si>
  <si>
    <t>CORONADO ZUÑIGA MARIA BEATRIZ</t>
  </si>
  <si>
    <t>D    871</t>
  </si>
  <si>
    <t>D    872</t>
  </si>
  <si>
    <t>G 00041054</t>
  </si>
  <si>
    <t>UD10011-AS20712</t>
  </si>
  <si>
    <t>D    873</t>
  </si>
  <si>
    <t>G 00040920</t>
  </si>
  <si>
    <t>UD10011-AS20713</t>
  </si>
  <si>
    <t>D    894</t>
  </si>
  <si>
    <t>H 00040713</t>
  </si>
  <si>
    <t>UD10002-AS20716</t>
  </si>
  <si>
    <t>D    899</t>
  </si>
  <si>
    <t>H 00040852</t>
  </si>
  <si>
    <t>UD10002-AS20717</t>
  </si>
  <si>
    <t>D    904</t>
  </si>
  <si>
    <t>H 00039365</t>
  </si>
  <si>
    <t>UD10002-AS20719</t>
  </si>
  <si>
    <t>D    907</t>
  </si>
  <si>
    <t>H 00040682</t>
  </si>
  <si>
    <t>UD10002-AS20721</t>
  </si>
  <si>
    <t>D    909</t>
  </si>
  <si>
    <t>0240-TCN14</t>
  </si>
  <si>
    <t>UD06001-AA04587</t>
  </si>
  <si>
    <t>METAL ROOFING S.A DE C.V</t>
  </si>
  <si>
    <t>UA14014-H040109</t>
  </si>
  <si>
    <t>CANCELACION CREDITO</t>
  </si>
  <si>
    <t>D    917</t>
  </si>
  <si>
    <t>PAVEL INFRAESTRUCTURA S.A. DE C.V.</t>
  </si>
  <si>
    <t>UD10002-AS20722</t>
  </si>
  <si>
    <t>H 00040781</t>
  </si>
  <si>
    <t>UD10002-AS20723</t>
  </si>
  <si>
    <t>D    920</t>
  </si>
  <si>
    <t>DE ANDA GONZALEZ SANCHEZ Y ASOCIADO</t>
  </si>
  <si>
    <t>RUBIO BALDERAS ALBERTO</t>
  </si>
  <si>
    <t>UA60001-ZA01882</t>
  </si>
  <si>
    <t>UD06001-AA04588</t>
  </si>
  <si>
    <t>D    950</t>
  </si>
  <si>
    <t>UA60001-ZA01883</t>
  </si>
  <si>
    <t>D    951</t>
  </si>
  <si>
    <t>UD06001-AA04589</t>
  </si>
  <si>
    <t>D    955</t>
  </si>
  <si>
    <t>H 00039729</t>
  </si>
  <si>
    <t>UD10002-AS20734</t>
  </si>
  <si>
    <t>0257-TCN14</t>
  </si>
  <si>
    <t>UD06001-AA04590</t>
  </si>
  <si>
    <t>INSUMOS Y SERVICIOS AGRICOLAS S. DE</t>
  </si>
  <si>
    <t>H 00041343</t>
  </si>
  <si>
    <t>UD10002-AS20740</t>
  </si>
  <si>
    <t>SEGUROS ATLAS, S.A.</t>
  </si>
  <si>
    <t>D    968</t>
  </si>
  <si>
    <t>0241-TCN14</t>
  </si>
  <si>
    <t>UD06001-AA04591</t>
  </si>
  <si>
    <t>D    969</t>
  </si>
  <si>
    <t>H 00040881</t>
  </si>
  <si>
    <t>UD10002-AS20742</t>
  </si>
  <si>
    <t>0252-TCN14</t>
  </si>
  <si>
    <t>UD06001-AA04592</t>
  </si>
  <si>
    <t>UD54001-AN00496</t>
  </si>
  <si>
    <t>UA14002-ZS00906</t>
  </si>
  <si>
    <t>ARROYO DELGADO OSCAR</t>
  </si>
  <si>
    <t>D  1,033</t>
  </si>
  <si>
    <t>UA60001-ZA01884</t>
  </si>
  <si>
    <t>D  1,037</t>
  </si>
  <si>
    <t>UD06001-AA04593</t>
  </si>
  <si>
    <t>0334-TCN14</t>
  </si>
  <si>
    <t>UD06001-AA04594</t>
  </si>
  <si>
    <t>D  1,053</t>
  </si>
  <si>
    <t>0335-TCN14</t>
  </si>
  <si>
    <t>UD06001-AA04595</t>
  </si>
  <si>
    <t>GRUPO LAUTI S DE RL DE CV</t>
  </si>
  <si>
    <t>D  1,054</t>
  </si>
  <si>
    <t>H 00040676</t>
  </si>
  <si>
    <t>UD10014-H040676</t>
  </si>
  <si>
    <t>D  1,066</t>
  </si>
  <si>
    <t>UD10002-AS20767</t>
  </si>
  <si>
    <t>D  1,069</t>
  </si>
  <si>
    <t>G 00041245</t>
  </si>
  <si>
    <t>UD10011-AS20768</t>
  </si>
  <si>
    <t>D  1,070</t>
  </si>
  <si>
    <t>G 00041352</t>
  </si>
  <si>
    <t>UD10011-AS20769</t>
  </si>
  <si>
    <t>D  1,071</t>
  </si>
  <si>
    <t>G 00040946</t>
  </si>
  <si>
    <t>UD10011-AS20770</t>
  </si>
  <si>
    <t>G 00041331</t>
  </si>
  <si>
    <t>UD10011-AS20771</t>
  </si>
  <si>
    <t>G 00041336</t>
  </si>
  <si>
    <t>UD10011-AS20772</t>
  </si>
  <si>
    <t>G 00041361</t>
  </si>
  <si>
    <t>UD10011-AS20773</t>
  </si>
  <si>
    <t>G 00041475</t>
  </si>
  <si>
    <t>UD10011-AS20774</t>
  </si>
  <si>
    <t>G 00040987</t>
  </si>
  <si>
    <t>UD10011-AS20775</t>
  </si>
  <si>
    <t>0313-TCN14</t>
  </si>
  <si>
    <t>SANCEN RAMOS ANDRES</t>
  </si>
  <si>
    <t>FLORES CERVANTES JANET SOCORRO</t>
  </si>
  <si>
    <t>D  1,119</t>
  </si>
  <si>
    <t>0316-TCN14</t>
  </si>
  <si>
    <t>UD21001-AA04596</t>
  </si>
  <si>
    <t>TOY MORELOS S DE R.L. DE C.V.</t>
  </si>
  <si>
    <t>D  1,120</t>
  </si>
  <si>
    <t>0337-TCN14</t>
  </si>
  <si>
    <t>UD06001-AA04597</t>
  </si>
  <si>
    <t>LOPEZ ROMERO EVERARDO</t>
  </si>
  <si>
    <t>D  1,121</t>
  </si>
  <si>
    <t>0336-TCN14</t>
  </si>
  <si>
    <t>UD06001-AA04598</t>
  </si>
  <si>
    <t>D  1,122</t>
  </si>
  <si>
    <t>UA60001-ZA01885</t>
  </si>
  <si>
    <t>D  1,123</t>
  </si>
  <si>
    <t>UD06001-AA04599</t>
  </si>
  <si>
    <t>D  1,196</t>
  </si>
  <si>
    <t>0338-TCN14</t>
  </si>
  <si>
    <t>UD06001-AA04600</t>
  </si>
  <si>
    <t>D  1,201</t>
  </si>
  <si>
    <t>UA60001-ZA01886</t>
  </si>
  <si>
    <t>D  1,202</t>
  </si>
  <si>
    <t>UD06001-AA04601</t>
  </si>
  <si>
    <t>D  1,209</t>
  </si>
  <si>
    <t>I 00041340</t>
  </si>
  <si>
    <t>UD10002-AS20806</t>
  </si>
  <si>
    <t>MUÑOZ MACIAS MARCO ALFREDO</t>
  </si>
  <si>
    <t>D  1,215</t>
  </si>
  <si>
    <t>UD54001-AN00497</t>
  </si>
  <si>
    <t>ALBERTO C V</t>
  </si>
  <si>
    <t>D  1,223</t>
  </si>
  <si>
    <t>0339-TCN14</t>
  </si>
  <si>
    <t>UD21001-AA04602</t>
  </si>
  <si>
    <t>D  1,234</t>
  </si>
  <si>
    <t>UA60001-ZA01887</t>
  </si>
  <si>
    <t>AM00572</t>
  </si>
  <si>
    <t>NA21001-0020094</t>
  </si>
  <si>
    <t>TRASLADO DE SALINA CRUZ A TOLU</t>
  </si>
  <si>
    <t>D  1,240</t>
  </si>
  <si>
    <t>F-AM00573</t>
  </si>
  <si>
    <t>NA21001-0020095</t>
  </si>
  <si>
    <t>D  1,241</t>
  </si>
  <si>
    <t>F.AM00574</t>
  </si>
  <si>
    <t>NA21001-0020096</t>
  </si>
  <si>
    <t>TRASLADO DE MEXICO A SALINA CR</t>
  </si>
  <si>
    <t>D  1,242</t>
  </si>
  <si>
    <t>F.AM00575</t>
  </si>
  <si>
    <t>NA21001-0020097</t>
  </si>
  <si>
    <t>HILUX ARENA DE PUEBLA-GUADALAJ</t>
  </si>
  <si>
    <t>F.AM00576</t>
  </si>
  <si>
    <t>NA21001-0020098</t>
  </si>
  <si>
    <t>TRASLADO SLP A QRO</t>
  </si>
  <si>
    <t>F.AM00577</t>
  </si>
  <si>
    <t>NA21001-0020099</t>
  </si>
  <si>
    <t>TRASLADO CELAYA A VALLARTA</t>
  </si>
  <si>
    <t>UD06001-AA04603</t>
  </si>
  <si>
    <t>TOYOTA FINANCIAL SERVICES MEXICO S.</t>
  </si>
  <si>
    <t>D  1,247</t>
  </si>
  <si>
    <t>F.AM00578</t>
  </si>
  <si>
    <t>NA21001-0020100</t>
  </si>
  <si>
    <t>TRASLADO SALINA CRUZ A TOLUCA</t>
  </si>
  <si>
    <t>D  1,249</t>
  </si>
  <si>
    <t>F.AM00579</t>
  </si>
  <si>
    <t>NA21001-0020101</t>
  </si>
  <si>
    <t>D  1,250</t>
  </si>
  <si>
    <t>F.AM00580</t>
  </si>
  <si>
    <t>NA21001-0020102</t>
  </si>
  <si>
    <t>HILUX ARENA DE PUEBLA A GUADAL</t>
  </si>
  <si>
    <t>D  1,251</t>
  </si>
  <si>
    <t>F.AM00581</t>
  </si>
  <si>
    <t>NA21001-0020103</t>
  </si>
  <si>
    <t>UDIS DE AXA NUEVOS ENERO 2014</t>
  </si>
  <si>
    <t>D  1,252</t>
  </si>
  <si>
    <t>F.AM00582</t>
  </si>
  <si>
    <t>NA21001-0020104</t>
  </si>
  <si>
    <t>UDIS AXA DIAMANTE ENERO 2014</t>
  </si>
  <si>
    <t>D  1,253</t>
  </si>
  <si>
    <t>F.AM00583</t>
  </si>
  <si>
    <t>NA21001-0020105</t>
  </si>
  <si>
    <t>UDIS AXA CERTIFICADOS ENERO 20</t>
  </si>
  <si>
    <t>D  1,254</t>
  </si>
  <si>
    <t>F.AM00584</t>
  </si>
  <si>
    <t>NA21001-0020106</t>
  </si>
  <si>
    <t>UDIS QUALITAS ENERO 2014</t>
  </si>
  <si>
    <t>D  1,256</t>
  </si>
  <si>
    <t>F.AM00586</t>
  </si>
  <si>
    <t>NA21001-0020108</t>
  </si>
  <si>
    <t>F-AM586 UDIS QUALITAS ENERO 20</t>
  </si>
  <si>
    <t>D  1,257</t>
  </si>
  <si>
    <t>F.AM00587</t>
  </si>
  <si>
    <t>NA21001-0020109</t>
  </si>
  <si>
    <t>F-AM587 UDIS QUALITAS ENERO 20</t>
  </si>
  <si>
    <t>D  1,258</t>
  </si>
  <si>
    <t>F.AM00588</t>
  </si>
  <si>
    <t>NA21001-0020110</t>
  </si>
  <si>
    <t>F-AM588 COMISION PROTECCION EX</t>
  </si>
  <si>
    <t>D  1,259</t>
  </si>
  <si>
    <t>G 00041394</t>
  </si>
  <si>
    <t>UD10011-AS20817</t>
  </si>
  <si>
    <t>D  1,260</t>
  </si>
  <si>
    <t>UD21001-AA04604</t>
  </si>
  <si>
    <t>D  1,261</t>
  </si>
  <si>
    <t>G 00041366</t>
  </si>
  <si>
    <t>UD10011-AS20818</t>
  </si>
  <si>
    <t>D  1,262</t>
  </si>
  <si>
    <t>F.AM00589</t>
  </si>
  <si>
    <t>NA21001-0020111</t>
  </si>
  <si>
    <t>F-AM589 TRASLADO HILUX 2014</t>
  </si>
  <si>
    <t>D  1,263</t>
  </si>
  <si>
    <t>G 00041530</t>
  </si>
  <si>
    <t>UD10011-AS20819</t>
  </si>
  <si>
    <t>D  1,264</t>
  </si>
  <si>
    <t>G 00041354</t>
  </si>
  <si>
    <t>UD10011-AS20820</t>
  </si>
  <si>
    <t>G 00041291</t>
  </si>
  <si>
    <t>UD10011-AS20821</t>
  </si>
  <si>
    <t>F.AM00590</t>
  </si>
  <si>
    <t>NA21001-0020112</t>
  </si>
  <si>
    <t>F-AM590 UDIS QUALITAS ENERO 20</t>
  </si>
  <si>
    <t>D  1,267</t>
  </si>
  <si>
    <t>F.AM00591</t>
  </si>
  <si>
    <t>NA21001-0020113</t>
  </si>
  <si>
    <t>F-AM591 COMISION PROTECCION EX</t>
  </si>
  <si>
    <t>F.AM00592</t>
  </si>
  <si>
    <t>NA21001-0020114</t>
  </si>
  <si>
    <t>LJIMENEZ:F-AM592 UDIS QUALITAS ENER</t>
  </si>
  <si>
    <t>F.AM00593</t>
  </si>
  <si>
    <t>NA21001-0020115</t>
  </si>
  <si>
    <t>F-AM593 COMISIONES PROTECCION</t>
  </si>
  <si>
    <t>F.AM00594</t>
  </si>
  <si>
    <t>NA21001-0020116</t>
  </si>
  <si>
    <t>COMISIONES PROTECCION EXT.ENE/</t>
  </si>
  <si>
    <t>F.AM00595</t>
  </si>
  <si>
    <t>NA21001-0020117</t>
  </si>
  <si>
    <t>F-AM595COMISIONES PROT.EXT.ENE</t>
  </si>
  <si>
    <t>F.AM00596</t>
  </si>
  <si>
    <t>NA21001-0020118</t>
  </si>
  <si>
    <t>F-AM596UDIS QUALITAS ENERO 201</t>
  </si>
  <si>
    <t>F.AM00597</t>
  </si>
  <si>
    <t>NA21001-0020119</t>
  </si>
  <si>
    <t>F-AM597 UDIS AXA ENERO 2014</t>
  </si>
  <si>
    <t>F.AM00598</t>
  </si>
  <si>
    <t>NA21001-0020120</t>
  </si>
  <si>
    <t>F-AM598 COMISIONES X CONTRATO0</t>
  </si>
  <si>
    <t>0963-TCN13</t>
  </si>
  <si>
    <t>UA60001-ZA01889</t>
  </si>
  <si>
    <t>TDS INVERNADEROS S.A DE C.V.</t>
  </si>
  <si>
    <t>UD06001-AA04606</t>
  </si>
  <si>
    <t>ARZATE CERVANTES MA ESTHER ALEJANDR</t>
  </si>
  <si>
    <t>0146-TCN14</t>
  </si>
  <si>
    <t>UD21001-AA04607</t>
  </si>
  <si>
    <t>GRUPO PENINSULA MOTORS, S. DE R.L.</t>
  </si>
  <si>
    <t>UD21001-AA04608</t>
  </si>
  <si>
    <t>ALDEN SATELITE S DE RL DE CV.</t>
  </si>
  <si>
    <t>D  1,316</t>
  </si>
  <si>
    <t>D  1,320</t>
  </si>
  <si>
    <t>UA21001-ZA01890</t>
  </si>
  <si>
    <t>D  1,322</t>
  </si>
  <si>
    <t>UD21001-AA04609</t>
  </si>
  <si>
    <t>D  1,338</t>
  </si>
  <si>
    <t>D  1,355</t>
  </si>
  <si>
    <t>0344-TCN14</t>
  </si>
  <si>
    <t>UD06001-AA04613</t>
  </si>
  <si>
    <t>D  1,357</t>
  </si>
  <si>
    <t>0837-TCN13</t>
  </si>
  <si>
    <t>UD06001-AA04614</t>
  </si>
  <si>
    <t>MOLINA ARAIZA LUIS ALONZO</t>
  </si>
  <si>
    <t>D  1,371</t>
  </si>
  <si>
    <t>G 00041079</t>
  </si>
  <si>
    <t>UD10011-AS20850</t>
  </si>
  <si>
    <t>D  1,372</t>
  </si>
  <si>
    <t>ZM-00241</t>
  </si>
  <si>
    <t>NA21001-0020131</t>
  </si>
  <si>
    <t>CANCELACION AM 572</t>
  </si>
  <si>
    <t>D  1,373</t>
  </si>
  <si>
    <t>ZM-00242</t>
  </si>
  <si>
    <t>NA21001-0020132</t>
  </si>
  <si>
    <t>CANCELACION AM574</t>
  </si>
  <si>
    <t>D  1,374</t>
  </si>
  <si>
    <t>ZM-00243</t>
  </si>
  <si>
    <t>NA21001-0020133</t>
  </si>
  <si>
    <t>CANCELACION AM575</t>
  </si>
  <si>
    <t>D  1,376</t>
  </si>
  <si>
    <t>ZM-00246</t>
  </si>
  <si>
    <t>NA21001-0020134</t>
  </si>
  <si>
    <t>CANCELACION AM589</t>
  </si>
  <si>
    <t>D  1,377</t>
  </si>
  <si>
    <t>ZM00247</t>
  </si>
  <si>
    <t>NA21001-0020135</t>
  </si>
  <si>
    <t>CANCELACION AM587</t>
  </si>
  <si>
    <t>D  1,378</t>
  </si>
  <si>
    <t>ZM00248</t>
  </si>
  <si>
    <t>NA21001-0020136</t>
  </si>
  <si>
    <t>LJIMENEZ:CANCELACION AM588</t>
  </si>
  <si>
    <t>D  1,379</t>
  </si>
  <si>
    <t>ZM-00250</t>
  </si>
  <si>
    <t>NA21001-0020137</t>
  </si>
  <si>
    <t>CANCELACION AM590</t>
  </si>
  <si>
    <t>D  1,380</t>
  </si>
  <si>
    <t>ZM-00251</t>
  </si>
  <si>
    <t>NA21001-0020138</t>
  </si>
  <si>
    <t>CANCELACION AM591</t>
  </si>
  <si>
    <t>D  1,381</t>
  </si>
  <si>
    <t>ZM00253</t>
  </si>
  <si>
    <t>NA21001-0020139</t>
  </si>
  <si>
    <t>CANCELACION AM594</t>
  </si>
  <si>
    <t>D  1,393</t>
  </si>
  <si>
    <t>ZM-00252</t>
  </si>
  <si>
    <t>NA21001-0020140</t>
  </si>
  <si>
    <t>CANCELACION AM593</t>
  </si>
  <si>
    <t>D  1,399</t>
  </si>
  <si>
    <t>G 00041363</t>
  </si>
  <si>
    <t>UD10011-AS20852</t>
  </si>
  <si>
    <t>RAZO TAPIA JOSE DE JESUS</t>
  </si>
  <si>
    <t>D  1,404</t>
  </si>
  <si>
    <t>G 00040882</t>
  </si>
  <si>
    <t>UD10011-AS20854</t>
  </si>
  <si>
    <t>MUNICIPIO DE TARIMORO GUANAJUATO</t>
  </si>
  <si>
    <t>MANCERA ARZATE JUAN CARLOS</t>
  </si>
  <si>
    <t>0349-TCN14</t>
  </si>
  <si>
    <t>UD21001-AA04615</t>
  </si>
  <si>
    <t>UA60001-ZA01892</t>
  </si>
  <si>
    <t>UD21001-AA04616</t>
  </si>
  <si>
    <t>UA60001-ZA01893</t>
  </si>
  <si>
    <t>UD06001-AA04617</t>
  </si>
  <si>
    <t>D  1,436</t>
  </si>
  <si>
    <t>S 00041529</t>
  </si>
  <si>
    <t>UD10002-AS20861</t>
  </si>
  <si>
    <t>UA60001-ZA01894</t>
  </si>
  <si>
    <t>0613-TCN13</t>
  </si>
  <si>
    <t>UD06001-AA04619</t>
  </si>
  <si>
    <t>FIGUEROA MARTINEZ ARTURO</t>
  </si>
  <si>
    <t>D  1,444</t>
  </si>
  <si>
    <t>UD06001-AA04620</t>
  </si>
  <si>
    <t>OCHOA CORNEJO RAMON</t>
  </si>
  <si>
    <t>D  1,446</t>
  </si>
  <si>
    <t>0330-TCN14</t>
  </si>
  <si>
    <t>UD06001-AA04621</t>
  </si>
  <si>
    <t>TRANSPORTES Y SERVICIOS EL CUERVO S</t>
  </si>
  <si>
    <t>D  1,449</t>
  </si>
  <si>
    <t>0352-TCN14</t>
  </si>
  <si>
    <t>UD06001-AA04622</t>
  </si>
  <si>
    <t>SIERRA LEON JUAN CARLOS</t>
  </si>
  <si>
    <t>D  1,462</t>
  </si>
  <si>
    <t>0345-TCN14</t>
  </si>
  <si>
    <t>UD06001-AA04623</t>
  </si>
  <si>
    <t>HERNANDEZ FLORES BERTHA ALICIA</t>
  </si>
  <si>
    <t>D  1,463</t>
  </si>
  <si>
    <t>UA60001-ZA01895</t>
  </si>
  <si>
    <t>D  1,464</t>
  </si>
  <si>
    <t>UD06001-AA04624</t>
  </si>
  <si>
    <t>D  1,467</t>
  </si>
  <si>
    <t>H 00041233</t>
  </si>
  <si>
    <t>UD10002-AS20870</t>
  </si>
  <si>
    <t>QUALITAS COMPAÑIA DE SEGUROS S.A. D</t>
  </si>
  <si>
    <t>D  1,468</t>
  </si>
  <si>
    <t>UA14002-ZS00907</t>
  </si>
  <si>
    <t>D  1,469</t>
  </si>
  <si>
    <t>UD10014-H041233</t>
  </si>
  <si>
    <t>D  1,480</t>
  </si>
  <si>
    <t>UD54001-AN00498</t>
  </si>
  <si>
    <t>D  1,481</t>
  </si>
  <si>
    <t>0353-TCN14</t>
  </si>
  <si>
    <t>UD06001-AA04625</t>
  </si>
  <si>
    <t>CUENCA ANGELES JOSE LUIS</t>
  </si>
  <si>
    <t>PEREZ TORRES DANIEL</t>
  </si>
  <si>
    <t>D  1,492</t>
  </si>
  <si>
    <t>VELAZQUEZ PEREZ MIGUEL ANGEL</t>
  </si>
  <si>
    <t>D  1,500</t>
  </si>
  <si>
    <t>D  1,510</t>
  </si>
  <si>
    <t>G 00041528</t>
  </si>
  <si>
    <t>UD10011-AS20879</t>
  </si>
  <si>
    <t>D  1,511</t>
  </si>
  <si>
    <t>G 00041318</t>
  </si>
  <si>
    <t>UD10011-AS20880</t>
  </si>
  <si>
    <t>G 00041605</t>
  </si>
  <si>
    <t>UD10011-AS20881</t>
  </si>
  <si>
    <t>0300-TCN14</t>
  </si>
  <si>
    <t>UD21001-AA04626</t>
  </si>
  <si>
    <t>D  1,516</t>
  </si>
  <si>
    <t>UD21001-AA04627</t>
  </si>
  <si>
    <t>UA21001-ZA01896</t>
  </si>
  <si>
    <t>UD21001-AA04628</t>
  </si>
  <si>
    <t>G 00041216</t>
  </si>
  <si>
    <t>UD10011-AS20889</t>
  </si>
  <si>
    <t>D  1,522</t>
  </si>
  <si>
    <t>G 00041573</t>
  </si>
  <si>
    <t>UD10011-AS20890</t>
  </si>
  <si>
    <t>D  1,557</t>
  </si>
  <si>
    <t>UD54001-AN00499</t>
  </si>
  <si>
    <t>D  1,581</t>
  </si>
  <si>
    <t>D  1,582</t>
  </si>
  <si>
    <t>D  1,587</t>
  </si>
  <si>
    <t>ZM00245</t>
  </si>
  <si>
    <t>NA21001-0020155</t>
  </si>
  <si>
    <t>CANCELA FACT.AM00584</t>
  </si>
  <si>
    <t>F-AM00599</t>
  </si>
  <si>
    <t>NA21001-0020156</t>
  </si>
  <si>
    <t>SERV.ADMVOS.F-AM00599</t>
  </si>
  <si>
    <t>F-AM00600</t>
  </si>
  <si>
    <t>NA21001-0020157</t>
  </si>
  <si>
    <t>F-AM600 TRASLADO MEX-GUADALAJA</t>
  </si>
  <si>
    <t>D  1,624</t>
  </si>
  <si>
    <t>D  1,633</t>
  </si>
  <si>
    <t>UA60001-ZA01898</t>
  </si>
  <si>
    <t>D  1,637</t>
  </si>
  <si>
    <t>UD06001-AA04630</t>
  </si>
  <si>
    <t>UA60001-ZA01899</t>
  </si>
  <si>
    <t>D  1,645</t>
  </si>
  <si>
    <t>UD06001-AA04631</t>
  </si>
  <si>
    <t>0266-TCN14</t>
  </si>
  <si>
    <t>UD06001-AA04632</t>
  </si>
  <si>
    <t>GOMEZ DURAN VERONICA DEL CARMEN</t>
  </si>
  <si>
    <t>D  1,647</t>
  </si>
  <si>
    <t>H 00041231</t>
  </si>
  <si>
    <t>UD10014-H041231</t>
  </si>
  <si>
    <t>D  1,648</t>
  </si>
  <si>
    <t>0358-TCN14</t>
  </si>
  <si>
    <t>UD06001-AA04633</t>
  </si>
  <si>
    <t>LANDEROS PEREZ MA ELENA</t>
  </si>
  <si>
    <t>D  1,660</t>
  </si>
  <si>
    <t>0347-TCN14</t>
  </si>
  <si>
    <t>UD21001-AA04634</t>
  </si>
  <si>
    <t>UNITED AUTO DE MONTERREY S DE R.L D</t>
  </si>
  <si>
    <t>D  1,664</t>
  </si>
  <si>
    <t>UA60001-ZA01900</t>
  </si>
  <si>
    <t>D  1,665</t>
  </si>
  <si>
    <t>UD06001-AA04635</t>
  </si>
  <si>
    <t>D  1,668</t>
  </si>
  <si>
    <t>UA21001-ZA01901</t>
  </si>
  <si>
    <t>D  1,669</t>
  </si>
  <si>
    <t>UD21001-AA04636</t>
  </si>
  <si>
    <t>UNITED AUTO DE MONTERREY S DE R.L.D</t>
  </si>
  <si>
    <t>D  1,691</t>
  </si>
  <si>
    <t>G 00041678</t>
  </si>
  <si>
    <t>UD10011-AS20951</t>
  </si>
  <si>
    <t>D  1,692</t>
  </si>
  <si>
    <t>G 00041680</t>
  </si>
  <si>
    <t>UD10011-AS20953</t>
  </si>
  <si>
    <t>D  1,693</t>
  </si>
  <si>
    <t>G 00041692</t>
  </si>
  <si>
    <t>UD10011-AS20954</t>
  </si>
  <si>
    <t>D  1,694</t>
  </si>
  <si>
    <t>UA60001-ZA01902</t>
  </si>
  <si>
    <t>D  1,698</t>
  </si>
  <si>
    <t>UD06001-AA04637</t>
  </si>
  <si>
    <t>D  1,699</t>
  </si>
  <si>
    <t>UA21001-ZA01903</t>
  </si>
  <si>
    <t>D  1,702</t>
  </si>
  <si>
    <t>0983-TCN13</t>
  </si>
  <si>
    <t>UD21001-AA04638</t>
  </si>
  <si>
    <t>D  1,705</t>
  </si>
  <si>
    <t>D  1,728</t>
  </si>
  <si>
    <t>UA60001-ZA01905</t>
  </si>
  <si>
    <t>D  1,733</t>
  </si>
  <si>
    <t>UD06001-AA04640</t>
  </si>
  <si>
    <t>D  1,738</t>
  </si>
  <si>
    <t>H 00040680</t>
  </si>
  <si>
    <t>UD10014-H040680</t>
  </si>
  <si>
    <t>D  1,765</t>
  </si>
  <si>
    <t>G 00041494</t>
  </si>
  <si>
    <t>UD10011-AS20973</t>
  </si>
  <si>
    <t>D  1,766</t>
  </si>
  <si>
    <t>G 00041486</t>
  </si>
  <si>
    <t>UD10011-AS20974</t>
  </si>
  <si>
    <t>D  1,774</t>
  </si>
  <si>
    <t>UA60001-ZA01906</t>
  </si>
  <si>
    <t>D  1,775</t>
  </si>
  <si>
    <t>UA60001-ZA01907</t>
  </si>
  <si>
    <t>D  1,779</t>
  </si>
  <si>
    <t>UD06001-AA04642</t>
  </si>
  <si>
    <t>QUEZADA ESPINOZA HUGO</t>
  </si>
  <si>
    <t>D  1,805</t>
  </si>
  <si>
    <t>UD06001-AA04643</t>
  </si>
  <si>
    <t>D  1,806</t>
  </si>
  <si>
    <t>0209-TCN14</t>
  </si>
  <si>
    <t>UD06001-AA04644</t>
  </si>
  <si>
    <t>CAMPOS ZAVALA JOSE ROBERTO</t>
  </si>
  <si>
    <t>TOVAR CERVANTES GRACIELA</t>
  </si>
  <si>
    <t>D  1,815</t>
  </si>
  <si>
    <t>G 00041527</t>
  </si>
  <si>
    <t>UD10011-AS20985</t>
  </si>
  <si>
    <t>VERA SANCHEZ J. CARMEN</t>
  </si>
  <si>
    <t>D  1,819</t>
  </si>
  <si>
    <t>0343-TCN14</t>
  </si>
  <si>
    <t>UD06001-AA04645</t>
  </si>
  <si>
    <t>FLORES MEDINA MA DEL ROCIO</t>
  </si>
  <si>
    <t>D  1,824</t>
  </si>
  <si>
    <t>0342-TCN14</t>
  </si>
  <si>
    <t>UD06001-AA04646</t>
  </si>
  <si>
    <t>ALCALA MACIEL JESUS</t>
  </si>
  <si>
    <t>D  1,826</t>
  </si>
  <si>
    <t>ZM-00254</t>
  </si>
  <si>
    <t>NA21001-0020181</t>
  </si>
  <si>
    <t>LJIMENEZ:CANCELACION FACT-AM00593</t>
  </si>
  <si>
    <t>ALVARADO VERA RAUL</t>
  </si>
  <si>
    <t>D  1,829</t>
  </si>
  <si>
    <t>0355-TCN14</t>
  </si>
  <si>
    <t>UD06001-AA04647</t>
  </si>
  <si>
    <t>ESTEELO, SERVICIOS DE CONSTRUCCION</t>
  </si>
  <si>
    <t>D  1,832</t>
  </si>
  <si>
    <t>0362-TCN14</t>
  </si>
  <si>
    <t>UD06001-AA04648</t>
  </si>
  <si>
    <t>FIGUEROA SOLANO Y ASOCIADOS SC</t>
  </si>
  <si>
    <t>D  1,839</t>
  </si>
  <si>
    <t>ZM-244</t>
  </si>
  <si>
    <t>NA21001-0020184</t>
  </si>
  <si>
    <t>CANCELACION UDIS GNP</t>
  </si>
  <si>
    <t>D  1,843</t>
  </si>
  <si>
    <t>0359-TCN14</t>
  </si>
  <si>
    <t>UD06001-AA04649</t>
  </si>
  <si>
    <t>0360-TCN14</t>
  </si>
  <si>
    <t>UD06001-AA04650</t>
  </si>
  <si>
    <t>ALMANZA MARTINEZ ANDRES</t>
  </si>
  <si>
    <t>0351-TCN14</t>
  </si>
  <si>
    <t>UD06001-AA04651</t>
  </si>
  <si>
    <t>D  1,868</t>
  </si>
  <si>
    <t>UA60001-ZA01908</t>
  </si>
  <si>
    <t>D  1,871</t>
  </si>
  <si>
    <t>UD21001-AA04652</t>
  </si>
  <si>
    <t>D  1,872</t>
  </si>
  <si>
    <t>UA60001-ZA01909</t>
  </si>
  <si>
    <t>D  1,873</t>
  </si>
  <si>
    <t>UD06001-AA04653</t>
  </si>
  <si>
    <t>REFACCIONARIA GARNICA SA DE CV</t>
  </si>
  <si>
    <t>D  1,874</t>
  </si>
  <si>
    <t>0364-TCN14</t>
  </si>
  <si>
    <t>UD06001-AA04654</t>
  </si>
  <si>
    <t>D  1,875</t>
  </si>
  <si>
    <t>UA60001-ZA01910</t>
  </si>
  <si>
    <t>D  1,876</t>
  </si>
  <si>
    <t>UD06001-AA04655</t>
  </si>
  <si>
    <t>0320-TCN14</t>
  </si>
  <si>
    <t>UD06001-AA04656</t>
  </si>
  <si>
    <t>MARTINEZ BRINDIS JOSE MARIA</t>
  </si>
  <si>
    <t>UA60001-ZA01911</t>
  </si>
  <si>
    <t>D  1,879</t>
  </si>
  <si>
    <t>UA60001-ZA01912</t>
  </si>
  <si>
    <t>D  1,880</t>
  </si>
  <si>
    <t>UA60001-ZA01913</t>
  </si>
  <si>
    <t>D  1,881</t>
  </si>
  <si>
    <t>0363-TCN14</t>
  </si>
  <si>
    <t>UD06001-AA04657</t>
  </si>
  <si>
    <t>D  1,882</t>
  </si>
  <si>
    <t>0079-TCN14</t>
  </si>
  <si>
    <t>UD06001-AA04658</t>
  </si>
  <si>
    <t>GARCIA AGUIRRE ALEJANDRO MARIANO</t>
  </si>
  <si>
    <t>D  1,883</t>
  </si>
  <si>
    <t>UD06001-AA04659</t>
  </si>
  <si>
    <t>UD06001-AA04660</t>
  </si>
  <si>
    <t>D  1,897</t>
  </si>
  <si>
    <t>ZM00255</t>
  </si>
  <si>
    <t>NA21001-0020192</t>
  </si>
  <si>
    <t>CANCELACION FACT-AM592</t>
  </si>
  <si>
    <t>D  1,898</t>
  </si>
  <si>
    <t>F-AM00601</t>
  </si>
  <si>
    <t>NA21001-0020193</t>
  </si>
  <si>
    <t>FACT.ADIC.COMPLEM NC-ZM00249</t>
  </si>
  <si>
    <t>D  1,899</t>
  </si>
  <si>
    <t>ZM-00249</t>
  </si>
  <si>
    <t>NA21001-0020194</t>
  </si>
  <si>
    <t>CANCELACION REF.FACT.AM601</t>
  </si>
  <si>
    <t>D  1,900</t>
  </si>
  <si>
    <t>F-AM00602</t>
  </si>
  <si>
    <t>NA21001-0020195</t>
  </si>
  <si>
    <t>COMISION PROT.EXT.ZM254</t>
  </si>
  <si>
    <t>D  1,903</t>
  </si>
  <si>
    <t>AM-604</t>
  </si>
  <si>
    <t>NA21001-0020198</t>
  </si>
  <si>
    <t>COMISIONES PERIODO DIC-FEB 14</t>
  </si>
  <si>
    <t>D  1,995</t>
  </si>
  <si>
    <t>UA07002-0022543</t>
  </si>
  <si>
    <t>Bonificacion de Cred</t>
  </si>
  <si>
    <t>ALDRETE ESTRADA SANDRA</t>
  </si>
  <si>
    <t>D  2,003</t>
  </si>
  <si>
    <t>B-0837N/13</t>
  </si>
  <si>
    <t>ND28001-0000496</t>
  </si>
  <si>
    <t>3TMJU4GN3DM154402 /</t>
  </si>
  <si>
    <t>D  2,004</t>
  </si>
  <si>
    <t>B-0963N/13</t>
  </si>
  <si>
    <t>ND28001-0000497</t>
  </si>
  <si>
    <t>MHKMC13E0DK003602 /</t>
  </si>
  <si>
    <t>B-0613N/13</t>
  </si>
  <si>
    <t>ND28001-0000498</t>
  </si>
  <si>
    <t>3TMJU4GN0DM148086 /</t>
  </si>
  <si>
    <t>D  2,006</t>
  </si>
  <si>
    <t>NA21001-0021296</t>
  </si>
  <si>
    <t>BONO TOYOTHATON FALCON ESTRADA</t>
  </si>
  <si>
    <t>S 00040974</t>
  </si>
  <si>
    <t>UD10001-AS20445</t>
  </si>
  <si>
    <t>RIVEREÑA METAL-MECANICA S.A DE C.V.</t>
  </si>
  <si>
    <t>UD09001-AR05756</t>
  </si>
  <si>
    <t>UD09001-AR05757</t>
  </si>
  <si>
    <t>UD09001-AR05760</t>
  </si>
  <si>
    <t>S 00041164</t>
  </si>
  <si>
    <t>UD10001-AS20470</t>
  </si>
  <si>
    <t>UD09001-AR05765</t>
  </si>
  <si>
    <t>UD09001-AR05766</t>
  </si>
  <si>
    <t>UD09001-AR05767</t>
  </si>
  <si>
    <t>S 00041187</t>
  </si>
  <si>
    <t>UD10001-AS20482</t>
  </si>
  <si>
    <t>UD09001-AR05769</t>
  </si>
  <si>
    <t>I     96</t>
  </si>
  <si>
    <t>S 00041198</t>
  </si>
  <si>
    <t>UD10001-AS20496</t>
  </si>
  <si>
    <t>S 00041225</t>
  </si>
  <si>
    <t>UD10001-AS20528</t>
  </si>
  <si>
    <t>S 00041246</t>
  </si>
  <si>
    <t>UD10001-AS20540</t>
  </si>
  <si>
    <t>UD09001-AR05775</t>
  </si>
  <si>
    <t>UD09001-AR05776</t>
  </si>
  <si>
    <t>UD09001-AR05778</t>
  </si>
  <si>
    <t>UD09001-AR05779</t>
  </si>
  <si>
    <t>UD09001-AR05780</t>
  </si>
  <si>
    <t>UD09001-AR05781</t>
  </si>
  <si>
    <t>I    154</t>
  </si>
  <si>
    <t>UD09001-AR05782</t>
  </si>
  <si>
    <t>ANTICIP</t>
  </si>
  <si>
    <t>UD09001-AR05783</t>
  </si>
  <si>
    <t>UD09001-AR05785</t>
  </si>
  <si>
    <t>HERNANDEZ LONA LUCIA</t>
  </si>
  <si>
    <t>T 00041264</t>
  </si>
  <si>
    <t>UD10001-AS20551</t>
  </si>
  <si>
    <t>UD09001-AR05787</t>
  </si>
  <si>
    <t>S 00041161</t>
  </si>
  <si>
    <t>UD10001-AS20563</t>
  </si>
  <si>
    <t>UD09001-AR05790</t>
  </si>
  <si>
    <t>GASTRONOMIA DEL BAJIO S DE RL DE CV</t>
  </si>
  <si>
    <t>S 00041305</t>
  </si>
  <si>
    <t>UD10001-AS20589</t>
  </si>
  <si>
    <t>I    197</t>
  </si>
  <si>
    <t>UD09001-AR05791</t>
  </si>
  <si>
    <t>S 00041308</t>
  </si>
  <si>
    <t>UD10001-AS20594</t>
  </si>
  <si>
    <t>I    208</t>
  </si>
  <si>
    <t>S 00041256</t>
  </si>
  <si>
    <t>UD10001-AS20595</t>
  </si>
  <si>
    <t>UD09001-AR05797</t>
  </si>
  <si>
    <t>S 00041300</t>
  </si>
  <si>
    <t>UD10001-AS20598</t>
  </si>
  <si>
    <t>UD10001-AS20600</t>
  </si>
  <si>
    <t>I    228</t>
  </si>
  <si>
    <t>I    229</t>
  </si>
  <si>
    <t>I    237</t>
  </si>
  <si>
    <t>UD09001-AR05798</t>
  </si>
  <si>
    <t>UD09001-AR05799</t>
  </si>
  <si>
    <t>UD09001-AR05804</t>
  </si>
  <si>
    <t>UD09001-AR05805</t>
  </si>
  <si>
    <t>S 00041254</t>
  </si>
  <si>
    <t>UD10001-AS20625</t>
  </si>
  <si>
    <t>GRUPO TYP DE JALISCO, S.A DE C.V.</t>
  </si>
  <si>
    <t>S 00041298</t>
  </si>
  <si>
    <t>UD10001-AS20627</t>
  </si>
  <si>
    <t>UD09001-AR05806</t>
  </si>
  <si>
    <t>S 00041197</t>
  </si>
  <si>
    <t>UD10001-AS20653</t>
  </si>
  <si>
    <t>UD10001-AS20655</t>
  </si>
  <si>
    <t>T 00041377</t>
  </si>
  <si>
    <t>UD10001-AS20656</t>
  </si>
  <si>
    <t>S 00041371</t>
  </si>
  <si>
    <t>UD10001-AS20665</t>
  </si>
  <si>
    <t>PRODUCTOS DOLCHE DEL BAJIO S.A. DE</t>
  </si>
  <si>
    <t>UD09001-AR05809</t>
  </si>
  <si>
    <t>UD09001-AR05811</t>
  </si>
  <si>
    <t>UD09001-AR05813</t>
  </si>
  <si>
    <t>UD09001-AR05814</t>
  </si>
  <si>
    <t>UD09001-AR05815</t>
  </si>
  <si>
    <t>UD09001-AR05816</t>
  </si>
  <si>
    <t>ANTICPO</t>
  </si>
  <si>
    <t>UD09001-AR05822</t>
  </si>
  <si>
    <t>T 00041408</t>
  </si>
  <si>
    <t>UD10001-AS20688</t>
  </si>
  <si>
    <t>UD09001-AR05826</t>
  </si>
  <si>
    <t>T 00041317</t>
  </si>
  <si>
    <t>UD10001-AS20695</t>
  </si>
  <si>
    <t>UD09001-AR05827</t>
  </si>
  <si>
    <t>UD09001-AR05832</t>
  </si>
  <si>
    <t>UD09001-AR05833</t>
  </si>
  <si>
    <t>amnticipo</t>
  </si>
  <si>
    <t>UD09001-AR05834</t>
  </si>
  <si>
    <t>UD09001-AR05836</t>
  </si>
  <si>
    <t>UD09001-AR05838</t>
  </si>
  <si>
    <t>I    404</t>
  </si>
  <si>
    <t>UD09001-AR05839</t>
  </si>
  <si>
    <t>I    413</t>
  </si>
  <si>
    <t>UD09001-AR05840</t>
  </si>
  <si>
    <t>GAMEZ RUBIO JUAN PABLO</t>
  </si>
  <si>
    <t>GOMEZ RAMIREZ HUGO LUCIANO</t>
  </si>
  <si>
    <t>UD09001-AR05841</t>
  </si>
  <si>
    <t>UD09001-AR05843</t>
  </si>
  <si>
    <t>BARRON ROMERO JOSE ADOLFO</t>
  </si>
  <si>
    <t>UD09001-AR05844</t>
  </si>
  <si>
    <t>LA PICHONERA S.A. DE C.V.</t>
  </si>
  <si>
    <t>UD09001-AR05845</t>
  </si>
  <si>
    <t>UD09001-AR05846</t>
  </si>
  <si>
    <t>I    443</t>
  </si>
  <si>
    <t>UD09001-AR05847</t>
  </si>
  <si>
    <t>S 00041516</t>
  </si>
  <si>
    <t>UD10001-AS20761</t>
  </si>
  <si>
    <t>GARCIA HERNANDEZ FRANCISCO JAVIER</t>
  </si>
  <si>
    <t>I    471</t>
  </si>
  <si>
    <t>I    475</t>
  </si>
  <si>
    <t>UD09001-AR05852</t>
  </si>
  <si>
    <t>CAMPOS ROSAS MONICA</t>
  </si>
  <si>
    <t>I    481</t>
  </si>
  <si>
    <t>T 00041382</t>
  </si>
  <si>
    <t>UD10001-AS20787</t>
  </si>
  <si>
    <t>I    493</t>
  </si>
  <si>
    <t>UD09001-AR05856</t>
  </si>
  <si>
    <t>UD09001-AR05857</t>
  </si>
  <si>
    <t>UD09001-AR05859</t>
  </si>
  <si>
    <t>UD09001-AR05860</t>
  </si>
  <si>
    <t>UD09001-AR05862</t>
  </si>
  <si>
    <t>UD09001-AR05863</t>
  </si>
  <si>
    <t>UD09001-AR05865</t>
  </si>
  <si>
    <t>I    574</t>
  </si>
  <si>
    <t>UD10001-AS20874</t>
  </si>
  <si>
    <t>FUNES NIETO HANNA KARLA</t>
  </si>
  <si>
    <t>UD09001-AR05878</t>
  </si>
  <si>
    <t>I    614</t>
  </si>
  <si>
    <t>H 00041082</t>
  </si>
  <si>
    <t>UD10001-AS20878</t>
  </si>
  <si>
    <t>S 00041627</t>
  </si>
  <si>
    <t>UD10001-AS20882</t>
  </si>
  <si>
    <t>FUENTES ORTIZ MA LETICIA</t>
  </si>
  <si>
    <t>UD09001-AR05879</t>
  </si>
  <si>
    <t>UD09001-AR05881</t>
  </si>
  <si>
    <t>S 00041657</t>
  </si>
  <si>
    <t>UD10001-AS20925</t>
  </si>
  <si>
    <t>UD09001-AR05885</t>
  </si>
  <si>
    <t>T 00041153</t>
  </si>
  <si>
    <t>UD10001-AS20944</t>
  </si>
  <si>
    <t>UD09001-AR05889</t>
  </si>
  <si>
    <t>UD09001-AR05891</t>
  </si>
  <si>
    <t>UD09001-AR05894</t>
  </si>
  <si>
    <t>UD09001-AR05898</t>
  </si>
  <si>
    <t>UD09001-AR05899</t>
  </si>
  <si>
    <t>T 00041722</t>
  </si>
  <si>
    <t>UD10001-AS20968</t>
  </si>
  <si>
    <t>UD09001-AR05901</t>
  </si>
  <si>
    <t>265-14</t>
  </si>
  <si>
    <t>UD09001-AR05905</t>
  </si>
  <si>
    <t>anticipo.</t>
  </si>
  <si>
    <t>UD09001-AR05906</t>
  </si>
  <si>
    <t>124-14</t>
  </si>
  <si>
    <t>UD09001-AR05907</t>
  </si>
  <si>
    <t>UD09001-AR05909</t>
  </si>
  <si>
    <t>I    752</t>
  </si>
  <si>
    <t>S 00041731</t>
  </si>
  <si>
    <t>UD10001-AS20982</t>
  </si>
  <si>
    <t>UD09001-AR05910</t>
  </si>
  <si>
    <t>S 00041715</t>
  </si>
  <si>
    <t>UD10001-AS20988</t>
  </si>
  <si>
    <t>ASESORES Y CONSULTORES DE CELAYA S.</t>
  </si>
  <si>
    <t>S 00041622</t>
  </si>
  <si>
    <t>UD10001-AS20991</t>
  </si>
  <si>
    <t>UD09001-AR05770</t>
  </si>
  <si>
    <t>UD09001-AR05773</t>
  </si>
  <si>
    <t>UD09001-AR05774</t>
  </si>
  <si>
    <t>D      1</t>
  </si>
  <si>
    <t>UA09001-ZR00411</t>
  </si>
  <si>
    <t>D      8</t>
  </si>
  <si>
    <t>I 00040947</t>
  </si>
  <si>
    <t>UD10009-AS20435</t>
  </si>
  <si>
    <t>S 00041084</t>
  </si>
  <si>
    <t>UD10001-AS20434</t>
  </si>
  <si>
    <t>LUIS GARCIA ISABEL</t>
  </si>
  <si>
    <t>trans elec</t>
  </si>
  <si>
    <t>UD09001-AR05749</t>
  </si>
  <si>
    <t>S 00041122</t>
  </si>
  <si>
    <t>UD10001-AS20436</t>
  </si>
  <si>
    <t>DE ANDA RAMIREZ RAFAEL</t>
  </si>
  <si>
    <t>S 00041121</t>
  </si>
  <si>
    <t>UD10001-AS20437</t>
  </si>
  <si>
    <t>SANCHEZ CORTES ELIAS</t>
  </si>
  <si>
    <t>S 00041045</t>
  </si>
  <si>
    <t>UD10001-AS20438</t>
  </si>
  <si>
    <t>MIRANDA HERNANDEZ VICTOR</t>
  </si>
  <si>
    <t>H 00041009</t>
  </si>
  <si>
    <t>UD10001-AS20439</t>
  </si>
  <si>
    <t>T 00041091</t>
  </si>
  <si>
    <t>UD10001-AS20440</t>
  </si>
  <si>
    <t>CANCINO DE LA FUENTE CLAUDIA IVETH</t>
  </si>
  <si>
    <t>UD09001-AR05750</t>
  </si>
  <si>
    <t>GARCIA ALVARADO HORACIO</t>
  </si>
  <si>
    <t>S 00041105</t>
  </si>
  <si>
    <t>UD10001-AS20441</t>
  </si>
  <si>
    <t>VEGA GOBEA MICAELINA</t>
  </si>
  <si>
    <t>UD09001-AR05751</t>
  </si>
  <si>
    <t>SOTO ANGELES CARLOS ARMANDO</t>
  </si>
  <si>
    <t>S 00041120</t>
  </si>
  <si>
    <t>UD10001-AS20442</t>
  </si>
  <si>
    <t>MORENO PATLAN ROSALBA GABRIELA</t>
  </si>
  <si>
    <t>S 00041126</t>
  </si>
  <si>
    <t>UD10001-AS20443</t>
  </si>
  <si>
    <t>DIAZ ROMERO HECTOR</t>
  </si>
  <si>
    <t>UD09001-AR05752</t>
  </si>
  <si>
    <t>PEZCADOR ARVIZU JUAN FRANCISCO</t>
  </si>
  <si>
    <t>S 00041124</t>
  </si>
  <si>
    <t>UD10001-AS20444</t>
  </si>
  <si>
    <t>HERNANDEZ MUñOZ JOSE MARTIN</t>
  </si>
  <si>
    <t>S 00041131</t>
  </si>
  <si>
    <t>UD10001-AS20446</t>
  </si>
  <si>
    <t>SANCHEZ ZAMUDIO NORMA</t>
  </si>
  <si>
    <t>S 00041130</t>
  </si>
  <si>
    <t>UD10001-AS20447</t>
  </si>
  <si>
    <t>GALVEZ JIMENEZ JOSE LUIS</t>
  </si>
  <si>
    <t>S 00041129</t>
  </si>
  <si>
    <t>UD10001-AS20448</t>
  </si>
  <si>
    <t>FERRUSQUIA CAMPOS FABIAN</t>
  </si>
  <si>
    <t>S 00041123</t>
  </si>
  <si>
    <t>UD10001-AS20449</t>
  </si>
  <si>
    <t>S 00041125</t>
  </si>
  <si>
    <t>UD10001-AS20450</t>
  </si>
  <si>
    <t>MUÑOZ GOMEZ ESMERALDA</t>
  </si>
  <si>
    <t>S 00041127</t>
  </si>
  <si>
    <t>UD10001-AS20451</t>
  </si>
  <si>
    <t>RODRIGUEZ MORALES MONICA MINERVA</t>
  </si>
  <si>
    <t>S 00041137</t>
  </si>
  <si>
    <t>UD10001-AS20452</t>
  </si>
  <si>
    <t>RODRIGUEZ SANCHEZ DAVID</t>
  </si>
  <si>
    <t>S 00041133</t>
  </si>
  <si>
    <t>UD10001-AS20453</t>
  </si>
  <si>
    <t>TRANSFORMA PROYECTO Y CONSTRUCCION</t>
  </si>
  <si>
    <t>S 00041134</t>
  </si>
  <si>
    <t>UD10001-AS20454</t>
  </si>
  <si>
    <t>GEORGE XOCH SONS DE MEXICO S. DE R.</t>
  </si>
  <si>
    <t>S 00041128</t>
  </si>
  <si>
    <t>UD10001-AS20455</t>
  </si>
  <si>
    <t>ROSAS QUINTANA RAFAEL</t>
  </si>
  <si>
    <t>D     90</t>
  </si>
  <si>
    <t>P 00041110</t>
  </si>
  <si>
    <t>UD10005-AS20464</t>
  </si>
  <si>
    <t>D     91</t>
  </si>
  <si>
    <t>I 00040962</t>
  </si>
  <si>
    <t>UD10004-AS20465</t>
  </si>
  <si>
    <t>D     92</t>
  </si>
  <si>
    <t>I 00041052</t>
  </si>
  <si>
    <t>UD10004-AS20466</t>
  </si>
  <si>
    <t>D     93</t>
  </si>
  <si>
    <t>I 00041085</t>
  </si>
  <si>
    <t>UD10004-AS20467</t>
  </si>
  <si>
    <t>UD09001-AR05753</t>
  </si>
  <si>
    <t>S 00041143</t>
  </si>
  <si>
    <t>UD10001-AS20456</t>
  </si>
  <si>
    <t>UD09001-AR05754</t>
  </si>
  <si>
    <t>FORRAJERA SAN DIEGO S.A. DE C.V.</t>
  </si>
  <si>
    <t>I     36</t>
  </si>
  <si>
    <t>UD09001-AR05755</t>
  </si>
  <si>
    <t>S 00041145</t>
  </si>
  <si>
    <t>UD10001-AS20457</t>
  </si>
  <si>
    <t>S 00041150</t>
  </si>
  <si>
    <t>UD10001-AS20458</t>
  </si>
  <si>
    <t>FUENTES BAEZA ELIAS</t>
  </si>
  <si>
    <t>S 00041140</t>
  </si>
  <si>
    <t>UD10001-AS20459</t>
  </si>
  <si>
    <t>ROJAS LEON MARIO</t>
  </si>
  <si>
    <t>T 00040822</t>
  </si>
  <si>
    <t>UD10001-AS20460</t>
  </si>
  <si>
    <t>EMPACADORA Y DISTRIBUIDORA SANTA RI</t>
  </si>
  <si>
    <t>UD80005-0022302</t>
  </si>
  <si>
    <t>S 00041149</t>
  </si>
  <si>
    <t>UD10001-AS20461</t>
  </si>
  <si>
    <t>MONTOYA MARTINEZ CECILIA</t>
  </si>
  <si>
    <t>S 00041138</t>
  </si>
  <si>
    <t>UD10001-AS20462</t>
  </si>
  <si>
    <t>AGRICOLA BUENA VISTA S.R.L. DE C.V.</t>
  </si>
  <si>
    <t>S 00041080</t>
  </si>
  <si>
    <t>UD10001-AS20463</t>
  </si>
  <si>
    <t>VILLALOBOS GALVAN LORENA</t>
  </si>
  <si>
    <t>UD09001-AR05758</t>
  </si>
  <si>
    <t>I     50</t>
  </si>
  <si>
    <t>UD09001-AR05759</t>
  </si>
  <si>
    <t>S 00041141</t>
  </si>
  <si>
    <t>UD10001-AS20468</t>
  </si>
  <si>
    <t>MENDOZA MARQUEZ JOSE MANUEL</t>
  </si>
  <si>
    <t>T 00041144</t>
  </si>
  <si>
    <t>UD10001-AS20471</t>
  </si>
  <si>
    <t>PRODUCTORES DE TRIMASO S.P.R DE R.L</t>
  </si>
  <si>
    <t>S 00041168</t>
  </si>
  <si>
    <t>UD10001-AS20472</t>
  </si>
  <si>
    <t>NOLASCO LEON JUDITH</t>
  </si>
  <si>
    <t>S 00041163</t>
  </si>
  <si>
    <t>UD10001-AS20473</t>
  </si>
  <si>
    <t>ZAVALA ALCANTAR JOSE ARTEMIO EDUARD</t>
  </si>
  <si>
    <t>UD54001-AN00491</t>
  </si>
  <si>
    <t>D    139</t>
  </si>
  <si>
    <t>UA60001-ZA01866</t>
  </si>
  <si>
    <t>D    141</t>
  </si>
  <si>
    <t>UD06001-AA04546</t>
  </si>
  <si>
    <t>D    157</t>
  </si>
  <si>
    <t>UA14001-ZS00898</t>
  </si>
  <si>
    <t>S 00041139</t>
  </si>
  <si>
    <t>UD10001-AS20474</t>
  </si>
  <si>
    <t>PEREZ GROVAZ JAVIER</t>
  </si>
  <si>
    <t>I     63</t>
  </si>
  <si>
    <t>T 00041173</t>
  </si>
  <si>
    <t>UD10001-AS20475</t>
  </si>
  <si>
    <t>UD09001-AR05761</t>
  </si>
  <si>
    <t>PATIÑO LAGUNA CLAUDIA ALICIA</t>
  </si>
  <si>
    <t>UD09001-AR05762</t>
  </si>
  <si>
    <t>PEREZ LUCIO LUCIA</t>
  </si>
  <si>
    <t>UD09001-AR05763</t>
  </si>
  <si>
    <t>S 00041175</t>
  </si>
  <si>
    <t>UD10001-AS20476</t>
  </si>
  <si>
    <t>AGRICOLA COMERCIAL DE VICTORIA S.P.</t>
  </si>
  <si>
    <t>S 00041176</t>
  </si>
  <si>
    <t>UD10001-AS20477</t>
  </si>
  <si>
    <t>DISMAPA SA DE CV</t>
  </si>
  <si>
    <t>S 00041116</t>
  </si>
  <si>
    <t>UD10001-AS20478</t>
  </si>
  <si>
    <t>URIBE SALGADO JOSE LUIS</t>
  </si>
  <si>
    <t>UD09001-AR05764</t>
  </si>
  <si>
    <t>S 00041172</t>
  </si>
  <si>
    <t>UD10001-AS20479</t>
  </si>
  <si>
    <t>S 00041148</t>
  </si>
  <si>
    <t>UD10001-AS20480</t>
  </si>
  <si>
    <t>DAC INGENIERIA DE PROCESOS Y EQUIPO</t>
  </si>
  <si>
    <t>S 00041190</t>
  </si>
  <si>
    <t>UD10001-AS20481</t>
  </si>
  <si>
    <t>UD09001-AR05768</t>
  </si>
  <si>
    <t>S 00041180</t>
  </si>
  <si>
    <t>UD10001-AS20483</t>
  </si>
  <si>
    <t>GRUPO JARCO S.A. DE C.V.</t>
  </si>
  <si>
    <t>T 00041195</t>
  </si>
  <si>
    <t>UD10001-AS20484</t>
  </si>
  <si>
    <t>S 00041179</t>
  </si>
  <si>
    <t>UD10001-AS20485</t>
  </si>
  <si>
    <t>S 00041160</t>
  </si>
  <si>
    <t>UD10001-AS20486</t>
  </si>
  <si>
    <t>S 00041152</t>
  </si>
  <si>
    <t>UD10001-AS20487</t>
  </si>
  <si>
    <t>DIPASA INTERNACIONAL DE MEXICO S.A.</t>
  </si>
  <si>
    <t>S 00041183</t>
  </si>
  <si>
    <t>UD10001-AS20488</t>
  </si>
  <si>
    <t>ARELLANO RUBIO AMELIA</t>
  </si>
  <si>
    <t>S 00041142</t>
  </si>
  <si>
    <t>UD10001-AS20489</t>
  </si>
  <si>
    <t>S 00041184</t>
  </si>
  <si>
    <t>UD10001-AS20490</t>
  </si>
  <si>
    <t>I     92</t>
  </si>
  <si>
    <t>S 00041170</t>
  </si>
  <si>
    <t>UD10001-AS20491</t>
  </si>
  <si>
    <t>INCLAN JIMENEZ LUIS MANUEL</t>
  </si>
  <si>
    <t>I     93</t>
  </si>
  <si>
    <t>S 00041200</t>
  </si>
  <si>
    <t>UD10001-AS20492</t>
  </si>
  <si>
    <t>FLORES DOMINGUEZ MARIA DEL REFUGIO</t>
  </si>
  <si>
    <t>I     94</t>
  </si>
  <si>
    <t>S 00041191</t>
  </si>
  <si>
    <t>UD10001-AS20493</t>
  </si>
  <si>
    <t>RESENDIZ CARBAJAL JAVIER</t>
  </si>
  <si>
    <t>T 00041192</t>
  </si>
  <si>
    <t>UD10001-AS20495</t>
  </si>
  <si>
    <t>D    186</t>
  </si>
  <si>
    <t>I 00041159</t>
  </si>
  <si>
    <t>UD10013-AS20498</t>
  </si>
  <si>
    <t>D    187</t>
  </si>
  <si>
    <t>I 00041205</t>
  </si>
  <si>
    <t>UD10013-AS20499</t>
  </si>
  <si>
    <t>I 00041033</t>
  </si>
  <si>
    <t>UD10013-AS20500</t>
  </si>
  <si>
    <t>D    189</t>
  </si>
  <si>
    <t>I 00041185</t>
  </si>
  <si>
    <t>UD10004-AS20501</t>
  </si>
  <si>
    <t>D    198</t>
  </si>
  <si>
    <t>P 00041181</t>
  </si>
  <si>
    <t>UD10005-AS20503</t>
  </si>
  <si>
    <t>D    199</t>
  </si>
  <si>
    <t>P 00041157</t>
  </si>
  <si>
    <t>UD10005-AS20504</t>
  </si>
  <si>
    <t>D    200</t>
  </si>
  <si>
    <t>P 00041156</t>
  </si>
  <si>
    <t>UD10005-AS20505</t>
  </si>
  <si>
    <t>D    201</t>
  </si>
  <si>
    <t>P 00041189</t>
  </si>
  <si>
    <t>UD10005-AS20506</t>
  </si>
  <si>
    <t>D    202</t>
  </si>
  <si>
    <t>P 00041188</t>
  </si>
  <si>
    <t>UD10005-AS20507</t>
  </si>
  <si>
    <t>D    203</t>
  </si>
  <si>
    <t>P 00041182</t>
  </si>
  <si>
    <t>UD10005-AS20508</t>
  </si>
  <si>
    <t>D    204</t>
  </si>
  <si>
    <t>I 00041186</t>
  </si>
  <si>
    <t>UD10004-AS20509</t>
  </si>
  <si>
    <t>UA09001-ZR00412</t>
  </si>
  <si>
    <t>T 00040630</t>
  </si>
  <si>
    <t>UD10001-AS20497</t>
  </si>
  <si>
    <t>AUTOS Y MOTORES DE CELAYA S.A. DE C</t>
  </si>
  <si>
    <t>NA21002-0019843</t>
  </si>
  <si>
    <t>CONSUMO CAFE 04/02/2014</t>
  </si>
  <si>
    <t>S 00041209</t>
  </si>
  <si>
    <t>UD10001-AS20502</t>
  </si>
  <si>
    <t>PACHECO MONTES MA ELENA</t>
  </si>
  <si>
    <t>S 00041206</t>
  </si>
  <si>
    <t>UD10001-AS20510</t>
  </si>
  <si>
    <t>S 00041210</t>
  </si>
  <si>
    <t>UD10001-AS20511</t>
  </si>
  <si>
    <t>HERNANDEZ BOLAÑOS LEONARDO</t>
  </si>
  <si>
    <t>S 00041202</t>
  </si>
  <si>
    <t>UD10001-AS20512</t>
  </si>
  <si>
    <t>SERRATO HERNANDEZ RUBEN</t>
  </si>
  <si>
    <t>S 00041203</t>
  </si>
  <si>
    <t>UD10001-AS20513</t>
  </si>
  <si>
    <t>RODRIGUEZ RUIZ JAIME JESUS</t>
  </si>
  <si>
    <t>S 00041207</t>
  </si>
  <si>
    <t>UD10001-AS20514</t>
  </si>
  <si>
    <t>GUERRERO VILLASEñOR J. SOCORRO</t>
  </si>
  <si>
    <t>S 00041212</t>
  </si>
  <si>
    <t>UD10001-AS20515</t>
  </si>
  <si>
    <t>RAMIREZ ORTEGA PEDRO</t>
  </si>
  <si>
    <t>T 00041018</t>
  </si>
  <si>
    <t>UD10001-AS20516</t>
  </si>
  <si>
    <t>MARTINEZ LOPEZ ERIKA</t>
  </si>
  <si>
    <t>S 00041208</t>
  </si>
  <si>
    <t>UD10001-AS20517</t>
  </si>
  <si>
    <t>S 00041204</t>
  </si>
  <si>
    <t>UD10001-AS20518</t>
  </si>
  <si>
    <t>SIERRA CARREñO RAUL</t>
  </si>
  <si>
    <t>S 00041227</t>
  </si>
  <si>
    <t>UD10001-AS20519</t>
  </si>
  <si>
    <t>RUIZ TOVAR JOSE GREGORIO</t>
  </si>
  <si>
    <t>S 00041223</t>
  </si>
  <si>
    <t>UD10001-AS20520</t>
  </si>
  <si>
    <t>CONTRERAS FLORES BENJAMIN</t>
  </si>
  <si>
    <t>S 00041221</t>
  </si>
  <si>
    <t>UD10001-AS20521</t>
  </si>
  <si>
    <t>S 00041218</t>
  </si>
  <si>
    <t>UD10001-AS20522</t>
  </si>
  <si>
    <t>LOPEZ FLORES CESAR</t>
  </si>
  <si>
    <t>S 00041214</t>
  </si>
  <si>
    <t>UD10001-AS20523</t>
  </si>
  <si>
    <t>VARGAS YAñEZ MARIO ANDRES</t>
  </si>
  <si>
    <t>S 00041230</t>
  </si>
  <si>
    <t>UD10001-AS20524</t>
  </si>
  <si>
    <t>HERNANDEZ CHASSIN ALBERTO</t>
  </si>
  <si>
    <t>S 00041220</t>
  </si>
  <si>
    <t>UD10001-AS20525</t>
  </si>
  <si>
    <t>S 00041229</t>
  </si>
  <si>
    <t>UD10001-AS20526</t>
  </si>
  <si>
    <t>CASTELANO MANDUJANO RAUL</t>
  </si>
  <si>
    <t>S 00041219</t>
  </si>
  <si>
    <t>UD10001-AS20527</t>
  </si>
  <si>
    <t>PEREZ MELESIO PATRICIA SOLEDAD</t>
  </si>
  <si>
    <t>S 00041215</t>
  </si>
  <si>
    <t>UD10001-AS20529</t>
  </si>
  <si>
    <t>UD09001-AR05771</t>
  </si>
  <si>
    <t>EFCETIVO</t>
  </si>
  <si>
    <t>UD09001-AR05772</t>
  </si>
  <si>
    <t>QUIROZ LOPEZ JOSE SAUL</t>
  </si>
  <si>
    <t>D    261</t>
  </si>
  <si>
    <t>UA14001-ZS00899</t>
  </si>
  <si>
    <t>D    267</t>
  </si>
  <si>
    <t>0004-TCU14</t>
  </si>
  <si>
    <t>UD06001-AA04551</t>
  </si>
  <si>
    <t>AGROPRESTA, SA. DE CV. SOFOM ENR</t>
  </si>
  <si>
    <t>D    268</t>
  </si>
  <si>
    <t>S 00041240</t>
  </si>
  <si>
    <t>UA14001-ZS00900</t>
  </si>
  <si>
    <t>MALDONADO LOPEZ MOISES</t>
  </si>
  <si>
    <t>S 00041213</t>
  </si>
  <si>
    <t>UD10001-AS20530</t>
  </si>
  <si>
    <t>GARCIA GUERRERO JOSE DOLORES</t>
  </si>
  <si>
    <t>S 00041211</t>
  </si>
  <si>
    <t>UD10001-AS20531</t>
  </si>
  <si>
    <t>UD10001-AS20534</t>
  </si>
  <si>
    <t>COMERGALV S.A. DE C.V.</t>
  </si>
  <si>
    <t>S 00041235</t>
  </si>
  <si>
    <t>UD10001-AS20535</t>
  </si>
  <si>
    <t>MONTOYA OJEDA JOSE LUIS</t>
  </si>
  <si>
    <t>S 00041226</t>
  </si>
  <si>
    <t>UD10001-AS20536</t>
  </si>
  <si>
    <t>PEÑA PEREZ BLANCA GEORGINA</t>
  </si>
  <si>
    <t>UD10001-AS20537</t>
  </si>
  <si>
    <t>UD10001-AS20538</t>
  </si>
  <si>
    <t>S 00041236</t>
  </si>
  <si>
    <t>UD10001-AS20539</t>
  </si>
  <si>
    <t>TOVILLA Y ELIAS ABOGADOS S.C.</t>
  </si>
  <si>
    <t>T 00041258</t>
  </si>
  <si>
    <t>UD10001-AS20544</t>
  </si>
  <si>
    <t>S 00041250</t>
  </si>
  <si>
    <t>UD10001-AS20546</t>
  </si>
  <si>
    <t>HERNANDEZ HERRERA MA. ANA AIDE</t>
  </si>
  <si>
    <t>S 00041242</t>
  </si>
  <si>
    <t>UD10001-AS20547</t>
  </si>
  <si>
    <t>VARGAS YAÑEZ PAULINA GUADALUPE</t>
  </si>
  <si>
    <t>S 00041247</t>
  </si>
  <si>
    <t>UD10001-AS20548</t>
  </si>
  <si>
    <t>GAMA DEL VALLE CARMEN ANDREA</t>
  </si>
  <si>
    <t>D    310</t>
  </si>
  <si>
    <t>UA09001-ZR00413</t>
  </si>
  <si>
    <t>I 00041259</t>
  </si>
  <si>
    <t>UD10013-AS20566</t>
  </si>
  <si>
    <t>D    348</t>
  </si>
  <si>
    <t>I 00041248</t>
  </si>
  <si>
    <t>UD10013-AS20567</t>
  </si>
  <si>
    <t>D    349</t>
  </si>
  <si>
    <t>I 00041193</t>
  </si>
  <si>
    <t>UD10013-AS20568</t>
  </si>
  <si>
    <t>D    350</t>
  </si>
  <si>
    <t>P 00041269</t>
  </si>
  <si>
    <t>UD10005-AS20569</t>
  </si>
  <si>
    <t>P 00041268</t>
  </si>
  <si>
    <t>UD10005-AS20570</t>
  </si>
  <si>
    <t>P 00041261</t>
  </si>
  <si>
    <t>UD10005-AS20571</t>
  </si>
  <si>
    <t>P 00041243</t>
  </si>
  <si>
    <t>UD10005-AS20572</t>
  </si>
  <si>
    <t>D    355</t>
  </si>
  <si>
    <t>P 00041238</t>
  </si>
  <si>
    <t>UD10005-AS20573</t>
  </si>
  <si>
    <t>D    356</t>
  </si>
  <si>
    <t>P 00041260</t>
  </si>
  <si>
    <t>UD10005-AS20574</t>
  </si>
  <si>
    <t>D    357</t>
  </si>
  <si>
    <t>P 00041249</t>
  </si>
  <si>
    <t>UD10005-AS20575</t>
  </si>
  <si>
    <t>D    358</t>
  </si>
  <si>
    <t>P 00041201</t>
  </si>
  <si>
    <t>UD10005-AS20576</t>
  </si>
  <si>
    <t>P 00041232</t>
  </si>
  <si>
    <t>UD10005-AS20577</t>
  </si>
  <si>
    <t>P 00041135</t>
  </si>
  <si>
    <t>UD10005-AS20578</t>
  </si>
  <si>
    <t>P 00041119</t>
  </si>
  <si>
    <t>UD10005-AS20580</t>
  </si>
  <si>
    <t>D    362</t>
  </si>
  <si>
    <t>P 00041117</t>
  </si>
  <si>
    <t>UD10005-AS20581</t>
  </si>
  <si>
    <t>D    363</t>
  </si>
  <si>
    <t>P 00041118</t>
  </si>
  <si>
    <t>UD10005-AS20582</t>
  </si>
  <si>
    <t>UD09001-AR05777</t>
  </si>
  <si>
    <t>UD09001-AR05784</t>
  </si>
  <si>
    <t>S 00041241</t>
  </si>
  <si>
    <t>UD10001-AS20549</t>
  </si>
  <si>
    <t>HERNANDEZ DIEGO CARLOS</t>
  </si>
  <si>
    <t>S 00041154</t>
  </si>
  <si>
    <t>UD10001-AS20550</t>
  </si>
  <si>
    <t>ORNI DEL BAJIO, S.A. DE C.V.</t>
  </si>
  <si>
    <t>UD09001-AR05786</t>
  </si>
  <si>
    <t>I    163</t>
  </si>
  <si>
    <t>S 00041265</t>
  </si>
  <si>
    <t>UD10001-AS20552</t>
  </si>
  <si>
    <t>GOMEZ GARCIA MARIA BEATRIZ</t>
  </si>
  <si>
    <t>S 00041262</t>
  </si>
  <si>
    <t>UD10001-AS20553</t>
  </si>
  <si>
    <t>ELECTRO CONSTRUCCIONES ALSA S. DE R</t>
  </si>
  <si>
    <t>UD80005-0022342</t>
  </si>
  <si>
    <t>S 00041263</t>
  </si>
  <si>
    <t>UD10001-AS20554</t>
  </si>
  <si>
    <t>VALDEZ RESENDIZ J. JESUS</t>
  </si>
  <si>
    <t>S 00041275</t>
  </si>
  <si>
    <t>UD10001-AS20555</t>
  </si>
  <si>
    <t>MERCADO RODRIGUEZ YADIRA ESPERANZA</t>
  </si>
  <si>
    <t>S 00041270</t>
  </si>
  <si>
    <t>UD10001-AS20556</t>
  </si>
  <si>
    <t>ROSALES CERVANTES VICTOR HUGO</t>
  </si>
  <si>
    <t>S 00041266</t>
  </si>
  <si>
    <t>UD10001-AS20557</t>
  </si>
  <si>
    <t>ARZATE JUAREZ OCTAVIO RODRIGO</t>
  </si>
  <si>
    <t>S 00041271</t>
  </si>
  <si>
    <t>UD10001-AS20558</t>
  </si>
  <si>
    <t>SANCHEZ SAMANO MARGARITA</t>
  </si>
  <si>
    <t>S 00041267</t>
  </si>
  <si>
    <t>UD10001-AS20559</t>
  </si>
  <si>
    <t>SOSA BOLIO JORGE ARIEL</t>
  </si>
  <si>
    <t>UD09001-AR05788</t>
  </si>
  <si>
    <t>S 00041276</t>
  </si>
  <si>
    <t>UD10001-AS20560</t>
  </si>
  <si>
    <t>BUENROSTRO BUENROSTRO WENCESLAO</t>
  </si>
  <si>
    <t>S 00041257</t>
  </si>
  <si>
    <t>UD10001-AS20561</t>
  </si>
  <si>
    <t>ANAYA SANCHEZ VERONICA</t>
  </si>
  <si>
    <t>S 00041278</t>
  </si>
  <si>
    <t>UD10001-AS20562</t>
  </si>
  <si>
    <t>RODRIGUEZ BALLESTEROS FRANCISCO</t>
  </si>
  <si>
    <t>UD09001-AR05789</t>
  </si>
  <si>
    <t>MANDUJANO PATIÑO ALFREDO</t>
  </si>
  <si>
    <t>S 00041255</t>
  </si>
  <si>
    <t>UD10001-AS20564</t>
  </si>
  <si>
    <t>S 00041244</t>
  </si>
  <si>
    <t>UD10001-AS20565</t>
  </si>
  <si>
    <t>S 00041277</t>
  </si>
  <si>
    <t>UD10001-AS20579</t>
  </si>
  <si>
    <t>MERINO RAMIREZ GUSTAVO</t>
  </si>
  <si>
    <t>D    370</t>
  </si>
  <si>
    <t>I 00041165</t>
  </si>
  <si>
    <t>UD10010-AS20583</t>
  </si>
  <si>
    <t>0088-TCU13</t>
  </si>
  <si>
    <t>UD06001-AA04561</t>
  </si>
  <si>
    <t>RESENDIZ PONCE MANUEL</t>
  </si>
  <si>
    <t>D    453</t>
  </si>
  <si>
    <t>UA14001-ZS00901</t>
  </si>
  <si>
    <t>S 00041293</t>
  </si>
  <si>
    <t>UD10001-AS20584</t>
  </si>
  <si>
    <t>LOPEZ GONZALEZ MIGUEL</t>
  </si>
  <si>
    <t>S 00041292</t>
  </si>
  <si>
    <t>UD10001-AS20585</t>
  </si>
  <si>
    <t>CRUZ . FRANCISCO MANUEL</t>
  </si>
  <si>
    <t>S 00041251</t>
  </si>
  <si>
    <t>UD10001-AS20586</t>
  </si>
  <si>
    <t>ARQUITECTURA HABITACIONAL E INDUSTR</t>
  </si>
  <si>
    <t>S 00041294</t>
  </si>
  <si>
    <t>UD10001-AS20587</t>
  </si>
  <si>
    <t>S 00041288</t>
  </si>
  <si>
    <t>UD10001-AS20588</t>
  </si>
  <si>
    <t>SOLORZANO MUÑIZ MA TERESA</t>
  </si>
  <si>
    <t>UD09001-AR05792</t>
  </si>
  <si>
    <t>SANCHEZ CABAÑAS AGUSTIN</t>
  </si>
  <si>
    <t>S 00041290</t>
  </si>
  <si>
    <t>UD10001-AS20590</t>
  </si>
  <si>
    <t>DESBA NATURALS SA DE CV</t>
  </si>
  <si>
    <t>S 00041296</t>
  </si>
  <si>
    <t>UD10001-AS20591</t>
  </si>
  <si>
    <t>RENTERIA ARROYO MA DEL SOCORRO</t>
  </si>
  <si>
    <t>S 00041295</t>
  </si>
  <si>
    <t>UD10001-AS20592</t>
  </si>
  <si>
    <t>VAZQUEZ PLAZA JUAN MANUEL</t>
  </si>
  <si>
    <t>UD10001-AS20593</t>
  </si>
  <si>
    <t>D    495</t>
  </si>
  <si>
    <t>0015-TCU14</t>
  </si>
  <si>
    <t>UD06001-AA04563</t>
  </si>
  <si>
    <t>GONZALEZ PANIAGUA MA GUADALUPE</t>
  </si>
  <si>
    <t>UA14001-ZS00902</t>
  </si>
  <si>
    <t>P 00041167</t>
  </si>
  <si>
    <t>UD10005-AS20601</t>
  </si>
  <si>
    <t>D    526</t>
  </si>
  <si>
    <t>I 00041222</t>
  </si>
  <si>
    <t>UD10013-AS20611</t>
  </si>
  <si>
    <t>D    531</t>
  </si>
  <si>
    <t>I 00041058</t>
  </si>
  <si>
    <t>UD10009-AS20616</t>
  </si>
  <si>
    <t>S 00041285</t>
  </si>
  <si>
    <t>UD10001-AS20596</t>
  </si>
  <si>
    <t>RAMIREZ GONZALEZ ERASMO</t>
  </si>
  <si>
    <t>UD09001-AR05793</t>
  </si>
  <si>
    <t>SANCHEZ PAREDES ROBERTO</t>
  </si>
  <si>
    <t>I    213</t>
  </si>
  <si>
    <t>UD09001-AR05794</t>
  </si>
  <si>
    <t>VIAJES DOMINGUEZ S.A. DE C.V.</t>
  </si>
  <si>
    <t>UD09001-AR05795</t>
  </si>
  <si>
    <t>SECOMP, S.A DE C.V.</t>
  </si>
  <si>
    <t>UD09001-AR05796</t>
  </si>
  <si>
    <t>MERINO CARREÑO SERGIO</t>
  </si>
  <si>
    <t>S 00041312</t>
  </si>
  <si>
    <t>UD10001-AS20597</t>
  </si>
  <si>
    <t>HERNANDEZ LOPEZ JOSE EMILIANO</t>
  </si>
  <si>
    <t>S 00041301</t>
  </si>
  <si>
    <t>UD10001-AS20599</t>
  </si>
  <si>
    <t>S 00041321</t>
  </si>
  <si>
    <t>UD10001-AS20602</t>
  </si>
  <si>
    <t>GARCIA NIETO HILARIO</t>
  </si>
  <si>
    <t>S 00041314</t>
  </si>
  <si>
    <t>UD10001-AS20603</t>
  </si>
  <si>
    <t>MORENO PEREZ JOSE LUIS</t>
  </si>
  <si>
    <t>S 00041311</t>
  </si>
  <si>
    <t>UD10001-AS20604</t>
  </si>
  <si>
    <t>BIESTRO TORRES ANDREA</t>
  </si>
  <si>
    <t>S 00041327</t>
  </si>
  <si>
    <t>UD10001-AS20605</t>
  </si>
  <si>
    <t>LEZAMA ALVARADO SERGIO</t>
  </si>
  <si>
    <t>I    227</t>
  </si>
  <si>
    <t>S 00041326</t>
  </si>
  <si>
    <t>UD10001-AS20606</t>
  </si>
  <si>
    <t>FUNES TIRADO GUILLERMO</t>
  </si>
  <si>
    <t>S 00041307</t>
  </si>
  <si>
    <t>UD10001-AS20607</t>
  </si>
  <si>
    <t>VAZQUEZ AGUILAR MA AGRIPINA</t>
  </si>
  <si>
    <t>I    231</t>
  </si>
  <si>
    <t>S 00041328</t>
  </si>
  <si>
    <t>UD10001-AS20608</t>
  </si>
  <si>
    <t>GONZALEZ LOPEZ JUAN JAVIER</t>
  </si>
  <si>
    <t>I    232</t>
  </si>
  <si>
    <t>S 00041338</t>
  </si>
  <si>
    <t>UD10001-AS20609</t>
  </si>
  <si>
    <t>I    234</t>
  </si>
  <si>
    <t>S 00041332</t>
  </si>
  <si>
    <t>UD10001-AS20610</t>
  </si>
  <si>
    <t>TECNOLOGIAS AGRICOLAS GLOBALES S.A.</t>
  </si>
  <si>
    <t>NA21002-0019920</t>
  </si>
  <si>
    <t>CONSUMO CAFE AL 08/02/2014</t>
  </si>
  <si>
    <t>0709-TCN13</t>
  </si>
  <si>
    <t>UD80005-0022364</t>
  </si>
  <si>
    <t>S 00041313</t>
  </si>
  <si>
    <t>UD10001-AS20617</t>
  </si>
  <si>
    <t>RAMSOFT S.A. DE C.V.</t>
  </si>
  <si>
    <t>S 00041330</t>
  </si>
  <si>
    <t>UD10001-AS20618</t>
  </si>
  <si>
    <t>S 00041333</t>
  </si>
  <si>
    <t>UD10001-AS20619</t>
  </si>
  <si>
    <t>HURTADO RUIZ RAMON</t>
  </si>
  <si>
    <t>I    243</t>
  </si>
  <si>
    <t>S 00041315</t>
  </si>
  <si>
    <t>UD10001-AS20620</t>
  </si>
  <si>
    <t>FLETES Y FORRAJES S.A. DE C.V.</t>
  </si>
  <si>
    <t>UD09001-AR05800</t>
  </si>
  <si>
    <t>JIMENEZ MARTINEZ MIGUEL</t>
  </si>
  <si>
    <t>I    246</t>
  </si>
  <si>
    <t>S 00041344</t>
  </si>
  <si>
    <t>UD10001-AS20621</t>
  </si>
  <si>
    <t>RAZO SALDAÑA LUIS</t>
  </si>
  <si>
    <t>I    247</t>
  </si>
  <si>
    <t>UD09001-AR05801</t>
  </si>
  <si>
    <t>UD09001-AR05802</t>
  </si>
  <si>
    <t>EL MENSAJERO DE LA FRESA S.P.R DE R</t>
  </si>
  <si>
    <t>I    249</t>
  </si>
  <si>
    <t>UD09001-AR05803</t>
  </si>
  <si>
    <t>MALDONADO ROSAS LUIS</t>
  </si>
  <si>
    <t>S 00041349</t>
  </si>
  <si>
    <t>UD10001-AS20622</t>
  </si>
  <si>
    <t>LOPEZ TINAJERO J REFUGIO</t>
  </si>
  <si>
    <t>S 00041350</t>
  </si>
  <si>
    <t>UD10001-AS20623</t>
  </si>
  <si>
    <t>T 00041253</t>
  </si>
  <si>
    <t>UD10001-AS20624</t>
  </si>
  <si>
    <t>S 00041356</t>
  </si>
  <si>
    <t>UD10001-AS20626</t>
  </si>
  <si>
    <t>DIAZ RUIZ JOSE DE LA LUZ</t>
  </si>
  <si>
    <t>T 00040871</t>
  </si>
  <si>
    <t>UD10001-AS20628</t>
  </si>
  <si>
    <t>JUAREZ ORTIZ JESUS ALFREDO</t>
  </si>
  <si>
    <t>S 00041345</t>
  </si>
  <si>
    <t>UD10001-AS20629</t>
  </si>
  <si>
    <t>S 00041337</t>
  </si>
  <si>
    <t>UD10001-AS20630</t>
  </si>
  <si>
    <t>COS DE MEXICO S DE RL DE CV</t>
  </si>
  <si>
    <t>S 00041358</t>
  </si>
  <si>
    <t>UD10001-AS20631</t>
  </si>
  <si>
    <t>GOMEZ OLVERA EFRAIN</t>
  </si>
  <si>
    <t>S 00041310</t>
  </si>
  <si>
    <t>UD10001-AS20632</t>
  </si>
  <si>
    <t>S 00041346</t>
  </si>
  <si>
    <t>UD10001-AS20633</t>
  </si>
  <si>
    <t>S 00041362</t>
  </si>
  <si>
    <t>UD10001-AS20634</t>
  </si>
  <si>
    <t>CORPORATIVO CULTURAL DEMEX S.A. DE</t>
  </si>
  <si>
    <t>I    267</t>
  </si>
  <si>
    <t>S 00041364</t>
  </si>
  <si>
    <t>UD10001-AS20635</t>
  </si>
  <si>
    <t>MEJIA GARCIA JOSE LUIS EDGAR DE JES</t>
  </si>
  <si>
    <t>S 00041353</t>
  </si>
  <si>
    <t>UD10001-AS20636</t>
  </si>
  <si>
    <t>ESQUIVEL RUIZ ISIDRO</t>
  </si>
  <si>
    <t>S 00041360</t>
  </si>
  <si>
    <t>UD10001-AS20637</t>
  </si>
  <si>
    <t>AMADOR BLANCO JUAN MANUEL</t>
  </si>
  <si>
    <t>D    628</t>
  </si>
  <si>
    <t>I 00041228</t>
  </si>
  <si>
    <t>UD10013-AS20638</t>
  </si>
  <si>
    <t>D    630</t>
  </si>
  <si>
    <t>P 00041322</t>
  </si>
  <si>
    <t>UD10005-AS20639</t>
  </si>
  <si>
    <t>D    631</t>
  </si>
  <si>
    <t>P 00041320</t>
  </si>
  <si>
    <t>UD10005-AS20640</t>
  </si>
  <si>
    <t>D    632</t>
  </si>
  <si>
    <t>P 00041319</t>
  </si>
  <si>
    <t>UD10005-AS20641</t>
  </si>
  <si>
    <t>D    633</t>
  </si>
  <si>
    <t>P 00041284</t>
  </si>
  <si>
    <t>UD10005-AS20642</t>
  </si>
  <si>
    <t>D    634</t>
  </si>
  <si>
    <t>P 00041283</t>
  </si>
  <si>
    <t>UD10005-AS20643</t>
  </si>
  <si>
    <t>D    636</t>
  </si>
  <si>
    <t>P 00041282</t>
  </si>
  <si>
    <t>UD10005-AS20644</t>
  </si>
  <si>
    <t>D    637</t>
  </si>
  <si>
    <t>P 00041281</t>
  </si>
  <si>
    <t>UD10005-AS20645</t>
  </si>
  <si>
    <t>D    638</t>
  </si>
  <si>
    <t>P 00041280</t>
  </si>
  <si>
    <t>UD10005-AS20646</t>
  </si>
  <si>
    <t>D    639</t>
  </si>
  <si>
    <t>P 00041279</t>
  </si>
  <si>
    <t>UD10005-AS20647</t>
  </si>
  <si>
    <t>D    640</t>
  </si>
  <si>
    <t>P 00041325</t>
  </si>
  <si>
    <t>UD10005-AS20648</t>
  </si>
  <si>
    <t>D    641</t>
  </si>
  <si>
    <t>P 00041324</t>
  </si>
  <si>
    <t>UD10005-AS20649</t>
  </si>
  <si>
    <t>D    642</t>
  </si>
  <si>
    <t>P 00041323</t>
  </si>
  <si>
    <t>UD10005-AS20650</t>
  </si>
  <si>
    <t>D    643</t>
  </si>
  <si>
    <t>I 00041304</t>
  </si>
  <si>
    <t>UD10004-AS20651</t>
  </si>
  <si>
    <t>D    644</t>
  </si>
  <si>
    <t>I 00041316</t>
  </si>
  <si>
    <t>UD10009-AS20652</t>
  </si>
  <si>
    <t>0085-TCU13</t>
  </si>
  <si>
    <t>UA60001-ZA01877</t>
  </si>
  <si>
    <t>D    673</t>
  </si>
  <si>
    <t>UD06001-AA04572</t>
  </si>
  <si>
    <t>ESPINOZA ARREGUIN ELISEO</t>
  </si>
  <si>
    <t>D    696</t>
  </si>
  <si>
    <t>UA14001-ZS00903</t>
  </si>
  <si>
    <t>S 00041348</t>
  </si>
  <si>
    <t>UD10001-AS20654</t>
  </si>
  <si>
    <t>TRANSPORTES Y ENVIOS DE GUADALAJARA</t>
  </si>
  <si>
    <t>S 00041357</t>
  </si>
  <si>
    <t>UD10001-AS20657</t>
  </si>
  <si>
    <t>S 00041351</t>
  </si>
  <si>
    <t>UD10001-AS20658</t>
  </si>
  <si>
    <t>S 00041339</t>
  </si>
  <si>
    <t>UD10001-AS20659</t>
  </si>
  <si>
    <t>S 00041368</t>
  </si>
  <si>
    <t>UD10001-AS20660</t>
  </si>
  <si>
    <t>UD09001-AR05807</t>
  </si>
  <si>
    <t>PRODUCTORES AGRICOLAS DE SARABIA S.</t>
  </si>
  <si>
    <t>S 00041369</t>
  </si>
  <si>
    <t>UD10001-AS20661</t>
  </si>
  <si>
    <t>T 00041384</t>
  </si>
  <si>
    <t>UD10001-AS20662</t>
  </si>
  <si>
    <t>S 00041386</t>
  </si>
  <si>
    <t>UD10001-AS20663</t>
  </si>
  <si>
    <t>YASEM S.A. DE C.V.</t>
  </si>
  <si>
    <t>S 00041380</t>
  </si>
  <si>
    <t>UD10001-AS20664</t>
  </si>
  <si>
    <t>ALVARADO JUAN FRANCISCO JAVIER</t>
  </si>
  <si>
    <t>UD09001-AR05808</t>
  </si>
  <si>
    <t>MARTINEZ RENTERIA FELIPE</t>
  </si>
  <si>
    <t>S 00041372</t>
  </si>
  <si>
    <t>UD10001-AS20666</t>
  </si>
  <si>
    <t>S 00041389</t>
  </si>
  <si>
    <t>UD10001-AS20667</t>
  </si>
  <si>
    <t>IBARRA LERMA FELICITAS</t>
  </si>
  <si>
    <t>UD09001-AR05810</t>
  </si>
  <si>
    <t>FORTUNA MARTINEZ EDGAR</t>
  </si>
  <si>
    <t>S 00041367</t>
  </si>
  <si>
    <t>UD10001-AS20669</t>
  </si>
  <si>
    <t>OPERADORA DE RELLENOS SANITARIOS S.</t>
  </si>
  <si>
    <t>S 00041365</t>
  </si>
  <si>
    <t>UD10001-AS20670</t>
  </si>
  <si>
    <t>ALTAMIRA DE CANAL S.A. DE C.V.</t>
  </si>
  <si>
    <t>UD10001-AS20671</t>
  </si>
  <si>
    <t>CERDA LEON MIGUEL</t>
  </si>
  <si>
    <t>S 00041370</t>
  </si>
  <si>
    <t>UD10001-AS20672</t>
  </si>
  <si>
    <t>GOMEZ TERRAZAS MARTIN</t>
  </si>
  <si>
    <t>I    297</t>
  </si>
  <si>
    <t>S 00041390</t>
  </si>
  <si>
    <t>UD10001-AS20673</t>
  </si>
  <si>
    <t>S 00041393</t>
  </si>
  <si>
    <t>UD10001-AS20674</t>
  </si>
  <si>
    <t>REAL DE MINAS DE QUERETARO SA DE CV</t>
  </si>
  <si>
    <t>T 00041342</t>
  </si>
  <si>
    <t>UD10001-AS20675</t>
  </si>
  <si>
    <t>ACEVEDO RODRIGUEZ MA DEL ROCIO</t>
  </si>
  <si>
    <t>S 00041089</t>
  </si>
  <si>
    <t>UA14001-ZS00904</t>
  </si>
  <si>
    <t>VILLALOBOS MORALES SIMON</t>
  </si>
  <si>
    <t>S 00041385</t>
  </si>
  <si>
    <t>UD10001-AS20676</t>
  </si>
  <si>
    <t>SISTEMAS AVANZADOS DE IRRIGACION S.</t>
  </si>
  <si>
    <t>UD09001-AR05812</t>
  </si>
  <si>
    <t>UD09001-AR05817</t>
  </si>
  <si>
    <t>S 00041196</t>
  </si>
  <si>
    <t>UD10001-AS20677</t>
  </si>
  <si>
    <t>LIBRERIA EL TERCER MILENIO S.A. DE</t>
  </si>
  <si>
    <t>UD10001-AS20678</t>
  </si>
  <si>
    <t>I    310</t>
  </si>
  <si>
    <t>UD10001-AS20679</t>
  </si>
  <si>
    <t>DISTRIBUIDORA AGRICOLA DEL BAJIO SA</t>
  </si>
  <si>
    <t>UD09001-AR05818</t>
  </si>
  <si>
    <t>GREEN CAR SERVICE S.A. DE C.V.</t>
  </si>
  <si>
    <t>UD09001-AR05819</t>
  </si>
  <si>
    <t>S 00041387</t>
  </si>
  <si>
    <t>UD10001-AS20680</t>
  </si>
  <si>
    <t>LOPEZ BARRIOS SIMON</t>
  </si>
  <si>
    <t>UD09001-AR05820</t>
  </si>
  <si>
    <t>S 00041398</t>
  </si>
  <si>
    <t>UD10001-AS20681</t>
  </si>
  <si>
    <t>GRUPO SSC S.A. DE C.V.</t>
  </si>
  <si>
    <t>T 00041409</t>
  </si>
  <si>
    <t>UD10001-AS20682</t>
  </si>
  <si>
    <t>S 00041392</t>
  </si>
  <si>
    <t>UD10001-AS20683</t>
  </si>
  <si>
    <t>LUGO RANGEL MARTHA LAURA</t>
  </si>
  <si>
    <t>S 00041400</t>
  </si>
  <si>
    <t>UD10001-AS20684</t>
  </si>
  <si>
    <t>MADRID GUILLEN PEDRO</t>
  </si>
  <si>
    <t>UD09001-AR05821</t>
  </si>
  <si>
    <t>S 00041374</t>
  </si>
  <si>
    <t>UD10001-AS20685</t>
  </si>
  <si>
    <t>GARCIA VILLAMIL JORGE</t>
  </si>
  <si>
    <t>S 00041406</t>
  </si>
  <si>
    <t>UD10001-AS20686</t>
  </si>
  <si>
    <t>INSTITUTO DE ESTUDIOS BAJIO S.C.</t>
  </si>
  <si>
    <t>I    325</t>
  </si>
  <si>
    <t>UD09001-AR05823</t>
  </si>
  <si>
    <t>S 00041395</t>
  </si>
  <si>
    <t>UD10001-AS20687</t>
  </si>
  <si>
    <t>T 00041416</t>
  </si>
  <si>
    <t>UD10001-AS20689</t>
  </si>
  <si>
    <t>AGUIRRE RODRIGUEZ JOEL OTHON</t>
  </si>
  <si>
    <t>S 00041420</t>
  </si>
  <si>
    <t>UD10001-AS20690</t>
  </si>
  <si>
    <t>SETEX AUTOMOTIVE MEXICO SA DE CV</t>
  </si>
  <si>
    <t>S 00041419</t>
  </si>
  <si>
    <t>UD10001-AS20691</t>
  </si>
  <si>
    <t>GUTIERREZ VALENZUELA JORGE ALBERTO</t>
  </si>
  <si>
    <t>S 00041410</t>
  </si>
  <si>
    <t>UD10001-AS20692</t>
  </si>
  <si>
    <t>NIETO GOMEZ GUILLERMINA</t>
  </si>
  <si>
    <t>I    334</t>
  </si>
  <si>
    <t>S 00041425</t>
  </si>
  <si>
    <t>UD10001-AS20693</t>
  </si>
  <si>
    <t>GONZALEZ R RICARDO</t>
  </si>
  <si>
    <t>I    335</t>
  </si>
  <si>
    <t>UD09001-AR05824</t>
  </si>
  <si>
    <t>I    336</t>
  </si>
  <si>
    <t>UD09001-AR05825</t>
  </si>
  <si>
    <t>S 00041431</t>
  </si>
  <si>
    <t>UD10001-AS20694</t>
  </si>
  <si>
    <t>MUñOZ HERNANDEZ GUILLERMO</t>
  </si>
  <si>
    <t>S 00041433</t>
  </si>
  <si>
    <t>UD10001-AS20696</t>
  </si>
  <si>
    <t>FIGUEROA MARTINEZ ADAN</t>
  </si>
  <si>
    <t>I    346</t>
  </si>
  <si>
    <t>S 00041436</t>
  </si>
  <si>
    <t>UD10001-AS20697</t>
  </si>
  <si>
    <t>GARCIA LEON ARMANDO</t>
  </si>
  <si>
    <t>S 00041430</t>
  </si>
  <si>
    <t>UD10001-AS20698</t>
  </si>
  <si>
    <t>GUERRERO LEYVA JOSE MRIA</t>
  </si>
  <si>
    <t>S 00041435</t>
  </si>
  <si>
    <t>UD10001-AS20699</t>
  </si>
  <si>
    <t>HERRERA MACIAS GUADALUPE MARTINA</t>
  </si>
  <si>
    <t>S 00041429</t>
  </si>
  <si>
    <t>UD10001-AS20700</t>
  </si>
  <si>
    <t>RUELAS MOSQUEDA CESAR</t>
  </si>
  <si>
    <t>S 00041355</t>
  </si>
  <si>
    <t>UD10001-AS20701</t>
  </si>
  <si>
    <t>I    353</t>
  </si>
  <si>
    <t>S 00041434</t>
  </si>
  <si>
    <t>UD10001-AS20702</t>
  </si>
  <si>
    <t>MACHAIN OCHOA IVONNE</t>
  </si>
  <si>
    <t>D    840</t>
  </si>
  <si>
    <t>UA09001-ZR00414</t>
  </si>
  <si>
    <t>S 00041428</t>
  </si>
  <si>
    <t>UD10001-AS20703</t>
  </si>
  <si>
    <t>UD09001-AR05828</t>
  </si>
  <si>
    <t>CORPORATIVO AUTOMOTRIZ NIETO S DE R</t>
  </si>
  <si>
    <t>UD09001-AR05829</t>
  </si>
  <si>
    <t>UD09001-AR05830</t>
  </si>
  <si>
    <t>MEDINA MUÑOZ RAMON</t>
  </si>
  <si>
    <t>I    361</t>
  </si>
  <si>
    <t>UD09001-AR05831</t>
  </si>
  <si>
    <t>S 00041440</t>
  </si>
  <si>
    <t>UD10001-AS20704</t>
  </si>
  <si>
    <t>CORPORATIVO MILAC S.A DE C.V.</t>
  </si>
  <si>
    <t>S 00041445</t>
  </si>
  <si>
    <t>UD10001-AS20705</t>
  </si>
  <si>
    <t>S 00041444</t>
  </si>
  <si>
    <t>UD10001-AS20706</t>
  </si>
  <si>
    <t>S 00041437</t>
  </si>
  <si>
    <t>UD10001-AS20707</t>
  </si>
  <si>
    <t>S 00041439</t>
  </si>
  <si>
    <t>UD10001-AS20708</t>
  </si>
  <si>
    <t>MACMILLAN ADMINISTRACION CORPORATIV</t>
  </si>
  <si>
    <t>T 00041421</t>
  </si>
  <si>
    <t>UD10001-AS20709</t>
  </si>
  <si>
    <t>LEDESMA CACIQUE MA. ANGELICA</t>
  </si>
  <si>
    <t>I    372</t>
  </si>
  <si>
    <t>S 00041448</t>
  </si>
  <si>
    <t>UD10001-AS20710</t>
  </si>
  <si>
    <t>ORTIZ MENDOZA MA. REFUGIO</t>
  </si>
  <si>
    <t>S 00041450</t>
  </si>
  <si>
    <t>UD10001-AS20711</t>
  </si>
  <si>
    <t>SOLUCIONES EN TRANSPORTE Y LOGISTIC</t>
  </si>
  <si>
    <t>S 00041462</t>
  </si>
  <si>
    <t>UA14001-ZS00905</t>
  </si>
  <si>
    <t>S 00041438</t>
  </si>
  <si>
    <t>UD10001-AS20714</t>
  </si>
  <si>
    <t>HORTELANO MONTOYA EVARISTO</t>
  </si>
  <si>
    <t>I    380</t>
  </si>
  <si>
    <t>UD09001-AR05835</t>
  </si>
  <si>
    <t>AUTOTECNICA VAZQUEZ LUGO S.A. DE C.</t>
  </si>
  <si>
    <t>I    381</t>
  </si>
  <si>
    <t>T 00041465</t>
  </si>
  <si>
    <t>UD10001-AS20715</t>
  </si>
  <si>
    <t>BALLESTEROS OLIVO REBECA</t>
  </si>
  <si>
    <t>I    382</t>
  </si>
  <si>
    <t>S 00041081</t>
  </si>
  <si>
    <t>UD10001-AS20718</t>
  </si>
  <si>
    <t>T 00041470</t>
  </si>
  <si>
    <t>UD10001-AS20720</t>
  </si>
  <si>
    <t>NA21002-0020033</t>
  </si>
  <si>
    <t>CONSUMO CAFE AL 15/02/2014</t>
  </si>
  <si>
    <t>I    390</t>
  </si>
  <si>
    <t>S 00041458</t>
  </si>
  <si>
    <t>UD10001-AS20724</t>
  </si>
  <si>
    <t>S 00041456</t>
  </si>
  <si>
    <t>UD10001-AS20725</t>
  </si>
  <si>
    <t>I    392</t>
  </si>
  <si>
    <t>S 00041467</t>
  </si>
  <si>
    <t>UD10001-AS20726</t>
  </si>
  <si>
    <t>S 00041391</t>
  </si>
  <si>
    <t>UD10001-AS20727</t>
  </si>
  <si>
    <t>LANUZA ROSAS ROGELIO</t>
  </si>
  <si>
    <t>S 00041463</t>
  </si>
  <si>
    <t>UD10001-AS20728</t>
  </si>
  <si>
    <t>DURAN AGUACALIENTE JOSE LUIS</t>
  </si>
  <si>
    <t>S 00041461</t>
  </si>
  <si>
    <t>UD10001-AS20729</t>
  </si>
  <si>
    <t>MERCAQUA, S.A. DE C.V.</t>
  </si>
  <si>
    <t>S 00041381</t>
  </si>
  <si>
    <t>UD10001-AS20730</t>
  </si>
  <si>
    <t>UD09001-AR05837</t>
  </si>
  <si>
    <t>I    399</t>
  </si>
  <si>
    <t>S 00041237</t>
  </si>
  <si>
    <t>UD10001-AS20731</t>
  </si>
  <si>
    <t>S 00041464</t>
  </si>
  <si>
    <t>UD10001-AS20732</t>
  </si>
  <si>
    <t>FEREGRINO UGALDE MIGUEL</t>
  </si>
  <si>
    <t>UD10001-AS20733</t>
  </si>
  <si>
    <t>T 00041472</t>
  </si>
  <si>
    <t>UD10001-AS20735</t>
  </si>
  <si>
    <t>GONZALEZ ESTRADA MARTIN</t>
  </si>
  <si>
    <t>S 00041485</t>
  </si>
  <si>
    <t>UD10001-AS20736</t>
  </si>
  <si>
    <t>ZAVALA HERNANDEZ J. JESUS</t>
  </si>
  <si>
    <t>S 00041469</t>
  </si>
  <si>
    <t>UD10001-AS20737</t>
  </si>
  <si>
    <t>VAZQUEZ LUNA ADOLFO</t>
  </si>
  <si>
    <t>S 00041455</t>
  </si>
  <si>
    <t>UD10001-AS20738</t>
  </si>
  <si>
    <t>CARBAJAL LOPEZ ERNESTO</t>
  </si>
  <si>
    <t>S 00041473</t>
  </si>
  <si>
    <t>UD10001-AS20739</t>
  </si>
  <si>
    <t>TARGET ROBOTICS SA DE CV</t>
  </si>
  <si>
    <t>S 00041483</t>
  </si>
  <si>
    <t>UD10001-AS20741</t>
  </si>
  <si>
    <t>MOLINERA DE MEXICO, S.A. DE C.V.</t>
  </si>
  <si>
    <t>I    411</t>
  </si>
  <si>
    <t>S 00041482</t>
  </si>
  <si>
    <t>UD10001-AS20743</t>
  </si>
  <si>
    <t>S 00041484</t>
  </si>
  <si>
    <t>UD10001-AS20744</t>
  </si>
  <si>
    <t>ARROYO ARVIZU MARTIN</t>
  </si>
  <si>
    <t>S 00041474</t>
  </si>
  <si>
    <t>UD10001-AS20745</t>
  </si>
  <si>
    <t>RUELAS MEDINA MARIA GUADALUPE</t>
  </si>
  <si>
    <t>T 00041373</t>
  </si>
  <si>
    <t>UD10001-AS20746</t>
  </si>
  <si>
    <t>INSTITUTO NACIONAL DE INVESTIGACION</t>
  </si>
  <si>
    <t>UD10001-AS20747</t>
  </si>
  <si>
    <t>S 00041493</t>
  </si>
  <si>
    <t>UD10001-AS20748</t>
  </si>
  <si>
    <t>S 00041503</t>
  </si>
  <si>
    <t>UD10001-AS20749</t>
  </si>
  <si>
    <t>TREJO VILLANUEVA EDITH</t>
  </si>
  <si>
    <t>I    429</t>
  </si>
  <si>
    <t>UD09001-AR05842</t>
  </si>
  <si>
    <t>AGROPRODUCTOS Y SERVICIOS DEL CENTR</t>
  </si>
  <si>
    <t>S 00041488</t>
  </si>
  <si>
    <t>UD10001-AS20750</t>
  </si>
  <si>
    <t>S 00041502</t>
  </si>
  <si>
    <t>UD10001-AS20751</t>
  </si>
  <si>
    <t>LAGUNA HERNANDEZ JOSE MANUEL</t>
  </si>
  <si>
    <t>S 00041490</t>
  </si>
  <si>
    <t>UD10001-AS20752</t>
  </si>
  <si>
    <t>S 00041492</t>
  </si>
  <si>
    <t>UD10001-AS20753</t>
  </si>
  <si>
    <t>ESCALANTE LEYVA OSWALDO</t>
  </si>
  <si>
    <t>S 00041451</t>
  </si>
  <si>
    <t>UD10001-AS20754</t>
  </si>
  <si>
    <t>RICO GONZALEZ MARTHA ELISA</t>
  </si>
  <si>
    <t>S 00041169</t>
  </si>
  <si>
    <t>UD10001-AS20755</t>
  </si>
  <si>
    <t>T 00041499</t>
  </si>
  <si>
    <t>UD10001-AS20756</t>
  </si>
  <si>
    <t>INST MUNICIPAL DE INVESTIGACION,PLA</t>
  </si>
  <si>
    <t>S 00041509</t>
  </si>
  <si>
    <t>UD10001-AS20757</t>
  </si>
  <si>
    <t>CHORNOPSKY JAMES EUGENE</t>
  </si>
  <si>
    <t>T 00041517</t>
  </si>
  <si>
    <t>UD10001-AS20758</t>
  </si>
  <si>
    <t>S 00041498</t>
  </si>
  <si>
    <t>UD10001-AS20759</t>
  </si>
  <si>
    <t>INMOBILIARIA HOTELERA COCA S.A. DE</t>
  </si>
  <si>
    <t>S 00041491</t>
  </si>
  <si>
    <t>UD10001-AS20760</t>
  </si>
  <si>
    <t>MALDONADO ARIAS ALFONSO</t>
  </si>
  <si>
    <t>S 00041505</t>
  </si>
  <si>
    <t>UD10001-AS20762</t>
  </si>
  <si>
    <t>S 00041514</t>
  </si>
  <si>
    <t>UD10001-AS20763</t>
  </si>
  <si>
    <t>S 00041500</t>
  </si>
  <si>
    <t>UD10001-AS20764</t>
  </si>
  <si>
    <t>REYES SEGURA RAUL</t>
  </si>
  <si>
    <t>S 00041515</t>
  </si>
  <si>
    <t>UD10001-AS20765</t>
  </si>
  <si>
    <t>CONTADORES ALVAREZ ASOCIADOS</t>
  </si>
  <si>
    <t>UD09001-AR05848</t>
  </si>
  <si>
    <t>D  1,125</t>
  </si>
  <si>
    <t>I 00041306</t>
  </si>
  <si>
    <t>UD10013-AS20789</t>
  </si>
  <si>
    <t>P 00041478</t>
  </si>
  <si>
    <t>UD10005-AS20790</t>
  </si>
  <si>
    <t>D  1,127</t>
  </si>
  <si>
    <t>P 00041477</t>
  </si>
  <si>
    <t>UD10005-AS20791</t>
  </si>
  <si>
    <t>D  1,128</t>
  </si>
  <si>
    <t>P 00041479</t>
  </si>
  <si>
    <t>UD10005-AS20792</t>
  </si>
  <si>
    <t>D  1,129</t>
  </si>
  <si>
    <t>P 00041480</t>
  </si>
  <si>
    <t>UD10005-AS20793</t>
  </si>
  <si>
    <t>D  1,130</t>
  </si>
  <si>
    <t>P 00041526</t>
  </si>
  <si>
    <t>UD10005-AS20794</t>
  </si>
  <si>
    <t>D  1,131</t>
  </si>
  <si>
    <t>I 00041512</t>
  </si>
  <si>
    <t>UD10004-AS20795</t>
  </si>
  <si>
    <t>S 00041449</t>
  </si>
  <si>
    <t>UD10001-AS20766</t>
  </si>
  <si>
    <t>LANUZA RAMIREZ JORGE LUIS</t>
  </si>
  <si>
    <t>T 00041468</t>
  </si>
  <si>
    <t>UD10001-AS20776</t>
  </si>
  <si>
    <t>ROJAS LOPEZ JUAN CARLOS</t>
  </si>
  <si>
    <t>S 00041525</t>
  </si>
  <si>
    <t>UD10001-AS20777</t>
  </si>
  <si>
    <t>S 00041520</t>
  </si>
  <si>
    <t>UD10001-AS20778</t>
  </si>
  <si>
    <t>S 00041466</t>
  </si>
  <si>
    <t>UD10001-AS20779</t>
  </si>
  <si>
    <t>VALADEZ ALVAREZ ANTONIO</t>
  </si>
  <si>
    <t>UD09001-AR05849</t>
  </si>
  <si>
    <t>SAMANIEGO HERNANDEZ JUAN</t>
  </si>
  <si>
    <t>S 00041524</t>
  </si>
  <si>
    <t>UD10001-AS20780</t>
  </si>
  <si>
    <t>AGSA ASOCIADOS, S.C.</t>
  </si>
  <si>
    <t>S 00041519</t>
  </si>
  <si>
    <t>UD10001-AS20781</t>
  </si>
  <si>
    <t>UD09001-AR05850</t>
  </si>
  <si>
    <t>MACIAS ABOYTES ENRIQUE</t>
  </si>
  <si>
    <t>I    473</t>
  </si>
  <si>
    <t>UD09001-AR05851</t>
  </si>
  <si>
    <t>I    474</t>
  </si>
  <si>
    <t>S 00041535</t>
  </si>
  <si>
    <t>UD10001-AS20782</t>
  </si>
  <si>
    <t>ZAPATA MENDEZ YOLANDA</t>
  </si>
  <si>
    <t>S 00041522</t>
  </si>
  <si>
    <t>UD10001-AS20783</t>
  </si>
  <si>
    <t>CANO CARRANCO FRANCISCO</t>
  </si>
  <si>
    <t>I    478</t>
  </si>
  <si>
    <t>S 00041523</t>
  </si>
  <si>
    <t>UD10001-AS20784</t>
  </si>
  <si>
    <t>PALACIOS NUñEZ J. REYNALDO</t>
  </si>
  <si>
    <t>S 00041538</t>
  </si>
  <si>
    <t>UD10001-AS20785</t>
  </si>
  <si>
    <t>I    480</t>
  </si>
  <si>
    <t>S 00041534</t>
  </si>
  <si>
    <t>UD10001-AS20786</t>
  </si>
  <si>
    <t>GOMEZ ALVAREZ BENITO ALEJANDRO</t>
  </si>
  <si>
    <t>I    482</t>
  </si>
  <si>
    <t>S 00041533</t>
  </si>
  <si>
    <t>UD10001-AS20788</t>
  </si>
  <si>
    <t>RODRIGUEZ BELTRAN MIGUEL ANGEL</t>
  </si>
  <si>
    <t>D  1,205</t>
  </si>
  <si>
    <t>I 00041341</t>
  </si>
  <si>
    <t>UD10013-AS20802</t>
  </si>
  <si>
    <t>D  1,206</t>
  </si>
  <si>
    <t>I 00041158</t>
  </si>
  <si>
    <t>UD10010-AS20803</t>
  </si>
  <si>
    <t>D  1,207</t>
  </si>
  <si>
    <t>I 00041508</t>
  </si>
  <si>
    <t>UD10010-AS20804</t>
  </si>
  <si>
    <t>D  1,208</t>
  </si>
  <si>
    <t>I 00041426</t>
  </si>
  <si>
    <t>UD10010-AS20805</t>
  </si>
  <si>
    <t>D  1,211</t>
  </si>
  <si>
    <t>I 00041359</t>
  </si>
  <si>
    <t>UD10010-AS20807</t>
  </si>
  <si>
    <t>0014-TCU14</t>
  </si>
  <si>
    <t>UD06001-AA04605</t>
  </si>
  <si>
    <t>S 00041511</t>
  </si>
  <si>
    <t>UD10001-AS20796</t>
  </si>
  <si>
    <t>I    485</t>
  </si>
  <si>
    <t>UD09001-AR05853</t>
  </si>
  <si>
    <t>MACIAS BALTAZAR JUAN NESTOR</t>
  </si>
  <si>
    <t>UD09001-AR05854</t>
  </si>
  <si>
    <t>MEDINA TORRES GUILLERMO</t>
  </si>
  <si>
    <t>I    487</t>
  </si>
  <si>
    <t>UD09001-AR05855</t>
  </si>
  <si>
    <t>I    488</t>
  </si>
  <si>
    <t>S 00041536</t>
  </si>
  <si>
    <t>UD10001-AS20797</t>
  </si>
  <si>
    <t>FLORES OROZCO MONICA</t>
  </si>
  <si>
    <t>S 00041541</t>
  </si>
  <si>
    <t>UD10001-AS20798</t>
  </si>
  <si>
    <t>MEZA GOMEZ PALACIO ALEJANDRO</t>
  </si>
  <si>
    <t>I    490</t>
  </si>
  <si>
    <t>S 00041544</t>
  </si>
  <si>
    <t>UD10001-AS20799</t>
  </si>
  <si>
    <t>I    491</t>
  </si>
  <si>
    <t>S 00041543</t>
  </si>
  <si>
    <t>UD10001-AS20800</t>
  </si>
  <si>
    <t>ROOKS MORRIS HELEN</t>
  </si>
  <si>
    <t>S 00041531</t>
  </si>
  <si>
    <t>UD10001-AS20801</t>
  </si>
  <si>
    <t>PROVEEDORA DE INSUMOS E INVERNADERO</t>
  </si>
  <si>
    <t>I    494</t>
  </si>
  <si>
    <t>S 00041568</t>
  </si>
  <si>
    <t>UD10001-AS20808</t>
  </si>
  <si>
    <t>RODRIGUEZ BRESSANT RENE</t>
  </si>
  <si>
    <t>S 00041537</t>
  </si>
  <si>
    <t>UD10001-AS20809</t>
  </si>
  <si>
    <t>SERVIN TIMENTEL ISIDRO</t>
  </si>
  <si>
    <t>S 00041552</t>
  </si>
  <si>
    <t>UD10001-AS20810</t>
  </si>
  <si>
    <t>GARCIA MARMOLEJO LETICIA</t>
  </si>
  <si>
    <t>TARJ DEB</t>
  </si>
  <si>
    <t>UD09001-AR05858</t>
  </si>
  <si>
    <t>EXTINGUIDORES ZARAGOZA DE CELAYA S.</t>
  </si>
  <si>
    <t>T 00041551</t>
  </si>
  <si>
    <t>UD10001-AS20811</t>
  </si>
  <si>
    <t>URIBE HERNANDEZ ENRIQUE</t>
  </si>
  <si>
    <t>S 00041566</t>
  </si>
  <si>
    <t>UD10001-AS20812</t>
  </si>
  <si>
    <t>TORRES LOPEZ JAVIER ALEJANDRO</t>
  </si>
  <si>
    <t>S 00041567</t>
  </si>
  <si>
    <t>UD10001-AS20813</t>
  </si>
  <si>
    <t>S 00041539</t>
  </si>
  <si>
    <t>UD10001-AS20814</t>
  </si>
  <si>
    <t>MERLIN BERMUDEZ SERGIO TOMAS</t>
  </si>
  <si>
    <t>S 00041550</t>
  </si>
  <si>
    <t>UD10001-AS20815</t>
  </si>
  <si>
    <t>AYALA PATIñO JESUS</t>
  </si>
  <si>
    <t>S 00041553</t>
  </si>
  <si>
    <t>UD10001-AS20816</t>
  </si>
  <si>
    <t>RODRIGUEZ AVALOS YANELI</t>
  </si>
  <si>
    <t>T 00041564</t>
  </si>
  <si>
    <t>UD10001-AS20822</t>
  </si>
  <si>
    <t>S 00041542</t>
  </si>
  <si>
    <t>UD10001-AS20823</t>
  </si>
  <si>
    <t>GALINDO GONZALEZ ANA LILIA</t>
  </si>
  <si>
    <t>S 00041496</t>
  </si>
  <si>
    <t>UD10001-AS20824</t>
  </si>
  <si>
    <t>JIMENEZ VILLAGOMEZ JOSE ANTONIO</t>
  </si>
  <si>
    <t>S 00041570</t>
  </si>
  <si>
    <t>UD10001-AS20825</t>
  </si>
  <si>
    <t>T 00041558</t>
  </si>
  <si>
    <t>UD10001-AS20826</t>
  </si>
  <si>
    <t>S 00041571</t>
  </si>
  <si>
    <t>UD10001-AS20827</t>
  </si>
  <si>
    <t>JC IMAGEN AUTOMOTRIZ S.A. DE C.V.</t>
  </si>
  <si>
    <t>UA60001-ZA01888</t>
  </si>
  <si>
    <t>D  1,324</t>
  </si>
  <si>
    <t>0011-TCU14</t>
  </si>
  <si>
    <t>UD06001-AA04610</t>
  </si>
  <si>
    <t>GUERRERO CORONA VICENTE</t>
  </si>
  <si>
    <t>0082-TCU13</t>
  </si>
  <si>
    <t>UA60001-ZA01891</t>
  </si>
  <si>
    <t>D  1,337</t>
  </si>
  <si>
    <t>UD06001-AA04611</t>
  </si>
  <si>
    <t>FLORES VERA JOSE</t>
  </si>
  <si>
    <t>UD06001-AA04612</t>
  </si>
  <si>
    <t>S 00041579</t>
  </si>
  <si>
    <t>UD10001-AS20828</t>
  </si>
  <si>
    <t>MENDOZA MORALES ESTHER</t>
  </si>
  <si>
    <t>S 00041546</t>
  </si>
  <si>
    <t>UD10001-AS20829</t>
  </si>
  <si>
    <t>GOMEZ ORTEGA MARIA</t>
  </si>
  <si>
    <t>S 00041460</t>
  </si>
  <si>
    <t>UD10001-AS20830</t>
  </si>
  <si>
    <t>GOMEZ RUIZ J. JESUS</t>
  </si>
  <si>
    <t>UD09001-AR05861</t>
  </si>
  <si>
    <t>UD09001-AR05864</t>
  </si>
  <si>
    <t>S 00041576</t>
  </si>
  <si>
    <t>UD10001-AS20831</t>
  </si>
  <si>
    <t>PEREZ CANO LAURA</t>
  </si>
  <si>
    <t>S 00041584</t>
  </si>
  <si>
    <t>UD10001-AS20832</t>
  </si>
  <si>
    <t>ARREOLA MALDONADO GABRIEL</t>
  </si>
  <si>
    <t>S 00041587</t>
  </si>
  <si>
    <t>UD10001-AS20833</t>
  </si>
  <si>
    <t>RAMIREZ PALOMARES RAUL</t>
  </si>
  <si>
    <t>I    539</t>
  </si>
  <si>
    <t>S 00041549</t>
  </si>
  <si>
    <t>UD10001-AS20834</t>
  </si>
  <si>
    <t>PORTE PLUS AGENCI DE CARGA S.A</t>
  </si>
  <si>
    <t>S 00041585</t>
  </si>
  <si>
    <t>UD10001-AS20835</t>
  </si>
  <si>
    <t>GARCIA SOLIS MA SALUD</t>
  </si>
  <si>
    <t>UD09001-AR05866</t>
  </si>
  <si>
    <t>S 00041574</t>
  </si>
  <si>
    <t>UD10001-AS20836</t>
  </si>
  <si>
    <t>ARELLANO PIZANO EDMUNDO GONTRAN</t>
  </si>
  <si>
    <t>I    543</t>
  </si>
  <si>
    <t>S 00041583</t>
  </si>
  <si>
    <t>UD10001-AS20837</t>
  </si>
  <si>
    <t>RESENDIZ PESCADOR JUANA LETICIA</t>
  </si>
  <si>
    <t>S 00041586</t>
  </si>
  <si>
    <t>UD10001-AS20838</t>
  </si>
  <si>
    <t>UD09001-AR05867</t>
  </si>
  <si>
    <t>RODRIGUEZ RAMIREZ JOSE GERARDO</t>
  </si>
  <si>
    <t>S 00041565</t>
  </si>
  <si>
    <t>UD10001-AS20839</t>
  </si>
  <si>
    <t>ALBA Y MACHUCA CONSTRUCCIONES S.A D</t>
  </si>
  <si>
    <t>T 00041575</t>
  </si>
  <si>
    <t>UD10001-AS20840</t>
  </si>
  <si>
    <t>S 00041589</t>
  </si>
  <si>
    <t>UD10001-AS20841</t>
  </si>
  <si>
    <t>PEREZ MELESIO SAUL</t>
  </si>
  <si>
    <t>I    550</t>
  </si>
  <si>
    <t>S 00041577</t>
  </si>
  <si>
    <t>UD10001-AS20842</t>
  </si>
  <si>
    <t>SALDAñA MARTINEZ GERARDO</t>
  </si>
  <si>
    <t>I    551</t>
  </si>
  <si>
    <t>S 00041476</t>
  </si>
  <si>
    <t>UD10001-AS20843</t>
  </si>
  <si>
    <t>SUASTE ZARATE CESAR</t>
  </si>
  <si>
    <t>I    552</t>
  </si>
  <si>
    <t>S 00041590</t>
  </si>
  <si>
    <t>UD10001-AS20844</t>
  </si>
  <si>
    <t>S 00041581</t>
  </si>
  <si>
    <t>UD10001-AS20845</t>
  </si>
  <si>
    <t>PADILLA GARCIA ESPERANZA GUADALUPE</t>
  </si>
  <si>
    <t>S 00041592</t>
  </si>
  <si>
    <t>UD10001-AS20846</t>
  </si>
  <si>
    <t>0013-TCU14</t>
  </si>
  <si>
    <t>UD06001-AA04618</t>
  </si>
  <si>
    <t>GASCA ORTEGA RUBY</t>
  </si>
  <si>
    <t>S 00041593</t>
  </si>
  <si>
    <t>UD10001-AS20847</t>
  </si>
  <si>
    <t>SEGURA RICAñO JUAN RENE</t>
  </si>
  <si>
    <t>S 00041596</t>
  </si>
  <si>
    <t>UD10001-AS20848</t>
  </si>
  <si>
    <t>ALAN DAVIS</t>
  </si>
  <si>
    <t>S 00041597</t>
  </si>
  <si>
    <t>UD10001-AS20849</t>
  </si>
  <si>
    <t>PETRIZ GUILLEN JOSE MANUEL</t>
  </si>
  <si>
    <t>S 00041600</t>
  </si>
  <si>
    <t>UD10001-AS20851</t>
  </si>
  <si>
    <t>ALVARADO SENDO MA LIDIA</t>
  </si>
  <si>
    <t>UD09001-AR05868</t>
  </si>
  <si>
    <t>T 00041604</t>
  </si>
  <si>
    <t>UD10001-AS20853</t>
  </si>
  <si>
    <t>AGUILAR LOPEZ ALEJANDRO</t>
  </si>
  <si>
    <t>T 00041595</t>
  </si>
  <si>
    <t>UD10001-AS20855</t>
  </si>
  <si>
    <t>I    571</t>
  </si>
  <si>
    <t>T 00041518</t>
  </si>
  <si>
    <t>UD10001-AS20856</t>
  </si>
  <si>
    <t>UD09001-AR05869</t>
  </si>
  <si>
    <t>S 00041603</t>
  </si>
  <si>
    <t>UD10001-AS20857</t>
  </si>
  <si>
    <t>IBARRA ADAUTO J. EFRAYN</t>
  </si>
  <si>
    <t>UD09001-AR05870</t>
  </si>
  <si>
    <t>UD09001-AR05871</t>
  </si>
  <si>
    <t>UD09001-AR05872</t>
  </si>
  <si>
    <t>HURTADO QUINTANA FRANCISCO</t>
  </si>
  <si>
    <t>S 00041598</t>
  </si>
  <si>
    <t>UD10001-AS20858</t>
  </si>
  <si>
    <t>SERVICIOS ADMINISTRATIVOS DEL BAJIO</t>
  </si>
  <si>
    <t>T 00041504</t>
  </si>
  <si>
    <t>UD10001-AS20859</t>
  </si>
  <si>
    <t>RODILES DE MEXICO S.A. DE C.V.</t>
  </si>
  <si>
    <t>S 00041611</t>
  </si>
  <si>
    <t>UD10001-AS20860</t>
  </si>
  <si>
    <t>GARCIA MORENO REGINA</t>
  </si>
  <si>
    <t>S 00041606</t>
  </si>
  <si>
    <t>UD10001-AS20862</t>
  </si>
  <si>
    <t>ESPITIA TORRES MA. ROSARIO</t>
  </si>
  <si>
    <t>S 00041614</t>
  </si>
  <si>
    <t>UD10001-AS20863</t>
  </si>
  <si>
    <t>MARQUEZ GARCIA ISMAEL</t>
  </si>
  <si>
    <t>S 00041594</t>
  </si>
  <si>
    <t>UD10001-AS20864</t>
  </si>
  <si>
    <t>JAUREZ ESCALONA JUAN MANUEL</t>
  </si>
  <si>
    <t>S 00041607</t>
  </si>
  <si>
    <t>UD10001-AS20865</t>
  </si>
  <si>
    <t>EXPERTOS EN PLASTICOS, S.A. DE C.V.</t>
  </si>
  <si>
    <t>S 00041612</t>
  </si>
  <si>
    <t>UD10001-AS20866</t>
  </si>
  <si>
    <t>JURADO CERVANTES EDNA MIRIAM</t>
  </si>
  <si>
    <t>S 00041613</t>
  </si>
  <si>
    <t>UD10001-AS20867</t>
  </si>
  <si>
    <t>RIOS GRACIA XOCHITL</t>
  </si>
  <si>
    <t>D  1,490</t>
  </si>
  <si>
    <t>UA14001-ZS00908</t>
  </si>
  <si>
    <t>UA14001-ZS00909</t>
  </si>
  <si>
    <t>D  1,525</t>
  </si>
  <si>
    <t>I 00041375</t>
  </si>
  <si>
    <t>UD10013-AS20894</t>
  </si>
  <si>
    <t>D  1,526</t>
  </si>
  <si>
    <t>I 00041452</t>
  </si>
  <si>
    <t>UD10013-AS20895</t>
  </si>
  <si>
    <t>D  1,527</t>
  </si>
  <si>
    <t>P 00041506</t>
  </si>
  <si>
    <t>UD10005-AS20896</t>
  </si>
  <si>
    <t>D  1,528</t>
  </si>
  <si>
    <t>P 00041497</t>
  </si>
  <si>
    <t>UD10005-AS20897</t>
  </si>
  <si>
    <t>P 00041453</t>
  </si>
  <si>
    <t>UD10005-AS20898</t>
  </si>
  <si>
    <t>D  1,530</t>
  </si>
  <si>
    <t>P 00041423</t>
  </si>
  <si>
    <t>UD10005-AS20899</t>
  </si>
  <si>
    <t>D  1,531</t>
  </si>
  <si>
    <t>P 00041422</t>
  </si>
  <si>
    <t>UD10005-AS20900</t>
  </si>
  <si>
    <t>D  1,532</t>
  </si>
  <si>
    <t>P 00041383</t>
  </si>
  <si>
    <t>UD10005-AS20901</t>
  </si>
  <si>
    <t>D  1,533</t>
  </si>
  <si>
    <t>P 00041379</t>
  </si>
  <si>
    <t>UD10005-AS20902</t>
  </si>
  <si>
    <t>D  1,534</t>
  </si>
  <si>
    <t>P 00041378</t>
  </si>
  <si>
    <t>UD10005-AS20903</t>
  </si>
  <si>
    <t>D  1,535</t>
  </si>
  <si>
    <t>P 00041554</t>
  </si>
  <si>
    <t>UD10005-AS20904</t>
  </si>
  <si>
    <t>D  1,536</t>
  </si>
  <si>
    <t>P 00041557</t>
  </si>
  <si>
    <t>UD10005-AS20905</t>
  </si>
  <si>
    <t>P 00041556</t>
  </si>
  <si>
    <t>UD10005-AS20906</t>
  </si>
  <si>
    <t>D  1,538</t>
  </si>
  <si>
    <t>P 00041560</t>
  </si>
  <si>
    <t>UD10005-AS20907</t>
  </si>
  <si>
    <t>D  1,539</t>
  </si>
  <si>
    <t>P 00041559</t>
  </si>
  <si>
    <t>UD10005-AS20908</t>
  </si>
  <si>
    <t>D  1,540</t>
  </si>
  <si>
    <t>P 00041563</t>
  </si>
  <si>
    <t>UD10005-AS20909</t>
  </si>
  <si>
    <t>P 00041562</t>
  </si>
  <si>
    <t>UD10005-AS20910</t>
  </si>
  <si>
    <t>D  1,542</t>
  </si>
  <si>
    <t>P 00041561</t>
  </si>
  <si>
    <t>UD10005-AS20911</t>
  </si>
  <si>
    <t>D  1,543</t>
  </si>
  <si>
    <t>P 00041631</t>
  </si>
  <si>
    <t>UD10005-AS20912</t>
  </si>
  <si>
    <t>P 00041633</t>
  </si>
  <si>
    <t>UD10005-AS20913</t>
  </si>
  <si>
    <t>I    594</t>
  </si>
  <si>
    <t>UD09001-AR05873</t>
  </si>
  <si>
    <t>I    595</t>
  </si>
  <si>
    <t>H 00041136</t>
  </si>
  <si>
    <t>UD10001-AS20868</t>
  </si>
  <si>
    <t>HERNANDEZ ROJAS MIGUEL</t>
  </si>
  <si>
    <t>T 00041628</t>
  </si>
  <si>
    <t>UD10001-AS20869</t>
  </si>
  <si>
    <t>CONTRERAS AGUILAR JOSE JUAN</t>
  </si>
  <si>
    <t>UD09001-AR05874</t>
  </si>
  <si>
    <t>DE ANDA CABRERA JAIME.</t>
  </si>
  <si>
    <t>UD09001-AR05875</t>
  </si>
  <si>
    <t>I    599</t>
  </si>
  <si>
    <t>S 00041623</t>
  </si>
  <si>
    <t>UD10001-AS20871</t>
  </si>
  <si>
    <t>ALMANZA LEON FRANCISCO JAVIER</t>
  </si>
  <si>
    <t>UD09001-AR05876</t>
  </si>
  <si>
    <t>HERNANDEZ SALINAS IVAN</t>
  </si>
  <si>
    <t>S 00041624</t>
  </si>
  <si>
    <t>UD10001-AS20872</t>
  </si>
  <si>
    <t>PROMOTORA DE FERTILIZANTE DEL BAJIO</t>
  </si>
  <si>
    <t>S 00041620</t>
  </si>
  <si>
    <t>UD10001-AS20873</t>
  </si>
  <si>
    <t>NA21002-0020150</t>
  </si>
  <si>
    <t>CONSUMO CAFE AL 22/02/2014</t>
  </si>
  <si>
    <t>UD09001-AR05877</t>
  </si>
  <si>
    <t>S 00041625</t>
  </si>
  <si>
    <t>UD10001-AS20875</t>
  </si>
  <si>
    <t>PEREZ HUERTA GABRIEL</t>
  </si>
  <si>
    <t>I    608</t>
  </si>
  <si>
    <t>UD10001-AS20876</t>
  </si>
  <si>
    <t>S 00041634</t>
  </si>
  <si>
    <t>UD10001-AS20877</t>
  </si>
  <si>
    <t>S 00041650</t>
  </si>
  <si>
    <t>UD10001-AS20883</t>
  </si>
  <si>
    <t>S 00041641</t>
  </si>
  <si>
    <t>UD10001-AS20884</t>
  </si>
  <si>
    <t>GUERRA MARTINEZ ERIKA</t>
  </si>
  <si>
    <t>S 00041638</t>
  </si>
  <si>
    <t>UD10001-AS20885</t>
  </si>
  <si>
    <t>S 00041629</t>
  </si>
  <si>
    <t>UD10001-AS20886</t>
  </si>
  <si>
    <t>S 00041644</t>
  </si>
  <si>
    <t>UD10001-AS20887</t>
  </si>
  <si>
    <t>AUTOMOTRIZ RAMVA, S.A. DE C.V.</t>
  </si>
  <si>
    <t>T 00041640</t>
  </si>
  <si>
    <t>UD10001-AS20888</t>
  </si>
  <si>
    <t>I    624</t>
  </si>
  <si>
    <t>S 00041643</t>
  </si>
  <si>
    <t>UD10001-AS20891</t>
  </si>
  <si>
    <t>S 00041617</t>
  </si>
  <si>
    <t>UD10001-AS20892</t>
  </si>
  <si>
    <t>S 00041646</t>
  </si>
  <si>
    <t>UD10001-AS20893</t>
  </si>
  <si>
    <t>CAZAREZ TORRES MARIO</t>
  </si>
  <si>
    <t>D  1,551</t>
  </si>
  <si>
    <t>I 00041402</t>
  </si>
  <si>
    <t>UD10013-AS20914</t>
  </si>
  <si>
    <t>D  1,562</t>
  </si>
  <si>
    <t>I 00041572</t>
  </si>
  <si>
    <t>UD10010-AS20916</t>
  </si>
  <si>
    <t>D  1,563</t>
  </si>
  <si>
    <t>I 00041501</t>
  </si>
  <si>
    <t>UD10010-AS20917</t>
  </si>
  <si>
    <t>D  1,564</t>
  </si>
  <si>
    <t>I 00041299</t>
  </si>
  <si>
    <t>UD10010-AS20918</t>
  </si>
  <si>
    <t>D  1,565</t>
  </si>
  <si>
    <t>I 00041404</t>
  </si>
  <si>
    <t>UD10010-AS20919</t>
  </si>
  <si>
    <t>D  1,566</t>
  </si>
  <si>
    <t>I 00041489</t>
  </si>
  <si>
    <t>UD10010-AS20920</t>
  </si>
  <si>
    <t>I 00040675</t>
  </si>
  <si>
    <t>UD10010-AS20921</t>
  </si>
  <si>
    <t>I 00041388</t>
  </si>
  <si>
    <t>UD10010-AS20922</t>
  </si>
  <si>
    <t>S 00041659</t>
  </si>
  <si>
    <t>UA14001-ZS00910</t>
  </si>
  <si>
    <t>MACIAS NESTOR MIGUEL</t>
  </si>
  <si>
    <t>D  1,612</t>
  </si>
  <si>
    <t>UA60001-ZA01897</t>
  </si>
  <si>
    <t>D  1,616</t>
  </si>
  <si>
    <t>UD06001-AA04629</t>
  </si>
  <si>
    <t>D  1,625</t>
  </si>
  <si>
    <t>T 00041610</t>
  </si>
  <si>
    <t>UA14001-ZS00911</t>
  </si>
  <si>
    <t>AL CAMPO CAMPO DEL BAJIO SA DE CV</t>
  </si>
  <si>
    <t>S 00041615</t>
  </si>
  <si>
    <t>UD10001-AS20915</t>
  </si>
  <si>
    <t>AYALA CASTRO LUIS ALBERTO</t>
  </si>
  <si>
    <t>UD09001-AR05880</t>
  </si>
  <si>
    <t>AUTOMOTRIZ LORCA SA DE CV</t>
  </si>
  <si>
    <t>S 00041653</t>
  </si>
  <si>
    <t>UD10001-AS20923</t>
  </si>
  <si>
    <t>FRANCO CRUZ GERARDO</t>
  </si>
  <si>
    <t>S 00041642</t>
  </si>
  <si>
    <t>UD10001-AS20924</t>
  </si>
  <si>
    <t>DIAZ MEJIA GERARDO DE JESUS</t>
  </si>
  <si>
    <t>S 00041656</t>
  </si>
  <si>
    <t>UD10001-AS20926</t>
  </si>
  <si>
    <t>LUCIO MARTINEZ FRANCISCO</t>
  </si>
  <si>
    <t>UD09001-AR05882</t>
  </si>
  <si>
    <t>T 00041655</t>
  </si>
  <si>
    <t>UD10001-AS20927</t>
  </si>
  <si>
    <t>OCHOA GAXIOLA VALERIO</t>
  </si>
  <si>
    <t>UD10001-AS20928</t>
  </si>
  <si>
    <t>UD10001-AS20929</t>
  </si>
  <si>
    <t>MACIAS QUEVEDO NESTOR MIGUEL</t>
  </si>
  <si>
    <t>I    642</t>
  </si>
  <si>
    <t>T 00041637</t>
  </si>
  <si>
    <t>UD10001-AS20930</t>
  </si>
  <si>
    <t>GONZALEZ GONZALEZ ARTURO</t>
  </si>
  <si>
    <t>I    643</t>
  </si>
  <si>
    <t>UD09001-AR05883</t>
  </si>
  <si>
    <t>UD09001-AR05884</t>
  </si>
  <si>
    <t>S 00041666</t>
  </si>
  <si>
    <t>UD10001-AS20931</t>
  </si>
  <si>
    <t>GERVACIO SUBIAS ANTONIO</t>
  </si>
  <si>
    <t>S 00041441</t>
  </si>
  <si>
    <t>UD10001-AS20932</t>
  </si>
  <si>
    <t>MERINO SANCHEZ RAMON</t>
  </si>
  <si>
    <t>S 00041654</t>
  </si>
  <si>
    <t>UD10001-AS20933</t>
  </si>
  <si>
    <t>CARREÑO SERRANO MARIA GUADALUPE</t>
  </si>
  <si>
    <t>S 00041674</t>
  </si>
  <si>
    <t>UD10001-AS20934</t>
  </si>
  <si>
    <t>GUERRERO CISNEROS EFREN JACINTO</t>
  </si>
  <si>
    <t>S 00041670</t>
  </si>
  <si>
    <t>UD10001-AS20935</t>
  </si>
  <si>
    <t>T 00041618</t>
  </si>
  <si>
    <t>UD10001-AS20936</t>
  </si>
  <si>
    <t>I    656</t>
  </si>
  <si>
    <t>S 00041672</t>
  </si>
  <si>
    <t>UD10001-AS20937</t>
  </si>
  <si>
    <t>UD10001-AS20938</t>
  </si>
  <si>
    <t>UD10001-AS20939</t>
  </si>
  <si>
    <t>S 00041693</t>
  </si>
  <si>
    <t>UA14001-ZS00912</t>
  </si>
  <si>
    <t>PLAZA GALLARDO DANIEL JORGE</t>
  </si>
  <si>
    <t>UA60001-ZA01904</t>
  </si>
  <si>
    <t>UD06001-AA04639</t>
  </si>
  <si>
    <t>I 00041712</t>
  </si>
  <si>
    <t>UD10009-AS20965</t>
  </si>
  <si>
    <t>UD09001-AR05886</t>
  </si>
  <si>
    <t>S 00041609</t>
  </si>
  <si>
    <t>UD10001-AS20940</t>
  </si>
  <si>
    <t>MORALES JIMENEZ BRENDA</t>
  </si>
  <si>
    <t>UD09001-AR05887</t>
  </si>
  <si>
    <t>S 00041676</t>
  </si>
  <si>
    <t>UD10001-AS20941</t>
  </si>
  <si>
    <t>TIRADO CANCHOLA ROGELIO</t>
  </si>
  <si>
    <t>UD09001-AR05888</t>
  </si>
  <si>
    <t>ESTRADA ALVAREZ LUIS GILBERTO</t>
  </si>
  <si>
    <t>S 00041662</t>
  </si>
  <si>
    <t>UD10001-AS20942</t>
  </si>
  <si>
    <t>S 00041661</t>
  </si>
  <si>
    <t>UD10001-AS20943</t>
  </si>
  <si>
    <t>MIRANDA CAMPOS CARLOS ENRIQUE</t>
  </si>
  <si>
    <t>S 00041658</t>
  </si>
  <si>
    <t>UD10001-AS20945</t>
  </si>
  <si>
    <t>T 00041687</t>
  </si>
  <si>
    <t>UD10001-AS20946</t>
  </si>
  <si>
    <t>UD09001-AR05890</t>
  </si>
  <si>
    <t>RODRIGUEZ FLORES JUAN CARLOS</t>
  </si>
  <si>
    <t>S 00041689</t>
  </si>
  <si>
    <t>UD10001-AS20947</t>
  </si>
  <si>
    <t>UD09001-AR05892</t>
  </si>
  <si>
    <t>UD10001-AS20948</t>
  </si>
  <si>
    <t>UD10001-AS20949</t>
  </si>
  <si>
    <t>ROMAQUIN SC</t>
  </si>
  <si>
    <t>S 00041677</t>
  </si>
  <si>
    <t>UD10001-AS20950</t>
  </si>
  <si>
    <t>GARNICA LIRA CARLOS HUMBERTO</t>
  </si>
  <si>
    <t>CHEQUE</t>
  </si>
  <si>
    <t>UD09001-AR05893</t>
  </si>
  <si>
    <t>S 00041679</t>
  </si>
  <si>
    <t>UD10001-AS20952</t>
  </si>
  <si>
    <t>FLORES JIMENEZ RODRIGO</t>
  </si>
  <si>
    <t>S 00041690</t>
  </si>
  <si>
    <t>UD10001-AS20955</t>
  </si>
  <si>
    <t>ING. JAVIER DEVEZE ALVAREZ Y ASOCIA</t>
  </si>
  <si>
    <t>S 00041649</t>
  </si>
  <si>
    <t>UD10001-AS20956</t>
  </si>
  <si>
    <t>GH INNOVANDO PARA EL FUTURO SA DE C</t>
  </si>
  <si>
    <t>S 00041701</t>
  </si>
  <si>
    <t>UD10001-AS20957</t>
  </si>
  <si>
    <t>CONSTRUAGRICOLA CARGO S.A. DE C.V.</t>
  </si>
  <si>
    <t>UD09001-AR05895</t>
  </si>
  <si>
    <t>UD09001-AR05896</t>
  </si>
  <si>
    <t>UD09001-AR05897</t>
  </si>
  <si>
    <t>S 00041709</t>
  </si>
  <si>
    <t>UD10001-AS20958</t>
  </si>
  <si>
    <t>MONTES PUERTO MA. CRISTINA</t>
  </si>
  <si>
    <t>S 00041699</t>
  </si>
  <si>
    <t>UD10001-AS20959</t>
  </si>
  <si>
    <t>S 00041704</t>
  </si>
  <si>
    <t>UD10001-AS20960</t>
  </si>
  <si>
    <t>VALDOVINOS SOBERANIS JOSE ALFREDO</t>
  </si>
  <si>
    <t>S 00041694</t>
  </si>
  <si>
    <t>UD10001-AS20961</t>
  </si>
  <si>
    <t>S 00041706</t>
  </si>
  <si>
    <t>UD10001-AS20962</t>
  </si>
  <si>
    <t>GRANOS Y FORRAJES HERMANOS RUIZ S.P</t>
  </si>
  <si>
    <t>S 00041707</t>
  </si>
  <si>
    <t>UD10001-AS20963</t>
  </si>
  <si>
    <t>REYES RODRIGUEZ LUIS MANUEL</t>
  </si>
  <si>
    <t>I    707</t>
  </si>
  <si>
    <t>S 00041703</t>
  </si>
  <si>
    <t>UD10001-AS20964</t>
  </si>
  <si>
    <t>TORRES MARTINEZ CARLOS FIDEL</t>
  </si>
  <si>
    <t>S 00041700</t>
  </si>
  <si>
    <t>UD10001-AS20966</t>
  </si>
  <si>
    <t>RUIZ LUNA MARIO</t>
  </si>
  <si>
    <t>I    710</t>
  </si>
  <si>
    <t>S 00041688</t>
  </si>
  <si>
    <t>UD10001-AS20967</t>
  </si>
  <si>
    <t>TORRES RUIZ JOSE LUIS</t>
  </si>
  <si>
    <t>D  1,740</t>
  </si>
  <si>
    <t>UA09001-ZR00415</t>
  </si>
  <si>
    <t>D  1,741</t>
  </si>
  <si>
    <t>UA09001-ZR00416</t>
  </si>
  <si>
    <t>0018-TCU14</t>
  </si>
  <si>
    <t>UD06001-AA04641</t>
  </si>
  <si>
    <t>ROCHA IBARRA JUAN</t>
  </si>
  <si>
    <t>D  1,804</t>
  </si>
  <si>
    <t>UA14001-ZS00913</t>
  </si>
  <si>
    <t>JARAMILLO ELIAS JORGE</t>
  </si>
  <si>
    <t>D  1,842</t>
  </si>
  <si>
    <t>P 00041710</t>
  </si>
  <si>
    <t>UD10005-AS20992</t>
  </si>
  <si>
    <t>D  1,844</t>
  </si>
  <si>
    <t>P 00041686</t>
  </si>
  <si>
    <t>UD10005-AS20993</t>
  </si>
  <si>
    <t>D  1,846</t>
  </si>
  <si>
    <t>P 00041685</t>
  </si>
  <si>
    <t>UD10005-AS20994</t>
  </si>
  <si>
    <t>D  1,847</t>
  </si>
  <si>
    <t>P 00041684</t>
  </si>
  <si>
    <t>UD10005-AS20995</t>
  </si>
  <si>
    <t>D  1,848</t>
  </si>
  <si>
    <t>P 00041683</t>
  </si>
  <si>
    <t>UD10005-AS20996</t>
  </si>
  <si>
    <t>D  1,849</t>
  </si>
  <si>
    <t>P 00041682</t>
  </si>
  <si>
    <t>UD10005-AS20997</t>
  </si>
  <si>
    <t>D  1,850</t>
  </si>
  <si>
    <t>P 00041681</t>
  </si>
  <si>
    <t>UD10005-AS20998</t>
  </si>
  <si>
    <t>AM-0603</t>
  </si>
  <si>
    <t>NA21001-0020191</t>
  </si>
  <si>
    <t>GTOS ADMVOS FEB 2014</t>
  </si>
  <si>
    <t>I    712</t>
  </si>
  <si>
    <t>UD09001-AR05900</t>
  </si>
  <si>
    <t>S 00041651</t>
  </si>
  <si>
    <t>UD10001-AS20969</t>
  </si>
  <si>
    <t>ANAYA VALLE MA DE LOS ANGELES</t>
  </si>
  <si>
    <t>S 00041630</t>
  </si>
  <si>
    <t>UD10001-AS20970</t>
  </si>
  <si>
    <t>UD09001-AR05902</t>
  </si>
  <si>
    <t>UD09001-AR05903</t>
  </si>
  <si>
    <t>MAKINA INDUSTRIAL SERVICES S.A DE C</t>
  </si>
  <si>
    <t>UD09001-AR05904</t>
  </si>
  <si>
    <t>GOMEZ GARCIA ANTONIO</t>
  </si>
  <si>
    <t>S 00041719</t>
  </si>
  <si>
    <t>UD10001-AS20971</t>
  </si>
  <si>
    <t>S 00041691</t>
  </si>
  <si>
    <t>UD10001-AS20972</t>
  </si>
  <si>
    <t>S 00041716</t>
  </si>
  <si>
    <t>UD10001-AS20975</t>
  </si>
  <si>
    <t>SIQUEIROS GUIZAR MARIA DEL CARMEN</t>
  </si>
  <si>
    <t>UD09001-AR05908</t>
  </si>
  <si>
    <t>GORDILLO DURAN MARIA ELENA SARA</t>
  </si>
  <si>
    <t>I    744</t>
  </si>
  <si>
    <t>S 00041729</t>
  </si>
  <si>
    <t>UD10001-AS20976</t>
  </si>
  <si>
    <t>MARTINEZ VELAZQUEZ MA MARGARITA SON</t>
  </si>
  <si>
    <t>UD10001-AS20977</t>
  </si>
  <si>
    <t>S 00041717</t>
  </si>
  <si>
    <t>UD10001-AS20978</t>
  </si>
  <si>
    <t>FRIAS HERNANDEZ JOSE ROGELIO</t>
  </si>
  <si>
    <t>S 00041334</t>
  </si>
  <si>
    <t>UD10001-AS20979</t>
  </si>
  <si>
    <t>GALLEGOS HERNANDEZ ALICIA</t>
  </si>
  <si>
    <t>S 00041714</t>
  </si>
  <si>
    <t>UD10001-AS20980</t>
  </si>
  <si>
    <t>PULIDO LLANO ROBERTO</t>
  </si>
  <si>
    <t>S 00041665</t>
  </si>
  <si>
    <t>UD10001-AS20981</t>
  </si>
  <si>
    <t>I    756</t>
  </si>
  <si>
    <t>UD09001-AR05911</t>
  </si>
  <si>
    <t>CAMARENA RAMIREZ RICARDO</t>
  </si>
  <si>
    <t>UD09001-AR05912</t>
  </si>
  <si>
    <t>S 00041735</t>
  </si>
  <si>
    <t>UD10001-AS20983</t>
  </si>
  <si>
    <t>S 00041728</t>
  </si>
  <si>
    <t>UD10001-AS20984</t>
  </si>
  <si>
    <t>S 00041734</t>
  </si>
  <si>
    <t>UD10001-AS20986</t>
  </si>
  <si>
    <t>COMITE MUNICIPAL DE AGUA POTABLE Y</t>
  </si>
  <si>
    <t>T 00041671</t>
  </si>
  <si>
    <t>UD10001-AS20987</t>
  </si>
  <si>
    <t>I    765</t>
  </si>
  <si>
    <t>UD09001-AR05913</t>
  </si>
  <si>
    <t>DURAN ARROYO ARIEL</t>
  </si>
  <si>
    <t>T 00041723</t>
  </si>
  <si>
    <t>UD10001-AS20989</t>
  </si>
  <si>
    <t>DEANDA AGUADO OSCAR RAFAEL</t>
  </si>
  <si>
    <t>S 00041727</t>
  </si>
  <si>
    <t>UD10001-AS20990</t>
  </si>
  <si>
    <t>IVA POR PAGAR FEBRERO 2014</t>
  </si>
  <si>
    <t>403-</t>
  </si>
  <si>
    <t>324-002</t>
  </si>
  <si>
    <t>324-001</t>
  </si>
  <si>
    <t>440-</t>
  </si>
  <si>
    <t>400-</t>
  </si>
  <si>
    <t>401-</t>
  </si>
  <si>
    <t>600-</t>
  </si>
  <si>
    <t>483-</t>
  </si>
  <si>
    <t>805-</t>
  </si>
  <si>
    <t>800-</t>
  </si>
  <si>
    <t>852-</t>
  </si>
  <si>
    <t>470-</t>
  </si>
  <si>
    <t>324-005</t>
  </si>
  <si>
    <t>603-</t>
  </si>
  <si>
    <t>I 158</t>
  </si>
  <si>
    <t>BARROSO TORRE FAUSTINO</t>
  </si>
  <si>
    <t>I 160</t>
  </si>
  <si>
    <t xml:space="preserve">EFECTIVO </t>
  </si>
  <si>
    <t xml:space="preserve">MACHUCA PEREZ MARIA GUADALUPE </t>
  </si>
  <si>
    <t>JUAREZ SANCHEZ MARIA DE JESUS</t>
  </si>
  <si>
    <t>UD09001-AR05636</t>
  </si>
  <si>
    <t>S 00041001</t>
  </si>
  <si>
    <t>UD10001-AS20315</t>
  </si>
  <si>
    <t>D  1,067</t>
  </si>
  <si>
    <t>UA09001-ZR00407</t>
  </si>
  <si>
    <t>UD09001-AR05638</t>
  </si>
  <si>
    <t>640-</t>
  </si>
  <si>
    <t>809-</t>
  </si>
  <si>
    <t>806-</t>
  </si>
  <si>
    <t>804-</t>
  </si>
  <si>
    <t>855-</t>
  </si>
  <si>
    <t>XD29001-0003273</t>
  </si>
  <si>
    <t>JTDBT9K30E1430088 / TOYOTA FINANCIA</t>
  </si>
  <si>
    <t>XD29001-0003274</t>
  </si>
  <si>
    <t>JTFPX22PXE0045560 / TOYOTA FINANCIA</t>
  </si>
  <si>
    <t>G 00041415</t>
  </si>
  <si>
    <t>UD10011-AS21002</t>
  </si>
  <si>
    <t>G 00041726</t>
  </si>
  <si>
    <t>UD10011-AS21003</t>
  </si>
  <si>
    <t>G 00041718</t>
  </si>
  <si>
    <t>UD10011-AS21004</t>
  </si>
  <si>
    <t>G 00041725</t>
  </si>
  <si>
    <t>UD10011-AS21005</t>
  </si>
  <si>
    <t>UA43003-0022574</t>
  </si>
  <si>
    <t>UD38001-0022575</t>
  </si>
  <si>
    <t>UA60001-ZA01914</t>
  </si>
  <si>
    <t>UD80009-0022576</t>
  </si>
  <si>
    <t>UD06001-AA04661</t>
  </si>
  <si>
    <t>UD80009-0022577</t>
  </si>
  <si>
    <t>UD38001-0022578</t>
  </si>
  <si>
    <t>RANGEL BAEZ CARLOS JOAQUIN</t>
  </si>
  <si>
    <t>UD80009-0022579</t>
  </si>
  <si>
    <t>UD80010-0022582</t>
  </si>
  <si>
    <t>DUQUE PADILLA JORGE</t>
  </si>
  <si>
    <t>XD29001-0003275</t>
  </si>
  <si>
    <t>MHKMC13E0EK003925 / TOYOTA FINANCIA</t>
  </si>
  <si>
    <t>XD29001-0003276</t>
  </si>
  <si>
    <t>3TMJU4GN0DM148086 / TOYOTA FINANCIA</t>
  </si>
  <si>
    <t>XD29001-0003277</t>
  </si>
  <si>
    <t>5YFBURHEXEP070846 / TOYOTA FINANCIA</t>
  </si>
  <si>
    <t>UD80010-0022584</t>
  </si>
  <si>
    <t>UD80010-0022585</t>
  </si>
  <si>
    <t>JIMENEZ PEREZ MARIA ELENA</t>
  </si>
  <si>
    <t>H 00040863</t>
  </si>
  <si>
    <t>UD10014-H040863</t>
  </si>
  <si>
    <t>UD54001-AN00500</t>
  </si>
  <si>
    <t>UD38001-0022590</t>
  </si>
  <si>
    <t>ESPECIALIDADES NUTRICIONALES DEL CE</t>
  </si>
  <si>
    <t>UA60001-ZA01915</t>
  </si>
  <si>
    <t>UD06001-AA04663</t>
  </si>
  <si>
    <t>GOMEZ DURAN CRISTINA DE LOS DOLORES</t>
  </si>
  <si>
    <t>UD54001-AN00501</t>
  </si>
  <si>
    <t>H 00041162</t>
  </si>
  <si>
    <t>UD10014-H041162</t>
  </si>
  <si>
    <t>UD38001-0022593</t>
  </si>
  <si>
    <t>LEDESMA JAMAICA BENJAMIN</t>
  </si>
  <si>
    <t>G 00041769</t>
  </si>
  <si>
    <t>UD10011-AS21048</t>
  </si>
  <si>
    <t>G 00041794</t>
  </si>
  <si>
    <t>UD10011-AS21049</t>
  </si>
  <si>
    <t>G 00041756</t>
  </si>
  <si>
    <t>UD10011-AS21050</t>
  </si>
  <si>
    <t>0019-TCN14</t>
  </si>
  <si>
    <t>UD54001-AN00502</t>
  </si>
  <si>
    <t>XD29001-0003278</t>
  </si>
  <si>
    <t>3TMJU4GN3DM154402 / TOYOTA FINANCIA</t>
  </si>
  <si>
    <t>0366-TCN14</t>
  </si>
  <si>
    <t>UD06001-AA04664</t>
  </si>
  <si>
    <t>UA60001-ZA01916</t>
  </si>
  <si>
    <t>UD06001-AA04665</t>
  </si>
  <si>
    <t>UD38001-0022597</t>
  </si>
  <si>
    <t>UD80010-0022599</t>
  </si>
  <si>
    <t>COMPRAVENTA DE ALIMENTOS GRANOS Y F</t>
  </si>
  <si>
    <t>UA60001-ZA01917</t>
  </si>
  <si>
    <t>0367-TCN14</t>
  </si>
  <si>
    <t>UD06001-AA04666</t>
  </si>
  <si>
    <t>UA60001-ZA01918</t>
  </si>
  <si>
    <t>0267-TCN14</t>
  </si>
  <si>
    <t>UD21001-AA04667</t>
  </si>
  <si>
    <t>0254-TCN14</t>
  </si>
  <si>
    <t>UD21001-AA04668</t>
  </si>
  <si>
    <t>UD06001-AA04669</t>
  </si>
  <si>
    <t>UD80009-0022607</t>
  </si>
  <si>
    <t>GARCIA CARDENAS JOSE</t>
  </si>
  <si>
    <t>UD38001-0022609</t>
  </si>
  <si>
    <t>RAMIREZ VAZQUEZ MARIA TERESA</t>
  </si>
  <si>
    <t>UD38001-0022610</t>
  </si>
  <si>
    <t>EXCELENCIA BODY SHOP SA DE CV</t>
  </si>
  <si>
    <t>XD29001-0003280</t>
  </si>
  <si>
    <t>MHKMC13E7EK004151 / TOYOTA FINANCIA</t>
  </si>
  <si>
    <t>XD29001-0003281</t>
  </si>
  <si>
    <t>5YFBURHE4EP084161 / TOYOTA FINANCIA</t>
  </si>
  <si>
    <t>UD38001-0022611</t>
  </si>
  <si>
    <t>0368-TCN14</t>
  </si>
  <si>
    <t>UD06001-AA04672</t>
  </si>
  <si>
    <t>BAUTISTA ALEGRIA ROGELIO</t>
  </si>
  <si>
    <t>0370-TCN14</t>
  </si>
  <si>
    <t>UD06001-AA04674</t>
  </si>
  <si>
    <t>GRANADOS ALEJO JOSEFINA</t>
  </si>
  <si>
    <t>UD38001-0022617</t>
  </si>
  <si>
    <t>ALVAREZ VAZQUEZ J.ASUNCION</t>
  </si>
  <si>
    <t>UD80009-0022617</t>
  </si>
  <si>
    <t>BAJA: ALVAREZ VAZQUEZ J.ASUNCION</t>
  </si>
  <si>
    <t>0372-TCN14</t>
  </si>
  <si>
    <t>UD21001-AA04675</t>
  </si>
  <si>
    <t>AUTOMOVILES DINAMICOS S. DE R.L. DE</t>
  </si>
  <si>
    <t>0371-TCN14</t>
  </si>
  <si>
    <t>UD21001-AA04676</t>
  </si>
  <si>
    <t>UD80010-0022619</t>
  </si>
  <si>
    <t>CURIEL RAMOS CARLOS</t>
  </si>
  <si>
    <t>G 00041848</t>
  </si>
  <si>
    <t>UD10011-AS21132</t>
  </si>
  <si>
    <t>G 00041889</t>
  </si>
  <si>
    <t>UD10011-AS21133</t>
  </si>
  <si>
    <t>G 00041867</t>
  </si>
  <si>
    <t>UD10011-AS21134</t>
  </si>
  <si>
    <t>G 00041874</t>
  </si>
  <si>
    <t>UD10011-AS21135</t>
  </si>
  <si>
    <t>G 00041895</t>
  </si>
  <si>
    <t>UD10011-AS21136</t>
  </si>
  <si>
    <t>0373-TCN14</t>
  </si>
  <si>
    <t>UD06001-AA04678</t>
  </si>
  <si>
    <t>TOLEDO RODRIGUEZ LUIS FEDERICO</t>
  </si>
  <si>
    <t>H 00040888</t>
  </si>
  <si>
    <t>UD10014-H040888</t>
  </si>
  <si>
    <t>0374-TCN14</t>
  </si>
  <si>
    <t>UD21001-AA04679</t>
  </si>
  <si>
    <t>UD80010-0022621</t>
  </si>
  <si>
    <t>EDISON MAQUINARIA S.A. DE C.V.</t>
  </si>
  <si>
    <t>H 00040202</t>
  </si>
  <si>
    <t>UD10014-H040202</t>
  </si>
  <si>
    <t>GRUPO NACIONAL PROVINCIAL, S.A.B.</t>
  </si>
  <si>
    <t>0020-TCU14</t>
  </si>
  <si>
    <t>XA07002-0000786</t>
  </si>
  <si>
    <t>Compras de Usados s/</t>
  </si>
  <si>
    <t>LJIMENEZ:BAUTISTA ALEGRIA ROGELIO</t>
  </si>
  <si>
    <t>UD38001-0022623</t>
  </si>
  <si>
    <t>RENTERIA ALVARADO CARLOS</t>
  </si>
  <si>
    <t>UD38001-0022625</t>
  </si>
  <si>
    <t>UD80009-0022626</t>
  </si>
  <si>
    <t>0341-TCN14</t>
  </si>
  <si>
    <t>UD21001-AA04680</t>
  </si>
  <si>
    <t>UD80010-0022627</t>
  </si>
  <si>
    <t>UA43002-0022542</t>
  </si>
  <si>
    <t>UD80010-0022630</t>
  </si>
  <si>
    <t>0375-TCN14</t>
  </si>
  <si>
    <t>UD06001-AA04681</t>
  </si>
  <si>
    <t>UA43002-0022631</t>
  </si>
  <si>
    <t>UA60001-ZA01921</t>
  </si>
  <si>
    <t>UD06001-AA04682</t>
  </si>
  <si>
    <t>XD29009-0003283</t>
  </si>
  <si>
    <t>MR0CX12G0E0112704 / TOYOTA FINANCIA</t>
  </si>
  <si>
    <t>XD29009-0003284</t>
  </si>
  <si>
    <t>4T1BF1FKXEU349457 / TOYOTA FINANCIA</t>
  </si>
  <si>
    <t>XD29009-0003285</t>
  </si>
  <si>
    <t>4T1BF1FK9EU330852 / TOYOTA FINANCIA</t>
  </si>
  <si>
    <t>XD29009-0003286</t>
  </si>
  <si>
    <t>2T3RF4EV4EW142646 / TOYOTA FINANCIA</t>
  </si>
  <si>
    <t>XD29009-0003287</t>
  </si>
  <si>
    <t>2T3DF4EV2EW142199 / TOYOTA FINANCIA</t>
  </si>
  <si>
    <t>XD29009-0003288</t>
  </si>
  <si>
    <t>MR0EX32G1E0259635 / TOYOTA FINANCIA</t>
  </si>
  <si>
    <t>G 00041808</t>
  </si>
  <si>
    <t>UD10011-AS21181</t>
  </si>
  <si>
    <t>G 00041695</t>
  </si>
  <si>
    <t>UD10011-AS21182</t>
  </si>
  <si>
    <t>G 00041907</t>
  </si>
  <si>
    <t>UD10011-AS21183</t>
  </si>
  <si>
    <t>G 00041884</t>
  </si>
  <si>
    <t>UD10011-AS21184</t>
  </si>
  <si>
    <t>G 00041621</t>
  </si>
  <si>
    <t>UD10011-AS21185</t>
  </si>
  <si>
    <t>G 00041713</t>
  </si>
  <si>
    <t>UD10011-AS21186</t>
  </si>
  <si>
    <t>G 00041720</t>
  </si>
  <si>
    <t>UD10011-AS21187</t>
  </si>
  <si>
    <t>G 00041937</t>
  </si>
  <si>
    <t>UD10011-AS21188</t>
  </si>
  <si>
    <t>UA43003-0022633</t>
  </si>
  <si>
    <t>UD80009-0022634</t>
  </si>
  <si>
    <t>XD29001-0003289</t>
  </si>
  <si>
    <t>5YFBURHE5EP082855 / TOYOTA FINANCIA</t>
  </si>
  <si>
    <t>XD29001-0003290</t>
  </si>
  <si>
    <t>JTDKT9D35ED590494 / TOYOTA FINANCIA</t>
  </si>
  <si>
    <t>UD38001-0022635</t>
  </si>
  <si>
    <t>TRANSPORTES CEPSA S.A DE C.V</t>
  </si>
  <si>
    <t>0318-TCN14</t>
  </si>
  <si>
    <t>UD21001-AA04683</t>
  </si>
  <si>
    <t>0369-TCN14</t>
  </si>
  <si>
    <t>UD06001-AA04684</t>
  </si>
  <si>
    <t>DOMINGUEZ GUTIERREZ MARIA GUADALUPE</t>
  </si>
  <si>
    <t>0376-TCN14</t>
  </si>
  <si>
    <t>UD06001-AA04685</t>
  </si>
  <si>
    <t>GONZALEZ BARRON ARACELI FATIMA</t>
  </si>
  <si>
    <t>0377-TCN14</t>
  </si>
  <si>
    <t>UD06001-AA04686</t>
  </si>
  <si>
    <t>HERRERA MANCERA MA MERCEDES</t>
  </si>
  <si>
    <t>UD54001-AN00503</t>
  </si>
  <si>
    <t>UA60001-ZA01922</t>
  </si>
  <si>
    <t>0378-TCN14</t>
  </si>
  <si>
    <t>UD06001-AA04687</t>
  </si>
  <si>
    <t>UD80009-0022642</t>
  </si>
  <si>
    <t>G 00041945</t>
  </si>
  <si>
    <t>UD10011-AS21217</t>
  </si>
  <si>
    <t>UA60001-ZA01923</t>
  </si>
  <si>
    <t>0334-tcn14</t>
  </si>
  <si>
    <t>XD29001-0003291</t>
  </si>
  <si>
    <t>MR0CX12G9E0112586 / TOYOTA FINANCIA</t>
  </si>
  <si>
    <t>0379-TCN14</t>
  </si>
  <si>
    <t>UD06001-AA04688</t>
  </si>
  <si>
    <t>UA60001-ZA01924</t>
  </si>
  <si>
    <t>UD06001-AA04689</t>
  </si>
  <si>
    <t>G 00041335</t>
  </si>
  <si>
    <t>UD10011-AS21222</t>
  </si>
  <si>
    <t>G 00041730</t>
  </si>
  <si>
    <t>UD10011-AS21223</t>
  </si>
  <si>
    <t>G 00041652</t>
  </si>
  <si>
    <t>UD10011-AS21224</t>
  </si>
  <si>
    <t>UD80010-0022653</t>
  </si>
  <si>
    <t>UD38001-0022656</t>
  </si>
  <si>
    <t>BAJA: GOMEZ ORTEGA MARIA</t>
  </si>
  <si>
    <t>UA43002-0022657</t>
  </si>
  <si>
    <t>UD80010-0022658</t>
  </si>
  <si>
    <t>UD80009-0022659</t>
  </si>
  <si>
    <t>ARREDONDO MALDONADO ROSA MARIA</t>
  </si>
  <si>
    <t>UD80009-0022661</t>
  </si>
  <si>
    <t>ALVARADO LUZ SARA CRISTINA</t>
  </si>
  <si>
    <t>UD80010-0022662</t>
  </si>
  <si>
    <t>CONSTRUCTORA LOPEZ ARANDA S.A. DE C</t>
  </si>
  <si>
    <t>UD38001-0022663</t>
  </si>
  <si>
    <t>ARELLANO ALVAREZ ENRIQUE</t>
  </si>
  <si>
    <t>UD80009-0022664</t>
  </si>
  <si>
    <t>UD38001-0022665</t>
  </si>
  <si>
    <t>BUFFETE DE ASESORIA ADMINISTRATIVA</t>
  </si>
  <si>
    <t>NA21001-0020389</t>
  </si>
  <si>
    <t>0021U/14DE BARROS SILVA HUMBER</t>
  </si>
  <si>
    <t>0381-TCN14</t>
  </si>
  <si>
    <t>UD06001-AA04690</t>
  </si>
  <si>
    <t>LOPEZ LUNA JOSE DOMINGO MANUEL</t>
  </si>
  <si>
    <t>0380-TCN14</t>
  </si>
  <si>
    <t>UD21001-AA04691</t>
  </si>
  <si>
    <t>VALOR FARRERA AUTOMOTRIZ S. DE R.L.</t>
  </si>
  <si>
    <t>0382-TCN14</t>
  </si>
  <si>
    <t>UD06001-AA04692</t>
  </si>
  <si>
    <t>VARGAS PEñA NORMA</t>
  </si>
  <si>
    <t>0356-TCN14</t>
  </si>
  <si>
    <t>UD06001-AA04693</t>
  </si>
  <si>
    <t>CORBELLA MARTINEZ JOSE ALBERTO</t>
  </si>
  <si>
    <t>0340-TCN14</t>
  </si>
  <si>
    <t>UD06001-AA04694</t>
  </si>
  <si>
    <t>CHAVEZ RAMIREZ BEATRIZ REBECA</t>
  </si>
  <si>
    <t>UA60001-ZA01925</t>
  </si>
  <si>
    <t>UD80009-0022671</t>
  </si>
  <si>
    <t>MERINO LANUZA LUCIA</t>
  </si>
  <si>
    <t>0383-TCN14</t>
  </si>
  <si>
    <t>UD06001-AA04695</t>
  </si>
  <si>
    <t>UD80009-0022672</t>
  </si>
  <si>
    <t>UD80010-0022673</t>
  </si>
  <si>
    <t>VAZQUEZ MACIAS MONICA</t>
  </si>
  <si>
    <t>UD80010-0022674</t>
  </si>
  <si>
    <t>UA60001-ZA01926</t>
  </si>
  <si>
    <t>UD06001-AA04696</t>
  </si>
  <si>
    <t>OCHOA MALDONADO SERGIO</t>
  </si>
  <si>
    <t>UA60001-ZA01927</t>
  </si>
  <si>
    <t>UD06001-AA04697</t>
  </si>
  <si>
    <t>UA60001-ZA01928</t>
  </si>
  <si>
    <t>UD38001-0022676</t>
  </si>
  <si>
    <t>TIERRABLANCA RODRIGUEZ GABRIELA GEO</t>
  </si>
  <si>
    <t>UD06001-AA04698</t>
  </si>
  <si>
    <t>UA60001-ZA01929</t>
  </si>
  <si>
    <t>0385-TCN14</t>
  </si>
  <si>
    <t>UD06001-AA04699</t>
  </si>
  <si>
    <t>UA60001-ZA01930</t>
  </si>
  <si>
    <t>0384-TCN14</t>
  </si>
  <si>
    <t>UD06001-AA04700</t>
  </si>
  <si>
    <t>0386-TCN14</t>
  </si>
  <si>
    <t>UD21001-AA04702</t>
  </si>
  <si>
    <t>0380-tcn14</t>
  </si>
  <si>
    <t>XD29009-0003292</t>
  </si>
  <si>
    <t>MR0CX12G2E0116186 / TOYOTA FINANCIA</t>
  </si>
  <si>
    <t>0319-TCN14</t>
  </si>
  <si>
    <t>UD06001-AA04703</t>
  </si>
  <si>
    <t>ND52001-0020030</t>
  </si>
  <si>
    <t>Traspaso Operaciones</t>
  </si>
  <si>
    <t>LJIMENEZ:5YFBURHE5EP069409 / RECLAS</t>
  </si>
  <si>
    <t>UD80010-0022680</t>
  </si>
  <si>
    <t>AMADO CASIANO LUIS</t>
  </si>
  <si>
    <t>0134-TCN14</t>
  </si>
  <si>
    <t>UA60001-ZA01931</t>
  </si>
  <si>
    <t>DEL RIO MORENO CARLOS</t>
  </si>
  <si>
    <t>UD80010-0022682</t>
  </si>
  <si>
    <t>GALLEGOS OJEDA CAROLINA</t>
  </si>
  <si>
    <t>F-AM00605</t>
  </si>
  <si>
    <t>NA21001-0020402</t>
  </si>
  <si>
    <t>F-AM605PROGRAMA RP AUT.000124-</t>
  </si>
  <si>
    <t>F-AM00606</t>
  </si>
  <si>
    <t>NA21001-0020403</t>
  </si>
  <si>
    <t>F-AM606 INT.TOYOTA Y SEG UNID0</t>
  </si>
  <si>
    <t>F-AM00607</t>
  </si>
  <si>
    <t>NA21001-0020404</t>
  </si>
  <si>
    <t>F-AM607 PROGRAMA PARTES EXTERN</t>
  </si>
  <si>
    <t>F-AM00608</t>
  </si>
  <si>
    <t>NA21001-0020405</t>
  </si>
  <si>
    <t>F-AM608PROGRAMA RPEXT.AUT.0000</t>
  </si>
  <si>
    <t>F-AM00609</t>
  </si>
  <si>
    <t>NA21001-0020406</t>
  </si>
  <si>
    <t>F-AM609PROG.RPEXT.AUT.000336-1</t>
  </si>
  <si>
    <t>F-AM00610</t>
  </si>
  <si>
    <t>NA21001-0020407</t>
  </si>
  <si>
    <t>F-AM00610 TRASLADO CYA-VALLART</t>
  </si>
  <si>
    <t>F-AM00611</t>
  </si>
  <si>
    <t>NA21001-0020408</t>
  </si>
  <si>
    <t>F-AM00612 SERV.ADMVOS</t>
  </si>
  <si>
    <t>F-AM00613</t>
  </si>
  <si>
    <t>NA21001-0020409</t>
  </si>
  <si>
    <t>F-AM613 UDIS GNP FEB/2014</t>
  </si>
  <si>
    <t>F-AM00614</t>
  </si>
  <si>
    <t>NA21001-0020410</t>
  </si>
  <si>
    <t>F-AM00614 UDIS AXA NUEVOS FEB/</t>
  </si>
  <si>
    <t>0388-TCN14</t>
  </si>
  <si>
    <t>UD06001-AA04705</t>
  </si>
  <si>
    <t>F-AM00615</t>
  </si>
  <si>
    <t>NA21001-0020411</t>
  </si>
  <si>
    <t>F-AM615 UDIS AXA DIAMANTE FEB/</t>
  </si>
  <si>
    <t>F-AM00616</t>
  </si>
  <si>
    <t>NA21001-0020412</t>
  </si>
  <si>
    <t>F-AM616 UDIS AXA CERTIFICADOS0</t>
  </si>
  <si>
    <t>UA60001-ZA01932</t>
  </si>
  <si>
    <t>UD06001-AA04706</t>
  </si>
  <si>
    <t>F-AM00617</t>
  </si>
  <si>
    <t>NA21001-0020413</t>
  </si>
  <si>
    <t>F-AM617REESTRUCTURA AXA NOV-FE</t>
  </si>
  <si>
    <t>F-AM00618</t>
  </si>
  <si>
    <t>NA21001-0020414</t>
  </si>
  <si>
    <t>F-AM618UDIS QUALITAS FEB/2014</t>
  </si>
  <si>
    <t>G 00041619</t>
  </si>
  <si>
    <t>UD10011-AS21285</t>
  </si>
  <si>
    <t>G 00042052</t>
  </si>
  <si>
    <t>UD10011-AS21286</t>
  </si>
  <si>
    <t>F-AM00619</t>
  </si>
  <si>
    <t>NA21001-0020415</t>
  </si>
  <si>
    <t>F-AM619REESTRUCTURTAS QUALNOV-</t>
  </si>
  <si>
    <t>G 00042020</t>
  </si>
  <si>
    <t>UD10011-AS21287</t>
  </si>
  <si>
    <t>G 00042022</t>
  </si>
  <si>
    <t>UD10011-AS21288</t>
  </si>
  <si>
    <t>G 00042037</t>
  </si>
  <si>
    <t>UD10011-AS21289</t>
  </si>
  <si>
    <t>F-AM00621</t>
  </si>
  <si>
    <t>NA21001-0020416</t>
  </si>
  <si>
    <t>F-AM621 CONTRAPRESTACION FEB/2</t>
  </si>
  <si>
    <t>G 00041743</t>
  </si>
  <si>
    <t>UD10011-AS21290</t>
  </si>
  <si>
    <t>G 00042072</t>
  </si>
  <si>
    <t>UD10011-AS21291</t>
  </si>
  <si>
    <t>F-AM00622</t>
  </si>
  <si>
    <t>NA21001-0020417</t>
  </si>
  <si>
    <t>F-AM622 COMISION PROTECCION EX</t>
  </si>
  <si>
    <t>F-AM00623</t>
  </si>
  <si>
    <t>NA21001-0020418</t>
  </si>
  <si>
    <t>F-AM623 UDIS AXA FEB/2014</t>
  </si>
  <si>
    <t>ZM-00256</t>
  </si>
  <si>
    <t>NA21001-0020419</t>
  </si>
  <si>
    <t>ZM-256 CANCELACION F.AM577</t>
  </si>
  <si>
    <t>ZM-00257</t>
  </si>
  <si>
    <t>NA21001-0020420</t>
  </si>
  <si>
    <t>ZM-257 CANCELACION ENE/2014</t>
  </si>
  <si>
    <t>0389-TCN14</t>
  </si>
  <si>
    <t>UD06001-AA04707</t>
  </si>
  <si>
    <t>GE CAPITAL CEF MEXICO, S. DE R.L. D</t>
  </si>
  <si>
    <t>UA43003-0022684</t>
  </si>
  <si>
    <t>UD38001-0022686</t>
  </si>
  <si>
    <t>ARELLANO DIAZ DIANA</t>
  </si>
  <si>
    <t>G 00042074</t>
  </si>
  <si>
    <t>UD10011-AS21295</t>
  </si>
  <si>
    <t>UD80010-0022689</t>
  </si>
  <si>
    <t>0390-TCN14</t>
  </si>
  <si>
    <t>UD06001-AA04709</t>
  </si>
  <si>
    <t>TORAL MANRIQUEZ JUAN RICARDO</t>
  </si>
  <si>
    <t>0395-TCN14</t>
  </si>
  <si>
    <t>UD21001-AA04710</t>
  </si>
  <si>
    <t>UA60001-ZA01933</t>
  </si>
  <si>
    <t>0405-TCN14</t>
  </si>
  <si>
    <t>UD06001-AA04711</t>
  </si>
  <si>
    <t>0323-TCN14</t>
  </si>
  <si>
    <t>UD06001-AA04712</t>
  </si>
  <si>
    <t>GARCIA ARREDONDO YESSICA GABRIELA</t>
  </si>
  <si>
    <t>XD29001-0003294</t>
  </si>
  <si>
    <t>2T3RF4EV6EW132913 / TOYOTA FINANCIA</t>
  </si>
  <si>
    <t>XD29009-0003295</t>
  </si>
  <si>
    <t>JTDBT9K33E1430408 / TOYOTA FINANCIA</t>
  </si>
  <si>
    <t>UD80009-0022695</t>
  </si>
  <si>
    <t>ADAME LAZARO ERICK</t>
  </si>
  <si>
    <t>UD80009-0022696</t>
  </si>
  <si>
    <t>VERA HERRERA CESAR</t>
  </si>
  <si>
    <t>UD54001-AN00505</t>
  </si>
  <si>
    <t>UD80009-0022698</t>
  </si>
  <si>
    <t>UD80009-0022699</t>
  </si>
  <si>
    <t>CALIDAD CONSULTORIA Y CONSTRUCCION</t>
  </si>
  <si>
    <t>UD80010-0022700</t>
  </si>
  <si>
    <t>RODRIGUEZ LEIVA GONZALO</t>
  </si>
  <si>
    <t>UA60001-ZA01934</t>
  </si>
  <si>
    <t>0406-TCN14</t>
  </si>
  <si>
    <t>UD06001-AA04713</t>
  </si>
  <si>
    <t>0400-TCN14</t>
  </si>
  <si>
    <t>UD06001-AA04714</t>
  </si>
  <si>
    <t>UD80009-0022706</t>
  </si>
  <si>
    <t>CORPORATIVO AGUI-CA S.A. DE C.V.</t>
  </si>
  <si>
    <t>0310-TCN14</t>
  </si>
  <si>
    <t>UD06001-AA04715</t>
  </si>
  <si>
    <t>0394-TCN14</t>
  </si>
  <si>
    <t>UD06001-AA04716</t>
  </si>
  <si>
    <t>0392-TCN14</t>
  </si>
  <si>
    <t>UD06001-AA04717</t>
  </si>
  <si>
    <t>LOPEZ HERNANDEZ VICTOR MANUEL</t>
  </si>
  <si>
    <t>0410-TCN14</t>
  </si>
  <si>
    <t>UD06001-AA04718</t>
  </si>
  <si>
    <t>ORTEGA MONTES MARTHA</t>
  </si>
  <si>
    <t>UD80009-0022707</t>
  </si>
  <si>
    <t>DEANDA RAMIREZ RAFAEL</t>
  </si>
  <si>
    <t>UD80009-0022708</t>
  </si>
  <si>
    <t>PERFORACIONES BONANZA, S.A. DE C.V.</t>
  </si>
  <si>
    <t>H 00040604</t>
  </si>
  <si>
    <t>UD10014-H040604</t>
  </si>
  <si>
    <t>H 00041862</t>
  </si>
  <si>
    <t>UD10014-H041862</t>
  </si>
  <si>
    <t>UA60001-ZA01935</t>
  </si>
  <si>
    <t>UD06001-AA04719</t>
  </si>
  <si>
    <t>UA60001-ZA01936</t>
  </si>
  <si>
    <t>UD06001-AA04720</t>
  </si>
  <si>
    <t>UD54001-AN00506</t>
  </si>
  <si>
    <t>UD38001-0022714</t>
  </si>
  <si>
    <t>G 00041806</t>
  </si>
  <si>
    <t>UD10011-AS21336</t>
  </si>
  <si>
    <t>G 00041865</t>
  </si>
  <si>
    <t>UD10011-AS21337</t>
  </si>
  <si>
    <t>G 00041965</t>
  </si>
  <si>
    <t>UD10011-AS21338</t>
  </si>
  <si>
    <t>0404-TCN14</t>
  </si>
  <si>
    <t>UD21001-AA04721</t>
  </si>
  <si>
    <t>0409-TCN14</t>
  </si>
  <si>
    <t>UD21001-AA04722</t>
  </si>
  <si>
    <t>0423-TCN14</t>
  </si>
  <si>
    <t>UD21001-AA04723</t>
  </si>
  <si>
    <t>UD38001-0022716</t>
  </si>
  <si>
    <t>XD29001-0003296</t>
  </si>
  <si>
    <t>MR0CX12G9E0115407 / TOYOTA FINANCIA</t>
  </si>
  <si>
    <t>XD29009-0003297</t>
  </si>
  <si>
    <t>5TDKKRFH8ES012907 / TOYOTA FINANCIA</t>
  </si>
  <si>
    <t>XD29009-0003298</t>
  </si>
  <si>
    <t>2T3ZF4EV7EW084998 / TOYOTA FINANCIA</t>
  </si>
  <si>
    <t>XD29009-0003299</t>
  </si>
  <si>
    <t>5YFBURHE1EP093304 / TOYOTA FINANCIA</t>
  </si>
  <si>
    <t>UD80010-0022717</t>
  </si>
  <si>
    <t>CORRALES EL TORO CACHETON S.P.R. DE</t>
  </si>
  <si>
    <t>S 00042172</t>
  </si>
  <si>
    <t>UD10002-AS21359</t>
  </si>
  <si>
    <t>S 00042143</t>
  </si>
  <si>
    <t>UD10002-AS21360</t>
  </si>
  <si>
    <t>S 00042142</t>
  </si>
  <si>
    <t>UD10002-AS21361</t>
  </si>
  <si>
    <t>0415-TCN14</t>
  </si>
  <si>
    <t>UD21001-AA04724</t>
  </si>
  <si>
    <t>VALOR MOTRIZ S. DE R.L. DE C.V.</t>
  </si>
  <si>
    <t>UA60001-ZA01937</t>
  </si>
  <si>
    <t>0401-TCN14</t>
  </si>
  <si>
    <t>UD06001-AA04725</t>
  </si>
  <si>
    <t>S 00042173</t>
  </si>
  <si>
    <t>UD10002-AS21363</t>
  </si>
  <si>
    <t>0425-TCN14</t>
  </si>
  <si>
    <t>UD06001-AA04726</t>
  </si>
  <si>
    <t>AUTO SERVICIO MIR-SOT SA DE CV</t>
  </si>
  <si>
    <t>0426-TCN14</t>
  </si>
  <si>
    <t>UD06001-AA04727</t>
  </si>
  <si>
    <t>0936-TCN13</t>
  </si>
  <si>
    <t>UD54001-AN00507</t>
  </si>
  <si>
    <t>GARCIA TAPIA JUAN ANTONIO</t>
  </si>
  <si>
    <t>0735-TCN13</t>
  </si>
  <si>
    <t>UD54001-AN00508</t>
  </si>
  <si>
    <t>JARAMILLO ELIAS ENRIQUE</t>
  </si>
  <si>
    <t>UA60001-ZA01938</t>
  </si>
  <si>
    <t>UA43002-0022721</t>
  </si>
  <si>
    <t>UD06001-AA04728</t>
  </si>
  <si>
    <t>OCAMPO SILVA ANA AURORA</t>
  </si>
  <si>
    <t>UD80009-0022724</t>
  </si>
  <si>
    <t>SERRANO GARCIA ALFREDO</t>
  </si>
  <si>
    <t>0399-TCN14</t>
  </si>
  <si>
    <t>UD06001-AA04729</t>
  </si>
  <si>
    <t>CABALLERO GOMEZ GUILLERMO</t>
  </si>
  <si>
    <t>AM-00624</t>
  </si>
  <si>
    <t>NA21001-0020480</t>
  </si>
  <si>
    <t>F.AM624 COMISIONES POR CONTRAT</t>
  </si>
  <si>
    <t>AM00625</t>
  </si>
  <si>
    <t>NA21001-0020481</t>
  </si>
  <si>
    <t>F-AM625 CONTRAPRESTACION ENERO</t>
  </si>
  <si>
    <t>ZM-00258</t>
  </si>
  <si>
    <t>NA21001-0020482</t>
  </si>
  <si>
    <t>CANCELACION F-AM608</t>
  </si>
  <si>
    <t>UA60001-ZA01939</t>
  </si>
  <si>
    <t>UD06001-AA04730</t>
  </si>
  <si>
    <t>UD80010-0022725</t>
  </si>
  <si>
    <t>GOMEZ LOPEZ J. RAUL</t>
  </si>
  <si>
    <t>UA62001-ZA01940</t>
  </si>
  <si>
    <t>Baja Factura de PVA</t>
  </si>
  <si>
    <t>UA62001-ZA01941</t>
  </si>
  <si>
    <t>UD21001-AA04731</t>
  </si>
  <si>
    <t>0428-TCN14</t>
  </si>
  <si>
    <t>UD06001-AA04732</t>
  </si>
  <si>
    <t>LEY SANCHEZ BLANCA ROSA DEL CARMEN</t>
  </si>
  <si>
    <t>UD54001-AN00509</t>
  </si>
  <si>
    <t>UD54001-AN00510</t>
  </si>
  <si>
    <t>UD80009-0022728</t>
  </si>
  <si>
    <t>MARTINEZ MUÑIZ ABRAHAM</t>
  </si>
  <si>
    <t>UA43003-0022732</t>
  </si>
  <si>
    <t>UD80009-0022731</t>
  </si>
  <si>
    <t>ROCHA PATIñO BEATRIZ</t>
  </si>
  <si>
    <t>UD38001-0022735</t>
  </si>
  <si>
    <t>MARTINEZ ALVAREZ GLORIA</t>
  </si>
  <si>
    <t>UA43002-0022736</t>
  </si>
  <si>
    <t>UA60001-ZA01942</t>
  </si>
  <si>
    <t>0412-TCN14</t>
  </si>
  <si>
    <t>UD21001-AA04733</t>
  </si>
  <si>
    <t>deposito</t>
  </si>
  <si>
    <t>UA07002-0022739</t>
  </si>
  <si>
    <t>UD80009-0022740</t>
  </si>
  <si>
    <t>UD06001-AA04734</t>
  </si>
  <si>
    <t>0427-TCN14</t>
  </si>
  <si>
    <t>UD06001-AA04735</t>
  </si>
  <si>
    <t>VILLANUEVA GARZA ELIUD</t>
  </si>
  <si>
    <t>UD38001-0022742</t>
  </si>
  <si>
    <t>MARTINEZ ZARCO ALEJANDRO</t>
  </si>
  <si>
    <t>XD29001-0003301</t>
  </si>
  <si>
    <t>JTDKN3DU9E1774404 / TOYOTA FINANCIA</t>
  </si>
  <si>
    <t>XD29001-0003302</t>
  </si>
  <si>
    <t>MR0EX32G0E0006371 / TOYOTA FINANCIA</t>
  </si>
  <si>
    <t>H 00041442</t>
  </si>
  <si>
    <t>UD10014-H041442</t>
  </si>
  <si>
    <t>H 00041548</t>
  </si>
  <si>
    <t>UD10014-H041548</t>
  </si>
  <si>
    <t>H 00041303</t>
  </si>
  <si>
    <t>UD10014-H041303</t>
  </si>
  <si>
    <t>XD29009-0003303</t>
  </si>
  <si>
    <t>JTDBT9K33E1430442 / TOYOTA FINANCIA</t>
  </si>
  <si>
    <t>H 00041447</t>
  </si>
  <si>
    <t>UD10014-H041447</t>
  </si>
  <si>
    <t>XD29009-0003304</t>
  </si>
  <si>
    <t>5TDYK3DC2ES463023 / TOYOTA FINANCIA</t>
  </si>
  <si>
    <t>XD29009-0003305</t>
  </si>
  <si>
    <t>5YFBURHE3EP093692 / TOYOTA FINANCIA</t>
  </si>
  <si>
    <t>UD38001-0022749</t>
  </si>
  <si>
    <t>H 00041917</t>
  </si>
  <si>
    <t>UD10014-H041917</t>
  </si>
  <si>
    <t>H 00041309</t>
  </si>
  <si>
    <t>UD10014-H041309</t>
  </si>
  <si>
    <t>NA21001-0020498</t>
  </si>
  <si>
    <t>0024U/14ALMANZA LEON FRANCISCO</t>
  </si>
  <si>
    <t>UD80010-0022750</t>
  </si>
  <si>
    <t>RUIZ CAMPOVERDE PASCUAL</t>
  </si>
  <si>
    <t>UD80009-0022751</t>
  </si>
  <si>
    <t>UD38001-0022752</t>
  </si>
  <si>
    <t>HERRERA RODRIGUEZ FRANCISCO CESAR</t>
  </si>
  <si>
    <t>G 00042156</t>
  </si>
  <si>
    <t>UD10011-AS21435</t>
  </si>
  <si>
    <t>G 00042166</t>
  </si>
  <si>
    <t>UD10011-AS21436</t>
  </si>
  <si>
    <t>G 00041591</t>
  </si>
  <si>
    <t>UD10011-AS21437</t>
  </si>
  <si>
    <t>G 00042198</t>
  </si>
  <si>
    <t>UD10011-AS21438</t>
  </si>
  <si>
    <t>UD38001-0022754</t>
  </si>
  <si>
    <t>PANIFICADORA TIO SAM S.A. DE C.V.</t>
  </si>
  <si>
    <t>BAJA: PANIFICADORA TIO SAM S.A. DE</t>
  </si>
  <si>
    <t>H 00041329</t>
  </si>
  <si>
    <t>UD10014-H041329</t>
  </si>
  <si>
    <t>H 00041864</t>
  </si>
  <si>
    <t>UD10014-H041864</t>
  </si>
  <si>
    <t>UD80010-0022758</t>
  </si>
  <si>
    <t>G 00041934</t>
  </si>
  <si>
    <t>UD10011-AS21452</t>
  </si>
  <si>
    <t>UD21001-AA04737</t>
  </si>
  <si>
    <t>UD80010-0022760</t>
  </si>
  <si>
    <t>UD80009-0022761</t>
  </si>
  <si>
    <t>DELGADO GOMEZ GERARDO</t>
  </si>
  <si>
    <t>UD38001-0022762</t>
  </si>
  <si>
    <t>GRUPO INGENIEROS CIVILES Y ARREDADO</t>
  </si>
  <si>
    <t>0429-TCN14</t>
  </si>
  <si>
    <t>UD06001-AA04738</t>
  </si>
  <si>
    <t>H 00041799</t>
  </si>
  <si>
    <t>UD10014-H041799</t>
  </si>
  <si>
    <t>S 00042216</t>
  </si>
  <si>
    <t>UD10002-AS21465</t>
  </si>
  <si>
    <t>0430-TCN14</t>
  </si>
  <si>
    <t>UD06001-AA04739</t>
  </si>
  <si>
    <t>GOMEZ OLALDE MA LOURDES</t>
  </si>
  <si>
    <t>0431-TCN14</t>
  </si>
  <si>
    <t>UD06001-AA04741</t>
  </si>
  <si>
    <t>ORTIZ HERRERA PATRICIO</t>
  </si>
  <si>
    <t>0417-TCN14</t>
  </si>
  <si>
    <t>UD06001-AA04742</t>
  </si>
  <si>
    <t>0378-tcn14</t>
  </si>
  <si>
    <t>XD29001-0003306</t>
  </si>
  <si>
    <t>2T3RF4EV1EW145388 / TOYOTA FINANCI</t>
  </si>
  <si>
    <t>XD29009-0003307</t>
  </si>
  <si>
    <t>5TDKK3DCXES434536 / TOYOTA FINANCIA</t>
  </si>
  <si>
    <t>UA60001-ZA01943</t>
  </si>
  <si>
    <t>UD80010-0022766</t>
  </si>
  <si>
    <t>AGRICOLA  SAN JULIAN TIERRA BLANCA</t>
  </si>
  <si>
    <t>UA43002-0022768</t>
  </si>
  <si>
    <t>UA43002-0022770</t>
  </si>
  <si>
    <t>UA43002-0022771</t>
  </si>
  <si>
    <t>UD38001-0022772</t>
  </si>
  <si>
    <t>UD38001-0022773</t>
  </si>
  <si>
    <t>JIREH Y ASOCIADOS, AGENTE DE SEGURO</t>
  </si>
  <si>
    <t>BAJA: JIREH Y ASOCIADOS, AGENTE DE</t>
  </si>
  <si>
    <t>UD80009-0022774</t>
  </si>
  <si>
    <t>UD80009-0022775</t>
  </si>
  <si>
    <t>GRUAS Y AUTOTRANSPORTES VELAZQUEZ S</t>
  </si>
  <si>
    <t>H 00041443</t>
  </si>
  <si>
    <t>UD10014-H041443</t>
  </si>
  <si>
    <t>UD80010-0022777</t>
  </si>
  <si>
    <t>MAYA ABONCE BRENDA IVONNE</t>
  </si>
  <si>
    <t>UD80010-0022778</t>
  </si>
  <si>
    <t>UD09002-AR06068</t>
  </si>
  <si>
    <t>0246-TCN14</t>
  </si>
  <si>
    <t>UD06001-AA04743</t>
  </si>
  <si>
    <t>OCHOA CASTILLO J JULIAN SALVADOR</t>
  </si>
  <si>
    <t>UD09002-AR06069</t>
  </si>
  <si>
    <t>0433-TCN14</t>
  </si>
  <si>
    <t>UD06001-AA04744</t>
  </si>
  <si>
    <t>CALDERON TIRADO LAURA DEL CARMEN</t>
  </si>
  <si>
    <t>0401-tcn14</t>
  </si>
  <si>
    <t>XD29001-0003308</t>
  </si>
  <si>
    <t>5YFBURHE7EP092819 / TOYOTA FINANCIA</t>
  </si>
  <si>
    <t>UD80009-0022782</t>
  </si>
  <si>
    <t>UD38001-0022783</t>
  </si>
  <si>
    <t>UA60001-ZA01944</t>
  </si>
  <si>
    <t>0434-TCN14</t>
  </si>
  <si>
    <t>UD06001-AA04745</t>
  </si>
  <si>
    <t>UD09002-AR06074</t>
  </si>
  <si>
    <t>UD38001-0022787</t>
  </si>
  <si>
    <t>LUNA RUIZ JORGE</t>
  </si>
  <si>
    <t>AM-00626</t>
  </si>
  <si>
    <t>NA21001-0020539</t>
  </si>
  <si>
    <t>FACT.AM00626 QM CAFE</t>
  </si>
  <si>
    <t>G 00041797</t>
  </si>
  <si>
    <t>UD10011-AS21502</t>
  </si>
  <si>
    <t>G 00042288</t>
  </si>
  <si>
    <t>UD10011-AS21503</t>
  </si>
  <si>
    <t>G 00042303</t>
  </si>
  <si>
    <t>UD10011-AS21504</t>
  </si>
  <si>
    <t>G 00042318</t>
  </si>
  <si>
    <t>UD10011-AS21505</t>
  </si>
  <si>
    <t>G 00042194</t>
  </si>
  <si>
    <t>UD10011-AS21506</t>
  </si>
  <si>
    <t>UD80010-0022789</t>
  </si>
  <si>
    <t>UA60001-ZA01945</t>
  </si>
  <si>
    <t>0436-TCN14</t>
  </si>
  <si>
    <t>UD21001-AA04746</t>
  </si>
  <si>
    <t>UA43002-0022790</t>
  </si>
  <si>
    <t>0437-TCN14</t>
  </si>
  <si>
    <t>UD06001-AA04747</t>
  </si>
  <si>
    <t>GASOLINERA SERVICIO  EL CARMEN SA D</t>
  </si>
  <si>
    <t>UD06001-AA04748</t>
  </si>
  <si>
    <t>UD21001-AA04749</t>
  </si>
  <si>
    <t>UD80010-0022796</t>
  </si>
  <si>
    <t>0411-TCN14</t>
  </si>
  <si>
    <t>UD06001-AA04750</t>
  </si>
  <si>
    <t>PEREZ MARTINEZ RICARDO</t>
  </si>
  <si>
    <t>UD54001-AN00511</t>
  </si>
  <si>
    <t>S 00042267</t>
  </si>
  <si>
    <t>UD10002-AS21520</t>
  </si>
  <si>
    <t>S 00042297</t>
  </si>
  <si>
    <t>UD10002-AS21521</t>
  </si>
  <si>
    <t>XD29009-0003309</t>
  </si>
  <si>
    <t>MR0CX12GXE0116260 / TOYOTA FINANCIA</t>
  </si>
  <si>
    <t>XD29009-0003310</t>
  </si>
  <si>
    <t>2T3RF4EV6EW142616 / TOYOTA FINANCIA</t>
  </si>
  <si>
    <t>UA60001-ZA01947</t>
  </si>
  <si>
    <t>UD06001-AA04752</t>
  </si>
  <si>
    <t>UD38001-0022801</t>
  </si>
  <si>
    <t>GUERRA JOSE</t>
  </si>
  <si>
    <t>UD80009-0022802</t>
  </si>
  <si>
    <t>UD38001-0022806</t>
  </si>
  <si>
    <t>MALAGON ESQUIVEL MA. GUADALUPE</t>
  </si>
  <si>
    <t>UD09002-AR06084</t>
  </si>
  <si>
    <t>S 00042331</t>
  </si>
  <si>
    <t>UD10002-AS21535</t>
  </si>
  <si>
    <t>0444-TCN14</t>
  </si>
  <si>
    <t>UD21001-AA04753</t>
  </si>
  <si>
    <t>UA60001-ZA01948</t>
  </si>
  <si>
    <t>UD06001-AA04754</t>
  </si>
  <si>
    <t>UA60001-ZA01949</t>
  </si>
  <si>
    <t>0354-TCN14</t>
  </si>
  <si>
    <t>UD06001-AA04755</t>
  </si>
  <si>
    <t>0445-TCN14</t>
  </si>
  <si>
    <t>UD06001-AA04756</t>
  </si>
  <si>
    <t>LOZANO HERNANDEZ CHRISTIAN EMMANUEL</t>
  </si>
  <si>
    <t>UD06001-AA04757</t>
  </si>
  <si>
    <t>UD06001-AA04758</t>
  </si>
  <si>
    <t>LOPEZ AVALOS PATRICIA</t>
  </si>
  <si>
    <t>0440-TCN14</t>
  </si>
  <si>
    <t>UD06001-AA04759</t>
  </si>
  <si>
    <t>JIMENEZ HERRERA JUAN PABLO</t>
  </si>
  <si>
    <t>S 00042212</t>
  </si>
  <si>
    <t>UD10002-AS21545</t>
  </si>
  <si>
    <t>S 00042298</t>
  </si>
  <si>
    <t>UD10002-AS21546</t>
  </si>
  <si>
    <t>0079-tcn14</t>
  </si>
  <si>
    <t>XD29001-0003311</t>
  </si>
  <si>
    <t>5TDYK3DC8ES416482 / TOYOTA FINANCIA</t>
  </si>
  <si>
    <t>XD29001-0003312</t>
  </si>
  <si>
    <t>JTDBT9K36E1430497 / TOYOTA FINANCIA</t>
  </si>
  <si>
    <t>NA21001-0020558</t>
  </si>
  <si>
    <t>0025-TCU14LOPEZ LUNA JOSE DOMI</t>
  </si>
  <si>
    <t>UA43002-0022812</t>
  </si>
  <si>
    <t>XD29001-0003313</t>
  </si>
  <si>
    <t>MHKMC13F6EK007423 / TOYOTA FINANCIA</t>
  </si>
  <si>
    <t>S 00042373</t>
  </si>
  <si>
    <t>UD10002-AS21559</t>
  </si>
  <si>
    <t>UA60001-ZA01951</t>
  </si>
  <si>
    <t>UA60001-ZA01952</t>
  </si>
  <si>
    <t>0447-TCN14</t>
  </si>
  <si>
    <t>UD06001-AA04761</t>
  </si>
  <si>
    <t>0446-TCN14</t>
  </si>
  <si>
    <t>UD06001-AA04762</t>
  </si>
  <si>
    <t>S 00042386</t>
  </si>
  <si>
    <t>UD10002-AS21574</t>
  </si>
  <si>
    <t>G 00042291</t>
  </si>
  <si>
    <t>UD10011-AS21575</t>
  </si>
  <si>
    <t>G 00042328</t>
  </si>
  <si>
    <t>UD10011-AS21576</t>
  </si>
  <si>
    <t>G 00042368</t>
  </si>
  <si>
    <t>UD10011-AS21577</t>
  </si>
  <si>
    <t>G 00041891</t>
  </si>
  <si>
    <t>UD10011-AS21578</t>
  </si>
  <si>
    <t>G 00042301</t>
  </si>
  <si>
    <t>UD10011-AS21579</t>
  </si>
  <si>
    <t>G 00042353</t>
  </si>
  <si>
    <t>UD10011-AS21580</t>
  </si>
  <si>
    <t>G 00042378</t>
  </si>
  <si>
    <t>UD10011-AS21581</t>
  </si>
  <si>
    <t>G 00042055</t>
  </si>
  <si>
    <t>UD10011-AS21582</t>
  </si>
  <si>
    <t>G 00042280</t>
  </si>
  <si>
    <t>UD10011-AS21583</t>
  </si>
  <si>
    <t>G 00042071</t>
  </si>
  <si>
    <t>UD10011-AS21584</t>
  </si>
  <si>
    <t>UD38001-0022821</t>
  </si>
  <si>
    <t>G 00042259</t>
  </si>
  <si>
    <t>UD10011-AS21590</t>
  </si>
  <si>
    <t>G 00041856</t>
  </si>
  <si>
    <t>UD10011-AS21591</t>
  </si>
  <si>
    <t>UA43002-0022826</t>
  </si>
  <si>
    <t>UD80009-0022827</t>
  </si>
  <si>
    <t>0439-TCN14</t>
  </si>
  <si>
    <t>UD06001-AA04767</t>
  </si>
  <si>
    <t>FRANCO SUBIAS SILVIA</t>
  </si>
  <si>
    <t>F.AM00627</t>
  </si>
  <si>
    <t>NA21001-0020581</t>
  </si>
  <si>
    <t>F-AM627PROG.ROBO PARTES EXT.MZ</t>
  </si>
  <si>
    <t>UD80010-0022828</t>
  </si>
  <si>
    <t>INSTITUTO EDUCATIVO ROSA GONZALEZ D</t>
  </si>
  <si>
    <t>UA60001-ZA01953</t>
  </si>
  <si>
    <t>S 00042372</t>
  </si>
  <si>
    <t>UD10002-AS21599</t>
  </si>
  <si>
    <t>UD06001-AA04768</t>
  </si>
  <si>
    <t>UD80009-0022831</t>
  </si>
  <si>
    <t>0452-TCN14</t>
  </si>
  <si>
    <t>UD06001-AA04769</t>
  </si>
  <si>
    <t>RAMIREZ GRANADOS JUAN CARLOS</t>
  </si>
  <si>
    <t>UA60001-ZA01954</t>
  </si>
  <si>
    <t>0408-TCN14</t>
  </si>
  <si>
    <t>UD06001-AA04770</t>
  </si>
  <si>
    <t>UD06001-AA04771</t>
  </si>
  <si>
    <t>UA60001-ZA01955</t>
  </si>
  <si>
    <t>UD06001-AA04772</t>
  </si>
  <si>
    <t>SANDOVAL CAMU AMKAR NOE</t>
  </si>
  <si>
    <t>XD29001-0003315</t>
  </si>
  <si>
    <t>5TDYK3DC1ES425458 / TOYOTA FINANCIA</t>
  </si>
  <si>
    <t>XD29009-0003316</t>
  </si>
  <si>
    <t>MR0EX32G6E0260179 / TOYOTA FINANCIA</t>
  </si>
  <si>
    <t>0411-tcn14</t>
  </si>
  <si>
    <t>XD29001-0003317</t>
  </si>
  <si>
    <t>3TMLU4EN5EM148288 / TOYOTA FINANCIA</t>
  </si>
  <si>
    <t>INCENTIVOS</t>
  </si>
  <si>
    <t>NA21001-0020952</t>
  </si>
  <si>
    <t>CANCELACION UDIS</t>
  </si>
  <si>
    <t>B-0306N/14</t>
  </si>
  <si>
    <t>ND28001-0000499</t>
  </si>
  <si>
    <t>JTDBT9K33E1429730 /</t>
  </si>
  <si>
    <t>B-0908N/13</t>
  </si>
  <si>
    <t>ND28001-0000500</t>
  </si>
  <si>
    <t>MR0CX12G0D0103466 /</t>
  </si>
  <si>
    <t>B-0079N/14</t>
  </si>
  <si>
    <t>ND28001-0000501</t>
  </si>
  <si>
    <t>5TDYK3DC8ES416482 /</t>
  </si>
  <si>
    <t>B-0384N/14</t>
  </si>
  <si>
    <t>ND28001-0000502</t>
  </si>
  <si>
    <t>JTDBT9K36E1430497 /</t>
  </si>
  <si>
    <t>B-0385N/14</t>
  </si>
  <si>
    <t>ND28001-0000503</t>
  </si>
  <si>
    <t>5TDYK3DC0ES442624 /</t>
  </si>
  <si>
    <t>B-0381N/14</t>
  </si>
  <si>
    <t>ND28001-0000504</t>
  </si>
  <si>
    <t>4T1BF1FK9EU307538 /</t>
  </si>
  <si>
    <t>B-0406N/14</t>
  </si>
  <si>
    <t>ND28001-0000505</t>
  </si>
  <si>
    <t>5TDYK3DC1ES425458 /</t>
  </si>
  <si>
    <t>NA21001-0024029</t>
  </si>
  <si>
    <t>CH-337</t>
  </si>
  <si>
    <t>XD25008-0000337</t>
  </si>
  <si>
    <t>BANAMEX 225</t>
  </si>
  <si>
    <t>MARIANO LEZAMA MONCADA</t>
  </si>
  <si>
    <t>CH-338</t>
  </si>
  <si>
    <t>XD25008-0000338</t>
  </si>
  <si>
    <t>LJIMENEZ:GOMEZ RAMIREZ HUGO LUCIANO</t>
  </si>
  <si>
    <t>BAJA: MARIANO LEZAMA MONCADA</t>
  </si>
  <si>
    <t>CH-13993</t>
  </si>
  <si>
    <t>XD25007-0013993</t>
  </si>
  <si>
    <t>LJIMENEZ:MARIANO LEZAMA MONCADA</t>
  </si>
  <si>
    <t>CH-13998</t>
  </si>
  <si>
    <t>XD25007-0013998</t>
  </si>
  <si>
    <t>CH-14026</t>
  </si>
  <si>
    <t>XD25007-0014026</t>
  </si>
  <si>
    <t>REYES RAMIREZ BERTHA</t>
  </si>
  <si>
    <t>CH-340</t>
  </si>
  <si>
    <t>XD25008-0000340</t>
  </si>
  <si>
    <t>LOPEZ GALLEGOS JOSE CARLOS</t>
  </si>
  <si>
    <t>UD09001-AR05915</t>
  </si>
  <si>
    <t>T 00041424</t>
  </si>
  <si>
    <t>UD10001-AS21035</t>
  </si>
  <si>
    <t>PART ROB</t>
  </si>
  <si>
    <t>UD09001-AR05920</t>
  </si>
  <si>
    <t>UD09001-AR05921</t>
  </si>
  <si>
    <t>S 00041759</t>
  </si>
  <si>
    <t>UD10001-AS21042</t>
  </si>
  <si>
    <t>UD09001-AR05932</t>
  </si>
  <si>
    <t>UD09001-AR05933</t>
  </si>
  <si>
    <t>S 00041814</t>
  </si>
  <si>
    <t>UD10001-AS21059</t>
  </si>
  <si>
    <t>T 00041830</t>
  </si>
  <si>
    <t>UD10001-AS21060</t>
  </si>
  <si>
    <t>UD09001-AR05934</t>
  </si>
  <si>
    <t>UD09001-AR05935</t>
  </si>
  <si>
    <t>UD09001-AR05937</t>
  </si>
  <si>
    <t>T 00041863</t>
  </si>
  <si>
    <t>UD10001-AS21115</t>
  </si>
  <si>
    <t>UD09001-AR05944</t>
  </si>
  <si>
    <t>UD09001-AR05946</t>
  </si>
  <si>
    <t>UD09001-AR05950</t>
  </si>
  <si>
    <t>T 00041872</t>
  </si>
  <si>
    <t>UD10001-AS21125</t>
  </si>
  <si>
    <t>UD09001-AR05951</t>
  </si>
  <si>
    <t>JIMENEZ CABRERA RICARDO ANTONIO</t>
  </si>
  <si>
    <t>UD09001-AR05952</t>
  </si>
  <si>
    <t>T 00041897</t>
  </si>
  <si>
    <t>UD10001-AS21144</t>
  </si>
  <si>
    <t>UD09001-AR05956</t>
  </si>
  <si>
    <t>S 00041916</t>
  </si>
  <si>
    <t>UD10001-AS21165</t>
  </si>
  <si>
    <t>S 00041924</t>
  </si>
  <si>
    <t>UD10001-AS21169</t>
  </si>
  <si>
    <t>UD09001-AR05962</t>
  </si>
  <si>
    <t>UD09001-AR05965</t>
  </si>
  <si>
    <t>UD09001-AR05969</t>
  </si>
  <si>
    <t>F-VAR.AXA</t>
  </si>
  <si>
    <t>NA21002-0020313</t>
  </si>
  <si>
    <t>DTO.FACTS AM 583</t>
  </si>
  <si>
    <t>UD09001-AR05972</t>
  </si>
  <si>
    <t>UD09001-AR05973</t>
  </si>
  <si>
    <t>VALLEJO VIVANCO LUIS</t>
  </si>
  <si>
    <t>S 00041949</t>
  </si>
  <si>
    <t>UD10001-AS21199</t>
  </si>
  <si>
    <t>UD09001-AR05974</t>
  </si>
  <si>
    <t>UD09001-AR05975</t>
  </si>
  <si>
    <t>T 00041976</t>
  </si>
  <si>
    <t>UD10001-AS21202</t>
  </si>
  <si>
    <t>UD09001-AR05981</t>
  </si>
  <si>
    <t>S 00042009</t>
  </si>
  <si>
    <t>UD10001-AS21229</t>
  </si>
  <si>
    <t>S 00042015</t>
  </si>
  <si>
    <t>UD10001-AS21246</t>
  </si>
  <si>
    <t>UD09001-AR05994</t>
  </si>
  <si>
    <t>T 00041993</t>
  </si>
  <si>
    <t>UD10001-AS21250</t>
  </si>
  <si>
    <t>UD09001-AR05996</t>
  </si>
  <si>
    <t>S 00041820</t>
  </si>
  <si>
    <t>UD10001-AS21255</t>
  </si>
  <si>
    <t>S 00042058</t>
  </si>
  <si>
    <t>UD10001-AS21279</t>
  </si>
  <si>
    <t>S 00042079</t>
  </si>
  <si>
    <t>UD10001-AS21293</t>
  </si>
  <si>
    <t>UD09001-AR06004</t>
  </si>
  <si>
    <t>UD09001-AR06005</t>
  </si>
  <si>
    <t>S 00042091</t>
  </si>
  <si>
    <t>UD10001-AS21302</t>
  </si>
  <si>
    <t>UD09001-AR06006</t>
  </si>
  <si>
    <t>UD09001-AR06013</t>
  </si>
  <si>
    <t>T 00040048</t>
  </si>
  <si>
    <t>UD10001-AS21324</t>
  </si>
  <si>
    <t>PEREZ MALAGON MARGARITA</t>
  </si>
  <si>
    <t>UD09001-AR06018</t>
  </si>
  <si>
    <t>UD09001-AR06019</t>
  </si>
  <si>
    <t>T 00042069</t>
  </si>
  <si>
    <t>UD10001-AS21340</t>
  </si>
  <si>
    <t>T 00042153</t>
  </si>
  <si>
    <t>UD10001-AS21345</t>
  </si>
  <si>
    <t>ANTICIO</t>
  </si>
  <si>
    <t>UD09001-AR06023</t>
  </si>
  <si>
    <t>UD09001-AR06024</t>
  </si>
  <si>
    <t>H 00041762</t>
  </si>
  <si>
    <t>UD10001-AS21350</t>
  </si>
  <si>
    <t>T 00042169</t>
  </si>
  <si>
    <t>UD10001-AS21358</t>
  </si>
  <si>
    <t>ARREDONDO MALDONADO ROSA MARIA DEL</t>
  </si>
  <si>
    <t>UD09001-AR06026</t>
  </si>
  <si>
    <t>T 00042178</t>
  </si>
  <si>
    <t>UD10001-AS21364</t>
  </si>
  <si>
    <t>T 00042151</t>
  </si>
  <si>
    <t>UD10001-AS21366</t>
  </si>
  <si>
    <t>UD09001-AR06027</t>
  </si>
  <si>
    <t>T 00042191</t>
  </si>
  <si>
    <t>UD10001-AS21405</t>
  </si>
  <si>
    <t>LJIMENEZ:RODRIGUEZ LEYVA GONZALO</t>
  </si>
  <si>
    <t>UD09001-AR06037</t>
  </si>
  <si>
    <t>UD09001-AR06040</t>
  </si>
  <si>
    <t>UD09001-AR06041</t>
  </si>
  <si>
    <t>UD09001-AR06042</t>
  </si>
  <si>
    <t>LEON VIDAL ARTURO</t>
  </si>
  <si>
    <t>SNTICIPO</t>
  </si>
  <si>
    <t>UD09001-AR06043</t>
  </si>
  <si>
    <t>UD09001-AR06044</t>
  </si>
  <si>
    <t>UD09001-AR06045</t>
  </si>
  <si>
    <t>UD09001-AR06046</t>
  </si>
  <si>
    <t>T 00041869</t>
  </si>
  <si>
    <t>UD10001-AS21424</t>
  </si>
  <si>
    <t>S 00042127</t>
  </si>
  <si>
    <t>UD10001-AS21426</t>
  </si>
  <si>
    <t>UD09001-AR06049</t>
  </si>
  <si>
    <t>MARTINEZ MUÑIZ ARMANDO ABRAHAM</t>
  </si>
  <si>
    <t>UD09001-AR06053</t>
  </si>
  <si>
    <t>UD09001-AR06054</t>
  </si>
  <si>
    <t>0023-TCU14</t>
  </si>
  <si>
    <t>UD80001-0022756</t>
  </si>
  <si>
    <t>FLORES CAMACHO GUSTAVO ROBERTO</t>
  </si>
  <si>
    <t>UD09001-AR06055</t>
  </si>
  <si>
    <t>SANTAS DELICIAS S DE RL DE CV</t>
  </si>
  <si>
    <t>S 00042231</t>
  </si>
  <si>
    <t>UD10001-AS21450</t>
  </si>
  <si>
    <t>S 00042237</t>
  </si>
  <si>
    <t>UD10001-AS21457</t>
  </si>
  <si>
    <t>S 00042260</t>
  </si>
  <si>
    <t>UD10001-AS21458</t>
  </si>
  <si>
    <t>UA43001-0022769</t>
  </si>
  <si>
    <t>Cobro credito Refacc</t>
  </si>
  <si>
    <t>UD09001-AR06060</t>
  </si>
  <si>
    <t>UD09001-AR06061</t>
  </si>
  <si>
    <t>UD09001-AR06062</t>
  </si>
  <si>
    <t>S 00042275</t>
  </si>
  <si>
    <t>UD10001-AS21476</t>
  </si>
  <si>
    <t>VALADEZ TOVAR J. ROSARIO</t>
  </si>
  <si>
    <t>UD09001-AR06066</t>
  </si>
  <si>
    <t>UD09001-AR06072</t>
  </si>
  <si>
    <t>UD09001-AR06073</t>
  </si>
  <si>
    <t>UD09001-AR06075</t>
  </si>
  <si>
    <t>UD09001-AR06076</t>
  </si>
  <si>
    <t>UD09001-AR06077</t>
  </si>
  <si>
    <t>H 00042130</t>
  </si>
  <si>
    <t>UD10001-AS21514</t>
  </si>
  <si>
    <t>F-AM624</t>
  </si>
  <si>
    <t>NA21002-0020541</t>
  </si>
  <si>
    <t>DTO.FACT.AM00624</t>
  </si>
  <si>
    <t>S 00042135</t>
  </si>
  <si>
    <t>UD10001-AS21516</t>
  </si>
  <si>
    <t>UD09001-AR06078</t>
  </si>
  <si>
    <t>FLORES CHAVEZ DANIEL</t>
  </si>
  <si>
    <t>UD09001-AR06079</t>
  </si>
  <si>
    <t>UD09001-AR06080</t>
  </si>
  <si>
    <t>S 00042319</t>
  </si>
  <si>
    <t>UD10001-AS21519</t>
  </si>
  <si>
    <t>NA21002-0020547</t>
  </si>
  <si>
    <t>DTO.FACT.AM00618</t>
  </si>
  <si>
    <t>S 00042339</t>
  </si>
  <si>
    <t>UD10001-AS21531</t>
  </si>
  <si>
    <t>GARCIA RIOS JORGE</t>
  </si>
  <si>
    <t>S 00042340</t>
  </si>
  <si>
    <t>UD10001-AS21534</t>
  </si>
  <si>
    <t>S 00042370</t>
  </si>
  <si>
    <t>UD10001-AS21554</t>
  </si>
  <si>
    <t>UD09001-AR06088</t>
  </si>
  <si>
    <t>UD09001-AR06089</t>
  </si>
  <si>
    <t>UD09001-AR06090</t>
  </si>
  <si>
    <t>UD09001-AR06092</t>
  </si>
  <si>
    <t>UD09001-AR06093</t>
  </si>
  <si>
    <t>UD09001-AR06094</t>
  </si>
  <si>
    <t>UD09001-AR06095</t>
  </si>
  <si>
    <t>UD09001-AR06096</t>
  </si>
  <si>
    <t>S 00042325</t>
  </si>
  <si>
    <t>UD10001-AS21585</t>
  </si>
  <si>
    <t>UD80001-0022820</t>
  </si>
  <si>
    <t>T 00042385</t>
  </si>
  <si>
    <t>UD10001-AS21589</t>
  </si>
  <si>
    <t>0067-TCU13</t>
  </si>
  <si>
    <t>UD80001-0022822</t>
  </si>
  <si>
    <t>GUZMAN MARTINEZ JUAN CARLOS</t>
  </si>
  <si>
    <t>0017-TCU14</t>
  </si>
  <si>
    <t>UD80001-0022824</t>
  </si>
  <si>
    <t>RIVERA CAMARILLO ANDREA</t>
  </si>
  <si>
    <t>UD80001-0022829</t>
  </si>
  <si>
    <t>UD80001-0022835</t>
  </si>
  <si>
    <t>F-AM00625</t>
  </si>
  <si>
    <t>NA21002-0020591</t>
  </si>
  <si>
    <t>PGO.FACT.AM00625</t>
  </si>
  <si>
    <t>NA21002-0020592</t>
  </si>
  <si>
    <t>DTO.FACT.AM00622</t>
  </si>
  <si>
    <t>NA21002-0020593</t>
  </si>
  <si>
    <t>DTO.FACT.AM00621</t>
  </si>
  <si>
    <t>F-AM00604</t>
  </si>
  <si>
    <t>NA21002-0020594</t>
  </si>
  <si>
    <t>DTO.FACT.AM00604</t>
  </si>
  <si>
    <t>NA21002-0020595</t>
  </si>
  <si>
    <t>DTO.FACT.AM00600</t>
  </si>
  <si>
    <t>PAGFAC585</t>
  </si>
  <si>
    <t>NA21002-0020600</t>
  </si>
  <si>
    <t>LJIMENEZ:DTO.INCENTIVOS 12/03/2014</t>
  </si>
  <si>
    <t>DTO.INCENT</t>
  </si>
  <si>
    <t>NA21002-0020601</t>
  </si>
  <si>
    <t>DTO.INCENTIVOS 26/03/2014</t>
  </si>
  <si>
    <t>NA21002-0020614</t>
  </si>
  <si>
    <t>DTO.FACT.AM00610</t>
  </si>
  <si>
    <t>INT.QMCAFE</t>
  </si>
  <si>
    <t>NA21002-0020617</t>
  </si>
  <si>
    <t>FACT.AM00626 CAFE</t>
  </si>
  <si>
    <t>UD80001-0022839</t>
  </si>
  <si>
    <t>DTO.DIF.AX</t>
  </si>
  <si>
    <t>NA21002-0020728</t>
  </si>
  <si>
    <t>DIF.DTO.AXA</t>
  </si>
  <si>
    <t>NA21002-0020734</t>
  </si>
  <si>
    <t>LJIMENEZ:DTO.FACT.AM00599 QM CAFE</t>
  </si>
  <si>
    <t>UD80001-0022841</t>
  </si>
  <si>
    <t>SANCHEZ MENDOZA PABLO</t>
  </si>
  <si>
    <t>0006-TCU14</t>
  </si>
  <si>
    <t>UD06001-AA04662</t>
  </si>
  <si>
    <t>DOMINGUEZ REYES JOSE LUIS</t>
  </si>
  <si>
    <t>S 00041747</t>
  </si>
  <si>
    <t>UA14001-ZS00914</t>
  </si>
  <si>
    <t>CONTRERAS MARTINEZ DORIS PATRICIA</t>
  </si>
  <si>
    <t>UA09001-ZR00417</t>
  </si>
  <si>
    <t>ESTRADA BARRIENTOS FERNANDO</t>
  </si>
  <si>
    <t>UA14001-ZS00915</t>
  </si>
  <si>
    <t>I 00041673</t>
  </si>
  <si>
    <t>UD10013-AS21065</t>
  </si>
  <si>
    <t>I 00041675</t>
  </si>
  <si>
    <t>UD10013-AS21066</t>
  </si>
  <si>
    <t>I 00041569</t>
  </si>
  <si>
    <t>UD10009-AS21067</t>
  </si>
  <si>
    <t>I 00041495</t>
  </si>
  <si>
    <t>UD10013-AS21068</t>
  </si>
  <si>
    <t>I 00041724</t>
  </si>
  <si>
    <t>UD10013-AS21081</t>
  </si>
  <si>
    <t>0019-TCU14</t>
  </si>
  <si>
    <t>UD06001-AA04670</t>
  </si>
  <si>
    <t>PUGA GASCA LAURA</t>
  </si>
  <si>
    <t>I 00041513</t>
  </si>
  <si>
    <t>UD10010-AS21086</t>
  </si>
  <si>
    <t>I 00041417</t>
  </si>
  <si>
    <t>UD10010-AS21087</t>
  </si>
  <si>
    <t>I 00040791</t>
  </si>
  <si>
    <t>UD10010-AS21088</t>
  </si>
  <si>
    <t>I 00041696</t>
  </si>
  <si>
    <t>UD10010-AS21089</t>
  </si>
  <si>
    <t>I 00041397</t>
  </si>
  <si>
    <t>UD10010-AS21090</t>
  </si>
  <si>
    <t>0068-TCU13</t>
  </si>
  <si>
    <t>UD06001-AA04671</t>
  </si>
  <si>
    <t>I 00041781</t>
  </si>
  <si>
    <t>UD10013-AS21091</t>
  </si>
  <si>
    <t>I 00041831</t>
  </si>
  <si>
    <t>UD10009-AS21092</t>
  </si>
  <si>
    <t>P 00041795</t>
  </si>
  <si>
    <t>UD10005-AS21093</t>
  </si>
  <si>
    <t>P 00041823</t>
  </si>
  <si>
    <t>UD10005-AS21094</t>
  </si>
  <si>
    <t>P 00041824</t>
  </si>
  <si>
    <t>UD10005-AS21095</t>
  </si>
  <si>
    <t>P 00041825</t>
  </si>
  <si>
    <t>UD10005-AS21096</t>
  </si>
  <si>
    <t>P 00041846</t>
  </si>
  <si>
    <t>UD10005-AS21097</t>
  </si>
  <si>
    <t>P 00041777</t>
  </si>
  <si>
    <t>UD10005-AS21098</t>
  </si>
  <si>
    <t>P 00041776</t>
  </si>
  <si>
    <t>UD10005-AS21099</t>
  </si>
  <si>
    <t>P 00041775</t>
  </si>
  <si>
    <t>UD10005-AS21100</t>
  </si>
  <si>
    <t>P 00041737</t>
  </si>
  <si>
    <t>UD10005-AS21101</t>
  </si>
  <si>
    <t>P 00041736</t>
  </si>
  <si>
    <t>UD10005-AS21102</t>
  </si>
  <si>
    <t>I 00041802</t>
  </si>
  <si>
    <t>UD10004-AS21105</t>
  </si>
  <si>
    <t>I 00041829</t>
  </si>
  <si>
    <t>UD10013-AS21106</t>
  </si>
  <si>
    <t>UA60001-ZA01919</t>
  </si>
  <si>
    <t>UD06001-AA04673</t>
  </si>
  <si>
    <t>ESPINOSA ARREGUIN ELISEO</t>
  </si>
  <si>
    <t>UA60001-ZA01920</t>
  </si>
  <si>
    <t>S 00041790</t>
  </si>
  <si>
    <t>UA14001-ZS00916</t>
  </si>
  <si>
    <t>COMERCIAL ACROS WHIRLPOOL</t>
  </si>
  <si>
    <t>S 00041871</t>
  </si>
  <si>
    <t>UA14001-ZS00917</t>
  </si>
  <si>
    <t>UD06001-AA04677</t>
  </si>
  <si>
    <t>S 00041918</t>
  </si>
  <si>
    <t>UA14001-ZS00918</t>
  </si>
  <si>
    <t>VAZQUEZ GUILLERMO</t>
  </si>
  <si>
    <t>S 00041800</t>
  </si>
  <si>
    <t>UA14001-ZS00919</t>
  </si>
  <si>
    <t>PELAYO ARCINIEGA MARIBEL</t>
  </si>
  <si>
    <t>UA09001-ZR00418</t>
  </si>
  <si>
    <t>MIRELES DURAN JOSE ALBERTO</t>
  </si>
  <si>
    <t>UD54001-AN00504</t>
  </si>
  <si>
    <t>UA14001-ZS00920</t>
  </si>
  <si>
    <t>S 00042014</t>
  </si>
  <si>
    <t>UA14001-ZS00921</t>
  </si>
  <si>
    <t>GONZALEZ TREJO ARMANDO</t>
  </si>
  <si>
    <t>UA09001-ZR00419</t>
  </si>
  <si>
    <t>UA14001-ZS00922</t>
  </si>
  <si>
    <t>0016-TCU14</t>
  </si>
  <si>
    <t>UD06001-AA04701</t>
  </si>
  <si>
    <t>0008-TCU14</t>
  </si>
  <si>
    <t>UD06001-AA04704</t>
  </si>
  <si>
    <t>AVILA ABOYTES JOSE</t>
  </si>
  <si>
    <t>0022-TCU14</t>
  </si>
  <si>
    <t>UD06001-AA04708</t>
  </si>
  <si>
    <t>CRISANTO ARRIAGA ALEJANDRO</t>
  </si>
  <si>
    <t>I 00041992</t>
  </si>
  <si>
    <t>UD10013-AS21300</t>
  </si>
  <si>
    <t>I 00042042</t>
  </si>
  <si>
    <t>UD10013-AS21301</t>
  </si>
  <si>
    <t>S 00042073</t>
  </si>
  <si>
    <t>UA14001-ZS00923</t>
  </si>
  <si>
    <t>AYALE SERVICIOS DE CAPACITACION EN</t>
  </si>
  <si>
    <t>S 00042099</t>
  </si>
  <si>
    <t>UA14001-ZS00924</t>
  </si>
  <si>
    <t>AVALOS ARGUELLO MARIA DE LOURDES</t>
  </si>
  <si>
    <t>I 00042183</t>
  </si>
  <si>
    <t>UD10009-AS21372</t>
  </si>
  <si>
    <t>I 00041966</t>
  </si>
  <si>
    <t>UD10009-AS21373</t>
  </si>
  <si>
    <t>I 00041837</t>
  </si>
  <si>
    <t>UD10013-AS21374</t>
  </si>
  <si>
    <t>I 00041861</t>
  </si>
  <si>
    <t>UD10013-AS21376</t>
  </si>
  <si>
    <t>I 00041853</t>
  </si>
  <si>
    <t>UD10013-AS21377</t>
  </si>
  <si>
    <t>P 00042026</t>
  </si>
  <si>
    <t>UD10005-AS21378</t>
  </si>
  <si>
    <t>P 00042086</t>
  </si>
  <si>
    <t>UD10005-AS21379</t>
  </si>
  <si>
    <t>P 00042045</t>
  </si>
  <si>
    <t>UD10005-AS21380</t>
  </si>
  <si>
    <t>P 00042046</t>
  </si>
  <si>
    <t>UD10005-AS21381</t>
  </si>
  <si>
    <t>P 00042047</t>
  </si>
  <si>
    <t>UD10005-AS21382</t>
  </si>
  <si>
    <t>P 00042025</t>
  </si>
  <si>
    <t>UD10005-AS21383</t>
  </si>
  <si>
    <t>P 00042024</t>
  </si>
  <si>
    <t>UD10005-AS21384</t>
  </si>
  <si>
    <t>P 00042021</t>
  </si>
  <si>
    <t>UD10005-AS21385</t>
  </si>
  <si>
    <t>P 00041997</t>
  </si>
  <si>
    <t>UD10005-AS21386</t>
  </si>
  <si>
    <t>P 00041996</t>
  </si>
  <si>
    <t>UD10005-AS21387</t>
  </si>
  <si>
    <t>P 00041984</t>
  </si>
  <si>
    <t>UD10005-AS21388</t>
  </si>
  <si>
    <t>P 00041985</t>
  </si>
  <si>
    <t>UD10005-AS21389</t>
  </si>
  <si>
    <t>P 00041958</t>
  </si>
  <si>
    <t>UD10005-AS21390</t>
  </si>
  <si>
    <t>P 00041959</t>
  </si>
  <si>
    <t>UD10005-AS21391</t>
  </si>
  <si>
    <t>P 00041847</t>
  </si>
  <si>
    <t>UD10005-AS21392</t>
  </si>
  <si>
    <t>P 00042084</t>
  </si>
  <si>
    <t>UD10005-AS21393</t>
  </si>
  <si>
    <t>P 00042085</t>
  </si>
  <si>
    <t>UD10005-AS21394</t>
  </si>
  <si>
    <t>P 00042134</t>
  </si>
  <si>
    <t>UD10005-AS21395</t>
  </si>
  <si>
    <t>I 00041882</t>
  </si>
  <si>
    <t>UD10004-AS21396</t>
  </si>
  <si>
    <t>I 00041894</t>
  </si>
  <si>
    <t>UD10004-AS21397</t>
  </si>
  <si>
    <t>I 00042012</t>
  </si>
  <si>
    <t>UD10004-AS21398</t>
  </si>
  <si>
    <t>I 00041876</t>
  </si>
  <si>
    <t>UD10004-AS21399</t>
  </si>
  <si>
    <t>S 00042188</t>
  </si>
  <si>
    <t>UA14001-ZS00925</t>
  </si>
  <si>
    <t>DONOSTI COMERCIAL S.A. DE C.V.</t>
  </si>
  <si>
    <t>UD06001-AA04736</t>
  </si>
  <si>
    <t>UA09001-ZR00420</t>
  </si>
  <si>
    <t>0021-TCU14</t>
  </si>
  <si>
    <t>UD06001-AA04740</t>
  </si>
  <si>
    <t>ANNETTE OLIVAREZ HELEN</t>
  </si>
  <si>
    <t>S 00042144</t>
  </si>
  <si>
    <t>UA14001-ZS00926</t>
  </si>
  <si>
    <t>NEXUM RAIL S.A. DE C.V.</t>
  </si>
  <si>
    <t>INTEREMP</t>
  </si>
  <si>
    <t>UD09003-AR06059</t>
  </si>
  <si>
    <t>Factura Mostrador In</t>
  </si>
  <si>
    <t>QUERETARO MOTORS SA</t>
  </si>
  <si>
    <t>UA09001-ZR00421</t>
  </si>
  <si>
    <t>UA09001-ZR00422</t>
  </si>
  <si>
    <t>UA09001-ZR00423</t>
  </si>
  <si>
    <t>UA09001-ZR00424</t>
  </si>
  <si>
    <t>UA60001-ZA01946</t>
  </si>
  <si>
    <t>UD06001-AA04751</t>
  </si>
  <si>
    <t>OLIVAREZ HELEN ANNETTE</t>
  </si>
  <si>
    <t>UA14001-ZS00927</t>
  </si>
  <si>
    <t>UA60001-ZA01950</t>
  </si>
  <si>
    <t>UD06001-AA04760</t>
  </si>
  <si>
    <t>0416-TCN14</t>
  </si>
  <si>
    <t>UD21001-AA04763</t>
  </si>
  <si>
    <t>LJIMENEZ:ALECSA PACHUCA S DE RL DE</t>
  </si>
  <si>
    <t>0025-TCU14</t>
  </si>
  <si>
    <t>UD06001-AA04764</t>
  </si>
  <si>
    <t>RAMIREZ ANDRADE JOSE LIBRADO IGNACI</t>
  </si>
  <si>
    <t>P 00042253</t>
  </si>
  <si>
    <t>UD10005-AS21562</t>
  </si>
  <si>
    <t>P 00042252</t>
  </si>
  <si>
    <t>UD10005-AS21563</t>
  </si>
  <si>
    <t>P 00042206</t>
  </si>
  <si>
    <t>UD10005-AS21564</t>
  </si>
  <si>
    <t>P 00042360</t>
  </si>
  <si>
    <t>UD10005-AS21565</t>
  </si>
  <si>
    <t>P 00042359</t>
  </si>
  <si>
    <t>UD10005-AS21566</t>
  </si>
  <si>
    <t>P 00042347</t>
  </si>
  <si>
    <t>UD10005-AS21567</t>
  </si>
  <si>
    <t>P 00042346</t>
  </si>
  <si>
    <t>UD10005-AS21568</t>
  </si>
  <si>
    <t>P 00042254</t>
  </si>
  <si>
    <t>UD10005-AS21569</t>
  </si>
  <si>
    <t>P 00042361</t>
  </si>
  <si>
    <t>UD10005-AS21570</t>
  </si>
  <si>
    <t>P 00042205</t>
  </si>
  <si>
    <t>UD10005-AS21571</t>
  </si>
  <si>
    <t>P 00042204</t>
  </si>
  <si>
    <t>UD10005-AS21572</t>
  </si>
  <si>
    <t>P 00042182</t>
  </si>
  <si>
    <t>UD10005-AS21573</t>
  </si>
  <si>
    <t>UD06001-AA04765</t>
  </si>
  <si>
    <t>UD54001-AN00512</t>
  </si>
  <si>
    <t>0005-TCU14</t>
  </si>
  <si>
    <t>UD06001-AA04766</t>
  </si>
  <si>
    <t>ALVAREZ ICAZA SANCHEZ MARIA DEL ROC</t>
  </si>
  <si>
    <t>F.AM00628</t>
  </si>
  <si>
    <t>NA21001-0020582</t>
  </si>
  <si>
    <t>FACT.AM00628 GTOS.HIP.MZO 2013</t>
  </si>
  <si>
    <t>T 00041599</t>
  </si>
  <si>
    <t>UD10001-AS20999</t>
  </si>
  <si>
    <t>PONCE GUTIERREZ MA. DEL CARMEN</t>
  </si>
  <si>
    <t>S 00041733</t>
  </si>
  <si>
    <t>UD10001-AS21000</t>
  </si>
  <si>
    <t>JASER CONSULTORES EN NEGOCIOS S.C.</t>
  </si>
  <si>
    <t>S 00041741</t>
  </si>
  <si>
    <t>UD10001-AS21001</t>
  </si>
  <si>
    <t>MUNICIPIO DE JARAL DEL PROGRESO GUA</t>
  </si>
  <si>
    <t>S 00041739</t>
  </si>
  <si>
    <t>UD10001-AS21006</t>
  </si>
  <si>
    <t>OJODEAGUA FLORES JESUS ANTONIO</t>
  </si>
  <si>
    <t>UD09001-AR05914</t>
  </si>
  <si>
    <t>S 00041744</t>
  </si>
  <si>
    <t>UD10001-AS21007</t>
  </si>
  <si>
    <t>SALGADO PARAMO JOSE DANIEL</t>
  </si>
  <si>
    <t>S 00041745</t>
  </si>
  <si>
    <t>UD10001-AS21008</t>
  </si>
  <si>
    <t>ABREGO GUERRERO MARIA MERCEDES</t>
  </si>
  <si>
    <t>S 00041636</t>
  </si>
  <si>
    <t>UD10001-AS21009</t>
  </si>
  <si>
    <t>GASCA HERNANDEZ REYES</t>
  </si>
  <si>
    <t>S 00041751</t>
  </si>
  <si>
    <t>UD10001-AS21010</t>
  </si>
  <si>
    <t>T 00041742</t>
  </si>
  <si>
    <t>UD10001-AS21011</t>
  </si>
  <si>
    <t>UD10001-AS21012</t>
  </si>
  <si>
    <t>S 00041748</t>
  </si>
  <si>
    <t>UD10001-AS21013</t>
  </si>
  <si>
    <t>S 00041746</t>
  </si>
  <si>
    <t>UD10001-AS21014</t>
  </si>
  <si>
    <t>NIETO FONSECA RAFAEL</t>
  </si>
  <si>
    <t>S 00041732</t>
  </si>
  <si>
    <t>UD10001-AS21015</t>
  </si>
  <si>
    <t>S 00041708</t>
  </si>
  <si>
    <t>UD10001-AS21016</t>
  </si>
  <si>
    <t>S 00041740</t>
  </si>
  <si>
    <t>UD10001-AS21017</t>
  </si>
  <si>
    <t>MEDINA LOPEZ SANTIAGO</t>
  </si>
  <si>
    <t>S 00041749</t>
  </si>
  <si>
    <t>UD10001-AS21018</t>
  </si>
  <si>
    <t>ESTRADA TREJO MANUEL</t>
  </si>
  <si>
    <t>S 00041758</t>
  </si>
  <si>
    <t>UD10001-AS21019</t>
  </si>
  <si>
    <t>ABOYTES MONROY JORGE</t>
  </si>
  <si>
    <t>UD09001-AR05916</t>
  </si>
  <si>
    <t>OROPEZA MARTINEZ ROSENDO</t>
  </si>
  <si>
    <t>S 00041767</t>
  </si>
  <si>
    <t>UD10001-AS21020</t>
  </si>
  <si>
    <t>UD09001-AR05917</t>
  </si>
  <si>
    <t>PINEDA LOA IRAIS</t>
  </si>
  <si>
    <t>S 00041754</t>
  </si>
  <si>
    <t>UD10001-AS21021</t>
  </si>
  <si>
    <t>SANDOVAL AGUILAR OSCAR</t>
  </si>
  <si>
    <t>S 00041757</t>
  </si>
  <si>
    <t>UD10001-AS21022</t>
  </si>
  <si>
    <t>SANTOYO VARELA CESAR</t>
  </si>
  <si>
    <t>S 00041772</t>
  </si>
  <si>
    <t>UD10001-AS21023</t>
  </si>
  <si>
    <t>MORIN GUERRERO EVERARDO</t>
  </si>
  <si>
    <t>S 00041764</t>
  </si>
  <si>
    <t>UD10001-AS21024</t>
  </si>
  <si>
    <t>CONSTRUCTORA ACERCA S.A. DE C.V.</t>
  </si>
  <si>
    <t>UD09001-AR05918</t>
  </si>
  <si>
    <t>S 00041780</t>
  </si>
  <si>
    <t>UD10001-AS21025</t>
  </si>
  <si>
    <t>S 00041297</t>
  </si>
  <si>
    <t>UD10001-AS21026</t>
  </si>
  <si>
    <t>PAREDES PEREZ ROGELIO</t>
  </si>
  <si>
    <t>UD80005-0022581</t>
  </si>
  <si>
    <t>S 00041755</t>
  </si>
  <si>
    <t>UD10001-AS21027</t>
  </si>
  <si>
    <t>AUTOPARTES HIDRAULICAS S.A. DE C.V.</t>
  </si>
  <si>
    <t>UD09001-AR05919</t>
  </si>
  <si>
    <t>S 00041779</t>
  </si>
  <si>
    <t>UD10001-AS21028</t>
  </si>
  <si>
    <t>S 00041778</t>
  </si>
  <si>
    <t>UD10001-AS21029</t>
  </si>
  <si>
    <t>S 00041782</t>
  </si>
  <si>
    <t>UD10001-AS21030</t>
  </si>
  <si>
    <t>MELESIO CHAVEZ RICARDO</t>
  </si>
  <si>
    <t>S 00041760</t>
  </si>
  <si>
    <t>UD10001-AS21031</t>
  </si>
  <si>
    <t>S 00041783</t>
  </si>
  <si>
    <t>UD10001-AS21032</t>
  </si>
  <si>
    <t>SCREEN CREATIONS DE CELAYA, S DE RL</t>
  </si>
  <si>
    <t>S 00041763</t>
  </si>
  <si>
    <t>UD10001-AS21033</t>
  </si>
  <si>
    <t>PEREZ LICEA NABOR</t>
  </si>
  <si>
    <t>S 00041765</t>
  </si>
  <si>
    <t>UD10001-AS21034</t>
  </si>
  <si>
    <t>S 00041786</t>
  </si>
  <si>
    <t>UD10001-AS21036</t>
  </si>
  <si>
    <t>RANGEL GARCIA SERGIO ARMANDO</t>
  </si>
  <si>
    <t>S 00041766</t>
  </si>
  <si>
    <t>UD10001-AS21037</t>
  </si>
  <si>
    <t>FLORES GARZA ILIANA</t>
  </si>
  <si>
    <t>UD10001-AS21038</t>
  </si>
  <si>
    <t>S 00041788</t>
  </si>
  <si>
    <t>UD10001-AS21039</t>
  </si>
  <si>
    <t>UD09001-AR05922</t>
  </si>
  <si>
    <t>S 00041785</t>
  </si>
  <si>
    <t>UD10001-AS21040</t>
  </si>
  <si>
    <t>S 00041792</t>
  </si>
  <si>
    <t>UD10001-AS21041</t>
  </si>
  <si>
    <t>PATIÑO VARGAS CLAUDIA ALEJANDRA</t>
  </si>
  <si>
    <t>UD09001-AR05923</t>
  </si>
  <si>
    <t>ESPINOZA MEJIA VICTOR MANUEL</t>
  </si>
  <si>
    <t>T 00041697</t>
  </si>
  <si>
    <t>UD10001-AS21043</t>
  </si>
  <si>
    <t>GLOBAL MEDIA GRAPHIC S.A. DE C.V.</t>
  </si>
  <si>
    <t>T 00041789</t>
  </si>
  <si>
    <t>UD10001-AS21044</t>
  </si>
  <si>
    <t>ESPARZA SALDIVAR GUILLERMO</t>
  </si>
  <si>
    <t>UD10001-AS21045</t>
  </si>
  <si>
    <t>T 00041784</t>
  </si>
  <si>
    <t>UD10001-AS21046</t>
  </si>
  <si>
    <t>GARCIA ESTRADA MANUEL</t>
  </si>
  <si>
    <t>S 00041801</t>
  </si>
  <si>
    <t>UD10001-AS21047</t>
  </si>
  <si>
    <t>VIDAL VALADEZ JOSE FRANCISCO</t>
  </si>
  <si>
    <t>S 00041791</t>
  </si>
  <si>
    <t>UD10001-AS21051</t>
  </si>
  <si>
    <t>VILLEGAS GARCIA J. GUADALUPE</t>
  </si>
  <si>
    <t>UD09001-AR05924</t>
  </si>
  <si>
    <t>CASTILLO RODRIGUEZ GERARDO</t>
  </si>
  <si>
    <t>S 00041804</t>
  </si>
  <si>
    <t>UD10001-AS21052</t>
  </si>
  <si>
    <t>MALDONADO HERNANDEZ HECTOR MANUEL</t>
  </si>
  <si>
    <t>S 00041807</t>
  </si>
  <si>
    <t>UD10001-AS21053</t>
  </si>
  <si>
    <t>UD09001-AR05925</t>
  </si>
  <si>
    <t>UD09001-AR05926</t>
  </si>
  <si>
    <t>UD09001-AR05927</t>
  </si>
  <si>
    <t>S 00041811</t>
  </si>
  <si>
    <t>UD10001-AS21054</t>
  </si>
  <si>
    <t>DOMINGUEZ GONZALEZ ISIDRO</t>
  </si>
  <si>
    <t>efcetivo</t>
  </si>
  <si>
    <t>UD09001-AR05928</t>
  </si>
  <si>
    <t>S 00041810</t>
  </si>
  <si>
    <t>UD10001-AS21055</t>
  </si>
  <si>
    <t>GONZALEZ GUERRERO MARCELA</t>
  </si>
  <si>
    <t>UD09001-AR05929</t>
  </si>
  <si>
    <t>GRANADOS SALAS GERARDO</t>
  </si>
  <si>
    <t>UD09001-AR05930</t>
  </si>
  <si>
    <t>UD09001-AR05931</t>
  </si>
  <si>
    <t>MEDINA CORTES ELSA</t>
  </si>
  <si>
    <t>S 00041812</t>
  </si>
  <si>
    <t>UD10001-AS21056</t>
  </si>
  <si>
    <t>TECNOLOGIAS DE AUTOMATIZACION INDUS</t>
  </si>
  <si>
    <t>S 00041819</t>
  </si>
  <si>
    <t>UD10001-AS21057</t>
  </si>
  <si>
    <t>S 00041816</t>
  </si>
  <si>
    <t>UD10001-AS21058</t>
  </si>
  <si>
    <t>S 00041817</t>
  </si>
  <si>
    <t>UD10001-AS21061</t>
  </si>
  <si>
    <t>ROJAS HERNANDEZ ABEL FRANCISCO</t>
  </si>
  <si>
    <t>S 00041822</t>
  </si>
  <si>
    <t>UD10001-AS21062</t>
  </si>
  <si>
    <t>MORIN SUAREZ GILDA GEORGINA</t>
  </si>
  <si>
    <t>S 00041818</t>
  </si>
  <si>
    <t>UD10001-AS21063</t>
  </si>
  <si>
    <t>MUÑIZ NUÑEZ FELIPA</t>
  </si>
  <si>
    <t>UD09001-AR05936</t>
  </si>
  <si>
    <t>T 00041821</t>
  </si>
  <si>
    <t>UD10001-AS21064</t>
  </si>
  <si>
    <t>S 00041826</t>
  </si>
  <si>
    <t>UD10001-AS21069</t>
  </si>
  <si>
    <t>ZARCO JUAREZ JOSE LUIS</t>
  </si>
  <si>
    <t>S 00041286</t>
  </si>
  <si>
    <t>UD10001-AS21070</t>
  </si>
  <si>
    <t>ANGELO VEGA SERGIO FRANCISCO</t>
  </si>
  <si>
    <t>UD09001-AR05938</t>
  </si>
  <si>
    <t>S 00041832</t>
  </si>
  <si>
    <t>UD10001-AS21071</t>
  </si>
  <si>
    <t>GARCIA HERNANDEZ DANIEL OMAR</t>
  </si>
  <si>
    <t>H 00041664</t>
  </si>
  <si>
    <t>UD10001-AS21072</t>
  </si>
  <si>
    <t>S 00041815</t>
  </si>
  <si>
    <t>UD10001-AS21073</t>
  </si>
  <si>
    <t>S 00041813</t>
  </si>
  <si>
    <t>UD10001-AS21074</t>
  </si>
  <si>
    <t>OXFORD INSTITUTO EDUCATIVO S.C.</t>
  </si>
  <si>
    <t>S 00041770</t>
  </si>
  <si>
    <t>UD10001-AS21075</t>
  </si>
  <si>
    <t>RODRIGUEZ MAGAñA ISRAEL</t>
  </si>
  <si>
    <t>T 00041835</t>
  </si>
  <si>
    <t>UD10001-AS21076</t>
  </si>
  <si>
    <t>UD09001-AR05939</t>
  </si>
  <si>
    <t>ARRIOLA TIRADO M CARMEN</t>
  </si>
  <si>
    <t>S 00041844</t>
  </si>
  <si>
    <t>UD10001-AS21077</t>
  </si>
  <si>
    <t>RANGEL PULIDO J. JAVIER</t>
  </si>
  <si>
    <t>S 00041851</t>
  </si>
  <si>
    <t>UD10001-AS21078</t>
  </si>
  <si>
    <t>UD09001-AR05940</t>
  </si>
  <si>
    <t>S 00041836</t>
  </si>
  <si>
    <t>UD10001-AS21079</t>
  </si>
  <si>
    <t>MARTINEZ ORTIZ MARIA GUADALUPE</t>
  </si>
  <si>
    <t>S 00041849</t>
  </si>
  <si>
    <t>UD10001-AS21080</t>
  </si>
  <si>
    <t>MARTINEZ LEON GILBERTO</t>
  </si>
  <si>
    <t>S 00041834</t>
  </si>
  <si>
    <t>UD10001-AS21082</t>
  </si>
  <si>
    <t>S 00041768</t>
  </si>
  <si>
    <t>UD10001-AS21083</t>
  </si>
  <si>
    <t>INGENIERIA EN OBRAS HIDRAULICAS Y C</t>
  </si>
  <si>
    <t>S 00041850</t>
  </si>
  <si>
    <t>UD10001-AS21084</t>
  </si>
  <si>
    <t>GRUPO RECICLADOR Y DISTRIBUIDOR MEX</t>
  </si>
  <si>
    <t>S 00041842</t>
  </si>
  <si>
    <t>UD10001-AS21085</t>
  </si>
  <si>
    <t>OLIVEROS CABRERA LUIS MIGUEL</t>
  </si>
  <si>
    <t>T 00041843</t>
  </si>
  <si>
    <t>UD10001-AS21103</t>
  </si>
  <si>
    <t>S 00041857</t>
  </si>
  <si>
    <t>UD10001-AS21104</t>
  </si>
  <si>
    <t>IBARRA VALDEZ ALMA DELIA</t>
  </si>
  <si>
    <t>S 00041833</t>
  </si>
  <si>
    <t>UD10001-AS21107</t>
  </si>
  <si>
    <t>TEXLAV S.A DE C.V</t>
  </si>
  <si>
    <t>S 00041858</t>
  </si>
  <si>
    <t>UD10001-AS21108</t>
  </si>
  <si>
    <t>S 00041840</t>
  </si>
  <si>
    <t>UD10001-AS21109</t>
  </si>
  <si>
    <t>GUZMAN AYALA JOSE</t>
  </si>
  <si>
    <t>S 00041854</t>
  </si>
  <si>
    <t>UD10001-AS21110</t>
  </si>
  <si>
    <t>NOVELO PERAZA RUBEN ENRIQUE</t>
  </si>
  <si>
    <t>S 00041859</t>
  </si>
  <si>
    <t>UD10001-AS21111</t>
  </si>
  <si>
    <t>T 00041828</t>
  </si>
  <si>
    <t>UD10001-AS21112</t>
  </si>
  <si>
    <t>S 00041839</t>
  </si>
  <si>
    <t>UD10001-AS21113</t>
  </si>
  <si>
    <t>UD09001-AR05941</t>
  </si>
  <si>
    <t>S 00041838</t>
  </si>
  <si>
    <t>UD10001-AS21114</t>
  </si>
  <si>
    <t>TAPIA LEON CIRILO</t>
  </si>
  <si>
    <t>UD80005-0022613</t>
  </si>
  <si>
    <t>RAMIREZ SOLORZANO ERNESTO</t>
  </si>
  <si>
    <t>UD09001-AR05942</t>
  </si>
  <si>
    <t>UD09001-AR05943</t>
  </si>
  <si>
    <t>S 00041879</t>
  </si>
  <si>
    <t>UD10001-AS21116</t>
  </si>
  <si>
    <t>UD09001-AR05945</t>
  </si>
  <si>
    <t>UD09001-AR05947</t>
  </si>
  <si>
    <t>JIMENEZ GARZA ARMANDO</t>
  </si>
  <si>
    <t>UD09001-AR05948</t>
  </si>
  <si>
    <t>BARRON BUTANDA RAMON</t>
  </si>
  <si>
    <t>UD09001-AR05949</t>
  </si>
  <si>
    <t>S 00041855</t>
  </si>
  <si>
    <t>UD10001-AS21117</t>
  </si>
  <si>
    <t>S 00041870</t>
  </si>
  <si>
    <t>UD10001-AS21118</t>
  </si>
  <si>
    <t>CUELLAR GONZALEZ JUAN MANUEL</t>
  </si>
  <si>
    <t>S 00041866</t>
  </si>
  <si>
    <t>UD10001-AS21119</t>
  </si>
  <si>
    <t>UD10001-AS21120</t>
  </si>
  <si>
    <t>UD10001-AS21121</t>
  </si>
  <si>
    <t>S 00041875</t>
  </si>
  <si>
    <t>UD10001-AS21122</t>
  </si>
  <si>
    <t>PUENTE MORENO MARIA GUADALUPE</t>
  </si>
  <si>
    <t>UD10001-AS21123</t>
  </si>
  <si>
    <t>AF BANREGIO, S.A. DE C.V. SOFOM ER,</t>
  </si>
  <si>
    <t>UD10001-AS21124</t>
  </si>
  <si>
    <t>S 00041877</t>
  </si>
  <si>
    <t>UD10001-AS21126</t>
  </si>
  <si>
    <t>DECIGA BANDA CRISTINA</t>
  </si>
  <si>
    <t>S 00041852</t>
  </si>
  <si>
    <t>UD10001-AS21127</t>
  </si>
  <si>
    <t>S 00041883</t>
  </si>
  <si>
    <t>UD10001-AS21128</t>
  </si>
  <si>
    <t>S 00041886</t>
  </si>
  <si>
    <t>UD10001-AS21129</t>
  </si>
  <si>
    <t>GARCIA RAMIREZ ALFONSO</t>
  </si>
  <si>
    <t>S 00041880</t>
  </si>
  <si>
    <t>UD10001-AS21130</t>
  </si>
  <si>
    <t>GASOLINERA INDEPENDENCIA S.A. DE C.</t>
  </si>
  <si>
    <t>S 00041881</t>
  </si>
  <si>
    <t>UD10001-AS21131</t>
  </si>
  <si>
    <t>QUEZADA CARDENAS MARIANA</t>
  </si>
  <si>
    <t>S 00041892</t>
  </si>
  <si>
    <t>UD10001-AS21137</t>
  </si>
  <si>
    <t>MARTINEZ PACINDO MA. GUADALUPE</t>
  </si>
  <si>
    <t>S 00041887</t>
  </si>
  <si>
    <t>UD10001-AS21138</t>
  </si>
  <si>
    <t>S 00041841</t>
  </si>
  <si>
    <t>UD10001-AS21139</t>
  </si>
  <si>
    <t>JUAREZ DE DIEGO MARIA TERESA</t>
  </si>
  <si>
    <t>S 00041885</t>
  </si>
  <si>
    <t>UD10001-AS21140</t>
  </si>
  <si>
    <t>UD09001-AR05953</t>
  </si>
  <si>
    <t>LEAL MONTES JOSE PEDRO</t>
  </si>
  <si>
    <t>S 00041616</t>
  </si>
  <si>
    <t>UD10001-AS21141</t>
  </si>
  <si>
    <t>INDUSTRIA FUNDIDORA EL ROSARIO S.A.</t>
  </si>
  <si>
    <t>S 00041890</t>
  </si>
  <si>
    <t>UD10001-AS21142</t>
  </si>
  <si>
    <t>SAENZ PEREZ MARTHA PATRICIA</t>
  </si>
  <si>
    <t>S 00041896</t>
  </si>
  <si>
    <t>UD10001-AS21143</t>
  </si>
  <si>
    <t>ESPITIA LANUZA MA GUADALUPE</t>
  </si>
  <si>
    <t>UD09001-AR05954</t>
  </si>
  <si>
    <t>S 00041903</t>
  </si>
  <si>
    <t>UD10001-AS21145</t>
  </si>
  <si>
    <t>ESPINOZA BUSTAMANTE AIDA</t>
  </si>
  <si>
    <t>T 00041860</t>
  </si>
  <si>
    <t>UD10001-AS21146</t>
  </si>
  <si>
    <t>UD09001-AR05955</t>
  </si>
  <si>
    <t>CAMACHO RON LOURDES GABRIELA</t>
  </si>
  <si>
    <t>S 00041902</t>
  </si>
  <si>
    <t>UD10001-AS21147</t>
  </si>
  <si>
    <t>NOVOA ARREOLA GABRIELA</t>
  </si>
  <si>
    <t>S 00041901</t>
  </si>
  <si>
    <t>UD10001-AS21148</t>
  </si>
  <si>
    <t>GALINDO GARCIA RICARDO</t>
  </si>
  <si>
    <t>S 00041906</t>
  </si>
  <si>
    <t>UD10001-AS21149</t>
  </si>
  <si>
    <t>S 00041909</t>
  </si>
  <si>
    <t>UD10001-AS21150</t>
  </si>
  <si>
    <t>BALANDRAN GONZALEZ JUAN GREGORIO</t>
  </si>
  <si>
    <t>S 00041904</t>
  </si>
  <si>
    <t>UD10001-AS21151</t>
  </si>
  <si>
    <t>LUNA PEREZ JUAN CARLOS</t>
  </si>
  <si>
    <t>S 00041915</t>
  </si>
  <si>
    <t>UD10001-AS21152</t>
  </si>
  <si>
    <t>S 00041910</t>
  </si>
  <si>
    <t>UD10001-AS21153</t>
  </si>
  <si>
    <t>GONZALEZ JIMENEZ JUAN CARLOS</t>
  </si>
  <si>
    <t>S 00041908</t>
  </si>
  <si>
    <t>UD10001-AS21154</t>
  </si>
  <si>
    <t>S 00041905</t>
  </si>
  <si>
    <t>UD10001-AS21155</t>
  </si>
  <si>
    <t>S 00041912</t>
  </si>
  <si>
    <t>UD10001-AS21156</t>
  </si>
  <si>
    <t>S 00041911</t>
  </si>
  <si>
    <t>UD10001-AS21157</t>
  </si>
  <si>
    <t>S 00041899</t>
  </si>
  <si>
    <t>UD10001-AS21158</t>
  </si>
  <si>
    <t>S 00041914</t>
  </si>
  <si>
    <t>UD10001-AS21159</t>
  </si>
  <si>
    <t>CASAS VILLANUEVA CYNTHIA</t>
  </si>
  <si>
    <t>S 00041868</t>
  </si>
  <si>
    <t>UD10001-AS21160</t>
  </si>
  <si>
    <t>PARQUE AGROTECNOLOGICO XONOTLI S.A.</t>
  </si>
  <si>
    <t>UD10001-AS21161</t>
  </si>
  <si>
    <t>UD10001-AS21162</t>
  </si>
  <si>
    <t>UD09001-AR05957</t>
  </si>
  <si>
    <t>S 00041919</t>
  </si>
  <si>
    <t>UD10001-AS21163</t>
  </si>
  <si>
    <t>RAMON GARCIA ENRIQUE</t>
  </si>
  <si>
    <t>S 00041922</t>
  </si>
  <si>
    <t>UD10001-AS21164</t>
  </si>
  <si>
    <t>VEGA URIBE MARTHA</t>
  </si>
  <si>
    <t>UD09001-AR05958</t>
  </si>
  <si>
    <t>S 00041925</t>
  </si>
  <si>
    <t>UD10001-AS21166</t>
  </si>
  <si>
    <t>EQUIPOS PARA GAS S.A. DE C.V.</t>
  </si>
  <si>
    <t>S 00041923</t>
  </si>
  <si>
    <t>UD10001-AS21167</t>
  </si>
  <si>
    <t>LUNA RAMIREZ FRANCISCO</t>
  </si>
  <si>
    <t>S 00041928</t>
  </si>
  <si>
    <t>UD10001-AS21168</t>
  </si>
  <si>
    <t>MONTOYA PATIñO KARLA VIRGINIA</t>
  </si>
  <si>
    <t>S 00041926</t>
  </si>
  <si>
    <t>UD10001-AS21170</t>
  </si>
  <si>
    <t>OCHOA MIRANDA DAVID</t>
  </si>
  <si>
    <t>UD09001-AR05959</t>
  </si>
  <si>
    <t>S 00041929</t>
  </si>
  <si>
    <t>UD10001-AS21171</t>
  </si>
  <si>
    <t>BECERRIL MORENO PATRICIA</t>
  </si>
  <si>
    <t>S 00041938</t>
  </si>
  <si>
    <t>UD10001-AS21172</t>
  </si>
  <si>
    <t>S 00041913</t>
  </si>
  <si>
    <t>UD10001-AS21173</t>
  </si>
  <si>
    <t>GUERRERO JASSO EMMA REGINA</t>
  </si>
  <si>
    <t>S 00041927</t>
  </si>
  <si>
    <t>UD10001-AS21174</t>
  </si>
  <si>
    <t>ANDRADE ANDRADE ALFONSO</t>
  </si>
  <si>
    <t>S 00041933</t>
  </si>
  <si>
    <t>UD10001-AS21175</t>
  </si>
  <si>
    <t>RICO HERRERA SILVIA</t>
  </si>
  <si>
    <t>S 00041921</t>
  </si>
  <si>
    <t>UD10001-AS21176</t>
  </si>
  <si>
    <t>MONTERO CORDOVA CLAUDIA GRACIELA</t>
  </si>
  <si>
    <t>UD09001-AR05960</t>
  </si>
  <si>
    <t>SANCHEZ TORRES ULISES</t>
  </si>
  <si>
    <t>UD10001-AS21177</t>
  </si>
  <si>
    <t>DIAZ MICHEL RAMON</t>
  </si>
  <si>
    <t>S 00041946</t>
  </si>
  <si>
    <t>UD10001-AS21178</t>
  </si>
  <si>
    <t>UD09001-AR05961</t>
  </si>
  <si>
    <t>S 00041939</t>
  </si>
  <si>
    <t>UD10001-AS21179</t>
  </si>
  <si>
    <t>CONTROL HIDRAULICO Y AUTOMOTIZACION</t>
  </si>
  <si>
    <t>UD09001-AR05963</t>
  </si>
  <si>
    <t>UD09001-AR05964</t>
  </si>
  <si>
    <t>S 00041943</t>
  </si>
  <si>
    <t>UD10001-AS21180</t>
  </si>
  <si>
    <t>S 00041948</t>
  </si>
  <si>
    <t>UD10001-AS21189</t>
  </si>
  <si>
    <t>YAÑEZ CHIMAL ROSALVA</t>
  </si>
  <si>
    <t>UD09001-AR05966</t>
  </si>
  <si>
    <t>UD09001-AR05967</t>
  </si>
  <si>
    <t>CENTRO DE INFORMACION TEMPRANA SC</t>
  </si>
  <si>
    <t>S 00041940</t>
  </si>
  <si>
    <t>UD10001-AS21190</t>
  </si>
  <si>
    <t>MIJARES GARCIA ERENDIRA</t>
  </si>
  <si>
    <t>S 00041950</t>
  </si>
  <si>
    <t>UD10001-AS21191</t>
  </si>
  <si>
    <t>UD09001-AR05968</t>
  </si>
  <si>
    <t>S 00041953</t>
  </si>
  <si>
    <t>UD10001-AS21192</t>
  </si>
  <si>
    <t>UD09001-AR05970</t>
  </si>
  <si>
    <t>BARAJAS HERNANDEZ ELVIRA</t>
  </si>
  <si>
    <t>UD09001-AR05971</t>
  </si>
  <si>
    <t>S 00041936</t>
  </si>
  <si>
    <t>UD10001-AS21193</t>
  </si>
  <si>
    <t>PATIñO MONTOYA VIRGINIA</t>
  </si>
  <si>
    <t>S 00041961</t>
  </si>
  <si>
    <t>UD10001-AS21194</t>
  </si>
  <si>
    <t>S 00041952</t>
  </si>
  <si>
    <t>UD10001-AS21195</t>
  </si>
  <si>
    <t>TAYLOR MARQUEZ JULIANA LORENZA</t>
  </si>
  <si>
    <t>S 00041809</t>
  </si>
  <si>
    <t>UD10001-AS21196</t>
  </si>
  <si>
    <t>UNIVERSIDAD POLITECNICA DE GUANAJUA</t>
  </si>
  <si>
    <t>S 00041957</t>
  </si>
  <si>
    <t>UD10001-AS21197</t>
  </si>
  <si>
    <t>S 00041944</t>
  </si>
  <si>
    <t>UD10001-AS21198</t>
  </si>
  <si>
    <t>ARROCERA DEL BAJIO S.A. DE C.V.</t>
  </si>
  <si>
    <t>T 00041954</t>
  </si>
  <si>
    <t>UD10001-AS21200</t>
  </si>
  <si>
    <t>NA21002-0020329</t>
  </si>
  <si>
    <t>NA21002-0020330</t>
  </si>
  <si>
    <t>CONSUMO CAFE AL 08/03/2014</t>
  </si>
  <si>
    <t>UD09001-AR05976</t>
  </si>
  <si>
    <t>GRUPO CONSTRUCTOR JAPAGUE S.A. DE C</t>
  </si>
  <si>
    <t>S 00041547</t>
  </si>
  <si>
    <t>UD10001-AS21201</t>
  </si>
  <si>
    <t>UD09001-AR05977</t>
  </si>
  <si>
    <t>RUIZ CONTRERAS HILDA</t>
  </si>
  <si>
    <t>S 00041969</t>
  </si>
  <si>
    <t>UD10001-AS21203</t>
  </si>
  <si>
    <t>GRUPO ALCIONE, S.A. DE C.V.</t>
  </si>
  <si>
    <t>S 00041971</t>
  </si>
  <si>
    <t>UD10001-AS21204</t>
  </si>
  <si>
    <t>NAVARRETE MELENDEZ LIZBETH</t>
  </si>
  <si>
    <t>UD09001-AR05978</t>
  </si>
  <si>
    <t>VILLAS DE CORTAZAR S.P.R. DE R.L.</t>
  </si>
  <si>
    <t>S 00041979</t>
  </si>
  <si>
    <t>UD10001-AS21205</t>
  </si>
  <si>
    <t>JIMENEZ ARREDONDO CECILIA</t>
  </si>
  <si>
    <t>S 00041972</t>
  </si>
  <si>
    <t>UD10001-AS21206</t>
  </si>
  <si>
    <t>UD80005-0022644</t>
  </si>
  <si>
    <t>S 00041988</t>
  </si>
  <si>
    <t>UD10001-AS21207</t>
  </si>
  <si>
    <t>MONTOYA MENDOZA JUAN</t>
  </si>
  <si>
    <t>UD09001-AR05979</t>
  </si>
  <si>
    <t>MONTECILLO RAMIREZ JACINTA</t>
  </si>
  <si>
    <t>S 00041967</t>
  </si>
  <si>
    <t>UD10001-AS21208</t>
  </si>
  <si>
    <t>NAM KIM YOUNG</t>
  </si>
  <si>
    <t>UD09001-AR05980</t>
  </si>
  <si>
    <t>T 00041986</t>
  </si>
  <si>
    <t>UD10001-AS21209</t>
  </si>
  <si>
    <t>T 00041978</t>
  </si>
  <si>
    <t>UD10001-AS21210</t>
  </si>
  <si>
    <t>SILVA GARCIA MIGUEL ANGEL</t>
  </si>
  <si>
    <t>S 00041970</t>
  </si>
  <si>
    <t>UD10001-AS21211</t>
  </si>
  <si>
    <t>SANTOS ROSAS JAVIER</t>
  </si>
  <si>
    <t>S 00041974</t>
  </si>
  <si>
    <t>UD10001-AS21212</t>
  </si>
  <si>
    <t>VALDESPINO LANDA HOMERO</t>
  </si>
  <si>
    <t>S 00041981</t>
  </si>
  <si>
    <t>UD10001-AS21213</t>
  </si>
  <si>
    <t>SAMUDIO CARRILLO CESAR JAIME</t>
  </si>
  <si>
    <t>S 00041983</t>
  </si>
  <si>
    <t>UD10001-AS21214</t>
  </si>
  <si>
    <t>S 00041893</t>
  </si>
  <si>
    <t>UD10001-AS21215</t>
  </si>
  <si>
    <t>TRUJILLO ULLOA MARGARITA</t>
  </si>
  <si>
    <t>S 00041977</t>
  </si>
  <si>
    <t>UD10001-AS21216</t>
  </si>
  <si>
    <t>S 00041990</t>
  </si>
  <si>
    <t>UD10001-AS21218</t>
  </si>
  <si>
    <t>UD09001-AR05982</t>
  </si>
  <si>
    <t>BELTRAN RAUL</t>
  </si>
  <si>
    <t>S 00041975</t>
  </si>
  <si>
    <t>UD10001-AS21219</t>
  </si>
  <si>
    <t>S 00041968</t>
  </si>
  <si>
    <t>UD10001-AS21220</t>
  </si>
  <si>
    <t>CRUZ SIERRA ESTHER</t>
  </si>
  <si>
    <t>T 00041705</t>
  </si>
  <si>
    <t>UD10001-AS21221</t>
  </si>
  <si>
    <t>SEGURA NIETO MAGDALENA</t>
  </si>
  <si>
    <t>UD09001-AR05983</t>
  </si>
  <si>
    <t>S 00042000</t>
  </si>
  <si>
    <t>UD10001-AS21225</t>
  </si>
  <si>
    <t>VILLAGOMEZ LOPEZ JAVIER</t>
  </si>
  <si>
    <t>0810-TCN10</t>
  </si>
  <si>
    <t>UD80005-0022652</t>
  </si>
  <si>
    <t>S 00042005</t>
  </si>
  <si>
    <t>UD10001-AS21226</t>
  </si>
  <si>
    <t>PRECIADO COTA CARMEN ALICIA</t>
  </si>
  <si>
    <t>S 00042002</t>
  </si>
  <si>
    <t>UD10001-AS21227</t>
  </si>
  <si>
    <t>UD09001-AR05984</t>
  </si>
  <si>
    <t>UD09001-AR05985</t>
  </si>
  <si>
    <t>S 00041995</t>
  </si>
  <si>
    <t>UD10001-AS21228</t>
  </si>
  <si>
    <t>CHAVEZ COLUNGA LUIS BERNARDO</t>
  </si>
  <si>
    <t>S 00042003</t>
  </si>
  <si>
    <t>UD10001-AS21230</t>
  </si>
  <si>
    <t>MEZA FIERRO MARIA DEL CARMEN</t>
  </si>
  <si>
    <t>S 00042016</t>
  </si>
  <si>
    <t>UD10001-AS21231</t>
  </si>
  <si>
    <t>UD10001-AS21232</t>
  </si>
  <si>
    <t>NAVA NAVA MA. EUGENIA</t>
  </si>
  <si>
    <t>UD80005-0022655</t>
  </si>
  <si>
    <t>S 00042010</t>
  </si>
  <si>
    <t>UD10001-AS21233</t>
  </si>
  <si>
    <t>CONSTRUCCIONES ELECTROMECANICAS DIP</t>
  </si>
  <si>
    <t>UD09001-AR05986</t>
  </si>
  <si>
    <t>S 00042006</t>
  </si>
  <si>
    <t>UD10001-AS21234</t>
  </si>
  <si>
    <t>BARRERA CARDIEL JUAN MANUEL</t>
  </si>
  <si>
    <t>S 00042001</t>
  </si>
  <si>
    <t>UD10001-AS21235</t>
  </si>
  <si>
    <t>HERNANDEZ TERCERO JAIME</t>
  </si>
  <si>
    <t>S 00041962</t>
  </si>
  <si>
    <t>UD10001-AS21236</t>
  </si>
  <si>
    <t>PADILLA ALCANTAR RUBEN</t>
  </si>
  <si>
    <t>S 00041998</t>
  </si>
  <si>
    <t>UD10001-AS21237</t>
  </si>
  <si>
    <t>AGUILAR GONZALEZ AMALIA</t>
  </si>
  <si>
    <t>S 00042008</t>
  </si>
  <si>
    <t>UD10001-AS21238</t>
  </si>
  <si>
    <t>RICO GONZALEZ LUZ EDITH</t>
  </si>
  <si>
    <t>S 00042004</t>
  </si>
  <si>
    <t>UD10001-AS21239</t>
  </si>
  <si>
    <t>UD10001-AS21240</t>
  </si>
  <si>
    <t>UD10001-AS21241</t>
  </si>
  <si>
    <t>SERVICIO, SOLDADURAS Y MONTAJES CAT</t>
  </si>
  <si>
    <t>T 00041931</t>
  </si>
  <si>
    <t>UD10001-AS21242</t>
  </si>
  <si>
    <t>ESTALAYO IBAñEZ AGUSTIN</t>
  </si>
  <si>
    <t>S 00041980</t>
  </si>
  <si>
    <t>UD10001-AS21243</t>
  </si>
  <si>
    <t>HERRERA MEDINA JORGE ANTONIO</t>
  </si>
  <si>
    <t>UD09001-AR05987</t>
  </si>
  <si>
    <t>S 00042011</t>
  </si>
  <si>
    <t>UD10001-AS21244</t>
  </si>
  <si>
    <t>ZETINA MANDUJANO EVELIA</t>
  </si>
  <si>
    <t>UD10001-AS21245</t>
  </si>
  <si>
    <t>UD09001-AR05988</t>
  </si>
  <si>
    <t>S 00042007</t>
  </si>
  <si>
    <t>UD10001-AS21247</t>
  </si>
  <si>
    <t>OROPEZA MEJIA MARCO ANTONIO</t>
  </si>
  <si>
    <t>UD09001-AR05989</t>
  </si>
  <si>
    <t>GONZALEZ GARCIA RIGOBERTO</t>
  </si>
  <si>
    <t>UD09001-AR05990</t>
  </si>
  <si>
    <t>S 00041761</t>
  </si>
  <si>
    <t>UD10001-AS21248</t>
  </si>
  <si>
    <t>UD09001-AR05991</t>
  </si>
  <si>
    <t>CABRERA MEDINA JUAN DE JESUS</t>
  </si>
  <si>
    <t>UD09001-AR05992</t>
  </si>
  <si>
    <t>UD09001-AR05993</t>
  </si>
  <si>
    <t>S 00042018</t>
  </si>
  <si>
    <t>UD10001-AS21249</t>
  </si>
  <si>
    <t>RODRIGUEZ CASTILLO ALEJANDRO</t>
  </si>
  <si>
    <t>S 00042017</t>
  </si>
  <si>
    <t>UD10001-AS21251</t>
  </si>
  <si>
    <t>RAMIREZ CRUZ ERIK GUSTAVO</t>
  </si>
  <si>
    <t>S 00042030</t>
  </si>
  <si>
    <t>UD10001-AS21252</t>
  </si>
  <si>
    <t>UD09001-AR05995</t>
  </si>
  <si>
    <t>ALVAREZ MANDUJANO VERONICA</t>
  </si>
  <si>
    <t>S 00042023</t>
  </si>
  <si>
    <t>UD10001-AS21253</t>
  </si>
  <si>
    <t>EXPRESS MILAC. S.A. DE C.V.</t>
  </si>
  <si>
    <t>S 00042029</t>
  </si>
  <si>
    <t>UD10001-AS21254</t>
  </si>
  <si>
    <t>UD09001-AR05997</t>
  </si>
  <si>
    <t>GARCIA MARTINEZ JUAN FERNANDO</t>
  </si>
  <si>
    <t>UD09001-AR05998</t>
  </si>
  <si>
    <t>UD09001-AR05999</t>
  </si>
  <si>
    <t>S 00042036</t>
  </si>
  <si>
    <t>UD10001-AS21256</t>
  </si>
  <si>
    <t>CONTRERAS GONZALEZ MARTHA LAURA</t>
  </si>
  <si>
    <t>S 00042034</t>
  </si>
  <si>
    <t>UD10001-AS21257</t>
  </si>
  <si>
    <t>RICO HERNANDEZ RICARDO</t>
  </si>
  <si>
    <t>S 00041982</t>
  </si>
  <si>
    <t>UD10001-AS21258</t>
  </si>
  <si>
    <t>S 00042031</t>
  </si>
  <si>
    <t>UD10001-AS21259</t>
  </si>
  <si>
    <t>S 00042032</t>
  </si>
  <si>
    <t>UD10001-AS21260</t>
  </si>
  <si>
    <t>CENTENO TAPIA IRMA PAULINA</t>
  </si>
  <si>
    <t>S 00042041</t>
  </si>
  <si>
    <t>UD10001-AS21261</t>
  </si>
  <si>
    <t>GUERRA AGUILAR ALEJANDRO</t>
  </si>
  <si>
    <t>S 00042044</t>
  </si>
  <si>
    <t>UD10001-AS21262</t>
  </si>
  <si>
    <t>MARTINEZ RANGEL JOSE RENE</t>
  </si>
  <si>
    <t>S 00042038</t>
  </si>
  <si>
    <t>UD10001-AS21263</t>
  </si>
  <si>
    <t>SERVICIOS DE INGENIERIA Y CONSTRUCC</t>
  </si>
  <si>
    <t>S 00042033</t>
  </si>
  <si>
    <t>UD10001-AS21264</t>
  </si>
  <si>
    <t>S 00042027</t>
  </si>
  <si>
    <t>UD10001-AS21265</t>
  </si>
  <si>
    <t>T 00042051</t>
  </si>
  <si>
    <t>UD10001-AS21266</t>
  </si>
  <si>
    <t>UD09001-AR06000</t>
  </si>
  <si>
    <t>S 00042040</t>
  </si>
  <si>
    <t>UD10001-AS21267</t>
  </si>
  <si>
    <t>S 00042048</t>
  </si>
  <si>
    <t>UD10001-AS21268</t>
  </si>
  <si>
    <t>DIOSDADO MEDIDA MARTHA SILVIA</t>
  </si>
  <si>
    <t>S 00042049</t>
  </si>
  <si>
    <t>UD10001-AS21269</t>
  </si>
  <si>
    <t>HERTOOL S.A DE C.V.</t>
  </si>
  <si>
    <t>S 00042035</t>
  </si>
  <si>
    <t>UD10001-AS21270</t>
  </si>
  <si>
    <t>S 00042050</t>
  </si>
  <si>
    <t>UD10001-AS21271</t>
  </si>
  <si>
    <t>TAHUILAN PALESTINO ALEJANDRO</t>
  </si>
  <si>
    <t>S 00042019</t>
  </si>
  <si>
    <t>UD10001-AS21272</t>
  </si>
  <si>
    <t>BRIBIESCA GODOY MANUEL MARIA</t>
  </si>
  <si>
    <t>S 00042061</t>
  </si>
  <si>
    <t>UD10001-AS21273</t>
  </si>
  <si>
    <t>MURILLO IBARRA SALVADOR</t>
  </si>
  <si>
    <t>S 00042053</t>
  </si>
  <si>
    <t>UD10001-AS21274</t>
  </si>
  <si>
    <t>UD09001-AR06001</t>
  </si>
  <si>
    <t>FLORES GASPAR FRANCISCO JAVIER</t>
  </si>
  <si>
    <t>S 00042057</t>
  </si>
  <si>
    <t>UD10001-AS21275</t>
  </si>
  <si>
    <t>PALLARES ZENEA MARIA PATRICIA ELISA</t>
  </si>
  <si>
    <t>S 00042039</t>
  </si>
  <si>
    <t>UD10001-AS21276</t>
  </si>
  <si>
    <t>HERNANDEZ GASCA EDGARDO</t>
  </si>
  <si>
    <t>S 00041805</t>
  </si>
  <si>
    <t>UD10001-AS21277</t>
  </si>
  <si>
    <t>GARCIA AGUILAR RICARDO</t>
  </si>
  <si>
    <t>S 00042056</t>
  </si>
  <si>
    <t>UD10001-AS21278</t>
  </si>
  <si>
    <t>S 00042059</t>
  </si>
  <si>
    <t>UD10001-AS21280</t>
  </si>
  <si>
    <t>MARTINEZ MARTINEZ MARICELA</t>
  </si>
  <si>
    <t>S 00042060</t>
  </si>
  <si>
    <t>UD10001-AS21281</t>
  </si>
  <si>
    <t>SANCHEZ ZARATE DIANA ANTONIETA</t>
  </si>
  <si>
    <t>S 00042054</t>
  </si>
  <si>
    <t>UD10001-AS21282</t>
  </si>
  <si>
    <t>ALMANZA MOSQUEDA ARACELI DEL RAYO</t>
  </si>
  <si>
    <t>S 00042062</t>
  </si>
  <si>
    <t>UD10001-AS21283</t>
  </si>
  <si>
    <t>ROJAS AGUILAR ROBERTO</t>
  </si>
  <si>
    <t>S 00042065</t>
  </si>
  <si>
    <t>UD10001-AS21284</t>
  </si>
  <si>
    <t>LEAL GARCIA TIMOTEO</t>
  </si>
  <si>
    <t>UD09001-AR06002</t>
  </si>
  <si>
    <t>UD09001-AR06003</t>
  </si>
  <si>
    <t>VEGA CHICO JESUS</t>
  </si>
  <si>
    <t>NA21002-0020421</t>
  </si>
  <si>
    <t>CONSUMO CAFE AL 15/03/2014</t>
  </si>
  <si>
    <t>S 00042077</t>
  </si>
  <si>
    <t>UD10001-AS21292</t>
  </si>
  <si>
    <t>S 00042070</t>
  </si>
  <si>
    <t>UD10001-AS21294</t>
  </si>
  <si>
    <t>S 00042078</t>
  </si>
  <si>
    <t>UD10001-AS21296</t>
  </si>
  <si>
    <t>FUENTES MALACATT EDGAR</t>
  </si>
  <si>
    <t>S 00042080</t>
  </si>
  <si>
    <t>UD10001-AS21297</t>
  </si>
  <si>
    <t>AGUILAR SIERRA MA. LORETO</t>
  </si>
  <si>
    <t>S 00042075</t>
  </si>
  <si>
    <t>UD10001-AS21298</t>
  </si>
  <si>
    <t>S 00042088</t>
  </si>
  <si>
    <t>UD10001-AS21299</t>
  </si>
  <si>
    <t>UD10001-AS21303</t>
  </si>
  <si>
    <t>S 00042083</t>
  </si>
  <si>
    <t>UD10001-AS21304</t>
  </si>
  <si>
    <t>CAMPBELL S DE MEXICO S.A. DE C.V.</t>
  </si>
  <si>
    <t>S 00042082</t>
  </si>
  <si>
    <t>UD10001-AS21305</t>
  </si>
  <si>
    <t>VARGAS SAMANO ONESIMO</t>
  </si>
  <si>
    <t>S 00042081</t>
  </si>
  <si>
    <t>UD10001-AS21306</t>
  </si>
  <si>
    <t>S 00042087</t>
  </si>
  <si>
    <t>UD10001-AS21307</t>
  </si>
  <si>
    <t>AGUILA SALDIVAR MICHAEL</t>
  </si>
  <si>
    <t>UD09001-AR06007</t>
  </si>
  <si>
    <t>VERANO HIPOLITO AURELIO</t>
  </si>
  <si>
    <t>UD09001-AR06008</t>
  </si>
  <si>
    <t>ARROYO RAMIREZ JAVIER ALAJANDRO</t>
  </si>
  <si>
    <t>UD09001-AR06009</t>
  </si>
  <si>
    <t>CAZARES ALVARADO FIDEL</t>
  </si>
  <si>
    <t>UD09001-AR06010</t>
  </si>
  <si>
    <t>NUñEZ MARTINEZ ALEJANDRO</t>
  </si>
  <si>
    <t>T 00042101</t>
  </si>
  <si>
    <t>UD10001-AS21308</t>
  </si>
  <si>
    <t>GASTRONOMIA DEL BAJIO S. DE R.L. DE</t>
  </si>
  <si>
    <t>UD09001-AR06011</t>
  </si>
  <si>
    <t>CHINCHILLAS SANCHEZ JESUS</t>
  </si>
  <si>
    <t>UD09001-AR06012</t>
  </si>
  <si>
    <t>S 00042100</t>
  </si>
  <si>
    <t>UD10001-AS21309</t>
  </si>
  <si>
    <t>S 00042064</t>
  </si>
  <si>
    <t>UD10001-AS21310</t>
  </si>
  <si>
    <t>NOVOA AGUILERA SARA MARIA</t>
  </si>
  <si>
    <t>S 00042094</t>
  </si>
  <si>
    <t>UD10001-AS21311</t>
  </si>
  <si>
    <t>MACIAS PEREZ MIGUEL ANGEL</t>
  </si>
  <si>
    <t>S 00042105</t>
  </si>
  <si>
    <t>UD10001-AS21312</t>
  </si>
  <si>
    <t>TOVAR VILLAFUERTE JOSE</t>
  </si>
  <si>
    <t>S 00042112</t>
  </si>
  <si>
    <t>UD10001-AS21313</t>
  </si>
  <si>
    <t>T 00041973</t>
  </si>
  <si>
    <t>UD10001-AS21314</t>
  </si>
  <si>
    <t>S 00042090</t>
  </si>
  <si>
    <t>UD10001-AS21315</t>
  </si>
  <si>
    <t>S 00042113</t>
  </si>
  <si>
    <t>UD10001-AS21316</t>
  </si>
  <si>
    <t>S 00042108</t>
  </si>
  <si>
    <t>UD10001-AS21317</t>
  </si>
  <si>
    <t>TAFOYA GARCIA PEDRO</t>
  </si>
  <si>
    <t>S 00042111</t>
  </si>
  <si>
    <t>UD10001-AS21318</t>
  </si>
  <si>
    <t>CAMACHO MORENO OSCAR</t>
  </si>
  <si>
    <t>S 00042102</t>
  </si>
  <si>
    <t>UD10001-AS21319</t>
  </si>
  <si>
    <t>MEDINA GUERRERO JOSE JAIME</t>
  </si>
  <si>
    <t>S 00042115</t>
  </si>
  <si>
    <t>UD10001-AS21320</t>
  </si>
  <si>
    <t>ALIMENTOS NATURALES DE AXOCOPAN SA</t>
  </si>
  <si>
    <t>S 00042106</t>
  </si>
  <si>
    <t>UD10001-AS21321</t>
  </si>
  <si>
    <t>LARA CUEVAS VICTOR</t>
  </si>
  <si>
    <t>S 00042066</t>
  </si>
  <si>
    <t>UD10001-AS21322</t>
  </si>
  <si>
    <t>NAVARRO LEMAIRE DISEÑO Y CONSTRUCCI</t>
  </si>
  <si>
    <t>S 00042098</t>
  </si>
  <si>
    <t>UD10001-AS21323</t>
  </si>
  <si>
    <t>UD09001-AR06014</t>
  </si>
  <si>
    <t>S 00042104</t>
  </si>
  <si>
    <t>UD10001-AS21325</t>
  </si>
  <si>
    <t>ABOYTES VERA MA DEL PILAR</t>
  </si>
  <si>
    <t>S 00042116</t>
  </si>
  <si>
    <t>UD10001-AS21326</t>
  </si>
  <si>
    <t>UD09001-AR06015</t>
  </si>
  <si>
    <t>UD09001-AR06016</t>
  </si>
  <si>
    <t>S 00042128</t>
  </si>
  <si>
    <t>UD10001-AS21327</t>
  </si>
  <si>
    <t>UD10001-AS21328</t>
  </si>
  <si>
    <t>UD10001-AS21329</t>
  </si>
  <si>
    <t>ARGUELLO CALDERON DORA</t>
  </si>
  <si>
    <t>S 00041774</t>
  </si>
  <si>
    <t>UD10001-AS21330</t>
  </si>
  <si>
    <t>S 00040441</t>
  </si>
  <si>
    <t>UD10001-AS21331</t>
  </si>
  <si>
    <t>MARTINEZ RODRIGUEZ MA LUISA</t>
  </si>
  <si>
    <t>T 00042119</t>
  </si>
  <si>
    <t>UD10001-AS21332</t>
  </si>
  <si>
    <t>UD09001-AR06017</t>
  </si>
  <si>
    <t>UD09001-AR06020</t>
  </si>
  <si>
    <t>S 00042133</t>
  </si>
  <si>
    <t>UD10001-AS21333</t>
  </si>
  <si>
    <t>AMEZOLA AMEZOLA MA. LETICIA</t>
  </si>
  <si>
    <t>S 00042132</t>
  </si>
  <si>
    <t>UD10001-AS21334</t>
  </si>
  <si>
    <t>BONILLA ALVARADO PABLO</t>
  </si>
  <si>
    <t>UD09001-AR06021</t>
  </si>
  <si>
    <t>S 00042124</t>
  </si>
  <si>
    <t>UD10001-AS21335</t>
  </si>
  <si>
    <t>OLIVARES HURTADO EDGAR RICARDO</t>
  </si>
  <si>
    <t>S 00042129</t>
  </si>
  <si>
    <t>UD10001-AS21339</t>
  </si>
  <si>
    <t>S 00042145</t>
  </si>
  <si>
    <t>UD10001-AS21341</t>
  </si>
  <si>
    <t>LEYVA AVILA OMAR</t>
  </si>
  <si>
    <t>S 00042139</t>
  </si>
  <si>
    <t>UD10001-AS21342</t>
  </si>
  <si>
    <t>S 00042137</t>
  </si>
  <si>
    <t>UD10001-AS21343</t>
  </si>
  <si>
    <t>GASTELUM CAZARES DAVID</t>
  </si>
  <si>
    <t>S 00042146</t>
  </si>
  <si>
    <t>UD10001-AS21344</t>
  </si>
  <si>
    <t>RAMIREZ PIMENTEL JUAN GABRIEL</t>
  </si>
  <si>
    <t>UD09001-AR06022</t>
  </si>
  <si>
    <t>S 00042121</t>
  </si>
  <si>
    <t>UD10001-AS21346</t>
  </si>
  <si>
    <t>PAQA S.C. DE R.L. DE C.V.</t>
  </si>
  <si>
    <t>S 00042155</t>
  </si>
  <si>
    <t>UD10001-AS21347</t>
  </si>
  <si>
    <t>JUAREZ GONZALEZ JOSE PEDRO</t>
  </si>
  <si>
    <t>S 00042168</t>
  </si>
  <si>
    <t>UD10001-AS21348</t>
  </si>
  <si>
    <t>S 00042171</t>
  </si>
  <si>
    <t>UD10001-AS21349</t>
  </si>
  <si>
    <t>S 00042170</t>
  </si>
  <si>
    <t>UD10001-AS21351</t>
  </si>
  <si>
    <t>VANZINI GUILLERMINA</t>
  </si>
  <si>
    <t>S 00042163</t>
  </si>
  <si>
    <t>UD10001-AS21352</t>
  </si>
  <si>
    <t>RICO ALEJOS GUILLERMO</t>
  </si>
  <si>
    <t>S 00042165</t>
  </si>
  <si>
    <t>UD10001-AS21353</t>
  </si>
  <si>
    <t>S 00042162</t>
  </si>
  <si>
    <t>UD10001-AS21354</t>
  </si>
  <si>
    <t>MORALES DAVILA GLORIA LETICIA</t>
  </si>
  <si>
    <t>S 00042158</t>
  </si>
  <si>
    <t>UD10001-AS21355</t>
  </si>
  <si>
    <t>URIBE HURTADO LUIS ALBERTO</t>
  </si>
  <si>
    <t>S 00042161</t>
  </si>
  <si>
    <t>UD10001-AS21356</t>
  </si>
  <si>
    <t>S 00042164</t>
  </si>
  <si>
    <t>UD10001-AS21357</t>
  </si>
  <si>
    <t>GUADIANA PANTOJA MA. SOCORRO</t>
  </si>
  <si>
    <t>UD09001-AR06025</t>
  </si>
  <si>
    <t>ROSAS SANTIAGO</t>
  </si>
  <si>
    <t>S 00042167</t>
  </si>
  <si>
    <t>UD10001-AS21362</t>
  </si>
  <si>
    <t>S 00042175</t>
  </si>
  <si>
    <t>UD10001-AS21365</t>
  </si>
  <si>
    <t>S 00042152</t>
  </si>
  <si>
    <t>UD10001-AS21367</t>
  </si>
  <si>
    <t>AGUILAR ORTIZ JOSE JESUS</t>
  </si>
  <si>
    <t>T 00042174</t>
  </si>
  <si>
    <t>UD10001-AS21368</t>
  </si>
  <si>
    <t>S 00042157</t>
  </si>
  <si>
    <t>UD10001-AS21369</t>
  </si>
  <si>
    <t>PARDO HERNANDEZ GUILLERMO</t>
  </si>
  <si>
    <t>S 00042176</t>
  </si>
  <si>
    <t>UD10001-AS21370</t>
  </si>
  <si>
    <t>AGRICOLA NUEVO SENDERO S.P.R. DE R.</t>
  </si>
  <si>
    <t>UD09001-AR06028</t>
  </si>
  <si>
    <t>S 00042123</t>
  </si>
  <si>
    <t>UD10001-AS21371</t>
  </si>
  <si>
    <t>MALDONADO RUELAS ALEJANDRO</t>
  </si>
  <si>
    <t>UD09001-AR06029</t>
  </si>
  <si>
    <t>ABOYTES GALLEGOS J . TRINIDAD</t>
  </si>
  <si>
    <t>S 00042179</t>
  </si>
  <si>
    <t>UD10001-AS21375</t>
  </si>
  <si>
    <t>ALVAREZ MANDUJANO FELIPE</t>
  </si>
  <si>
    <t>UD09001-AR06030</t>
  </si>
  <si>
    <t>S 00042089</t>
  </si>
  <si>
    <t>UD10001-AS21400</t>
  </si>
  <si>
    <t>MARCIAL SILVA ZOTICO</t>
  </si>
  <si>
    <t>S 00042184</t>
  </si>
  <si>
    <t>UD10001-AS21401</t>
  </si>
  <si>
    <t>CHIGUINDO BALLESTEROS EDUARDO</t>
  </si>
  <si>
    <t>UD09001-AR06031</t>
  </si>
  <si>
    <t>NAVARRETE RODRIGUEZ MA. TERESA</t>
  </si>
  <si>
    <t>UD09001-AR06032</t>
  </si>
  <si>
    <t>UD09001-AR06033</t>
  </si>
  <si>
    <t>UD09001-AR06034</t>
  </si>
  <si>
    <t>S 00042192</t>
  </si>
  <si>
    <t>UD10001-AS21402</t>
  </si>
  <si>
    <t>LOPEZ GARCIA GILDARDO ARMANDO</t>
  </si>
  <si>
    <t>UD10001-AS21403</t>
  </si>
  <si>
    <t>S 00042197</t>
  </si>
  <si>
    <t>UD10001-AS21404</t>
  </si>
  <si>
    <t>MEXICANO MERCADO PENELOPE</t>
  </si>
  <si>
    <t>UD09001-AR06035</t>
  </si>
  <si>
    <t>S 00042196</t>
  </si>
  <si>
    <t>UD10001-AS21406</t>
  </si>
  <si>
    <t>VELAZQUEZ HOLGUIN MIGUEL</t>
  </si>
  <si>
    <t>S 00042186</t>
  </si>
  <si>
    <t>UD10001-AS21407</t>
  </si>
  <si>
    <t>AQUATECH DEL BAJIO, S.A DE C.V</t>
  </si>
  <si>
    <t>S 00042187</t>
  </si>
  <si>
    <t>UD10001-AS21408</t>
  </si>
  <si>
    <t>LAGUNA GARCIA MARTIN</t>
  </si>
  <si>
    <t>S 00042126</t>
  </si>
  <si>
    <t>UD10001-AS21409</t>
  </si>
  <si>
    <t>S 00042180</t>
  </si>
  <si>
    <t>UD10001-AS21410</t>
  </si>
  <si>
    <t>S 00042185</t>
  </si>
  <si>
    <t>UD10001-AS21411</t>
  </si>
  <si>
    <t>NAVARRO PATRICIA</t>
  </si>
  <si>
    <t>UD10001-AS21412</t>
  </si>
  <si>
    <t>S 00042195</t>
  </si>
  <si>
    <t>UD10001-AS21413</t>
  </si>
  <si>
    <t>GOVEA HERNANDEZ IVAN</t>
  </si>
  <si>
    <t>S 00042193</t>
  </si>
  <si>
    <t>UD10001-AS21414</t>
  </si>
  <si>
    <t>ESPINOZA SALAZAR FELICIANO ERNESTO</t>
  </si>
  <si>
    <t>UD10001-AS21415</t>
  </si>
  <si>
    <t>ESPECIALIZACION ADMINISTRATIVA DE C</t>
  </si>
  <si>
    <t>S 00042200</t>
  </si>
  <si>
    <t>UD10001-AS21416</t>
  </si>
  <si>
    <t>HERNANDEZ LAGUNA ROBERTO</t>
  </si>
  <si>
    <t>UD09001-AR06036</t>
  </si>
  <si>
    <t>S 00042208</t>
  </si>
  <si>
    <t>UD10001-AS21417</t>
  </si>
  <si>
    <t>REDBY MERCADO MULTINIVEL, S.A DE C.</t>
  </si>
  <si>
    <t>S 00042207</t>
  </si>
  <si>
    <t>UD10001-AS21418</t>
  </si>
  <si>
    <t>S 00042210</t>
  </si>
  <si>
    <t>UD10001-AS21419</t>
  </si>
  <si>
    <t>LEDON PONCE SAUL</t>
  </si>
  <si>
    <t>S 00042209</t>
  </si>
  <si>
    <t>UD10001-AS21420</t>
  </si>
  <si>
    <t>CHAURAND GONZALEZ MARIA FERNANDA</t>
  </si>
  <si>
    <t>S 00042213</t>
  </si>
  <si>
    <t>UD10001-AS21421</t>
  </si>
  <si>
    <t>CARRANZA VAZQUEZ SILVIA EMILIA</t>
  </si>
  <si>
    <t>UD09001-AR06038</t>
  </si>
  <si>
    <t>UD09001-AR06039</t>
  </si>
  <si>
    <t>FERNANDEZ URIOSTEGUI ELISO</t>
  </si>
  <si>
    <t>S 00042211</t>
  </si>
  <si>
    <t>UD10001-AS21422</t>
  </si>
  <si>
    <t>S 00042203</t>
  </si>
  <si>
    <t>UD10001-AS21423</t>
  </si>
  <si>
    <t>GACHUZ REYES MARICARMEN</t>
  </si>
  <si>
    <t>EFECTOIVO</t>
  </si>
  <si>
    <t>UD09001-AR06047</t>
  </si>
  <si>
    <t>S 00042223</t>
  </si>
  <si>
    <t>UD10001-AS21425</t>
  </si>
  <si>
    <t>LAGUNA MARTINEZ LAURA</t>
  </si>
  <si>
    <t>T 00042220</t>
  </si>
  <si>
    <t>UD10001-AS21427</t>
  </si>
  <si>
    <t>S 00042201</t>
  </si>
  <si>
    <t>UD10001-AS21428</t>
  </si>
  <si>
    <t>S 00042214</t>
  </si>
  <si>
    <t>UD10001-AS21429</t>
  </si>
  <si>
    <t>S 00042222</t>
  </si>
  <si>
    <t>UD10001-AS21430</t>
  </si>
  <si>
    <t>RUIZ RAYA MARTIN</t>
  </si>
  <si>
    <t>S 00042224</t>
  </si>
  <si>
    <t>UD10001-AS21431</t>
  </si>
  <si>
    <t>S 00042215</t>
  </si>
  <si>
    <t>UD10001-AS21432</t>
  </si>
  <si>
    <t>RODRIGUEZ AGUIRRE GERARDO</t>
  </si>
  <si>
    <t>S 00042199</t>
  </si>
  <si>
    <t>UD10001-AS21433</t>
  </si>
  <si>
    <t>MARTINEZ MARTINEZ EZEQUIEL</t>
  </si>
  <si>
    <t>UD09001-AR06048</t>
  </si>
  <si>
    <t>PROYECTOS URBANISTICOS DEL BAJIO S.</t>
  </si>
  <si>
    <t>transferen</t>
  </si>
  <si>
    <t>UD09001-AR06050</t>
  </si>
  <si>
    <t>CHAVEZ GRANADOS JOSE NICOLAS</t>
  </si>
  <si>
    <t>S 00042218</t>
  </si>
  <si>
    <t>UD10001-AS21434</t>
  </si>
  <si>
    <t>UD09001-AR06051</t>
  </si>
  <si>
    <t>UD09001-AR06052</t>
  </si>
  <si>
    <t>S 00042229</t>
  </si>
  <si>
    <t>UD10001-AS21439</t>
  </si>
  <si>
    <t>LANDIN MOYA MONICA</t>
  </si>
  <si>
    <t>S 00042236</t>
  </si>
  <si>
    <t>UD10001-AS21440</t>
  </si>
  <si>
    <t>DEWART JORDAN</t>
  </si>
  <si>
    <t>S 00042232</t>
  </si>
  <si>
    <t>UD10001-AS21441</t>
  </si>
  <si>
    <t>S 00042228</t>
  </si>
  <si>
    <t>UD10001-AS21442</t>
  </si>
  <si>
    <t>GUTIERREZ VIDRIALES MARIA EMILIA</t>
  </si>
  <si>
    <t>S 00042217</t>
  </si>
  <si>
    <t>UD10001-AS21443</t>
  </si>
  <si>
    <t>JUAREZ ARVIZU MANUEL</t>
  </si>
  <si>
    <t>S 00042248</t>
  </si>
  <si>
    <t>UD10001-AS21444</t>
  </si>
  <si>
    <t>ARMAS GONZALEZ JAVIER</t>
  </si>
  <si>
    <t>S 00042202</t>
  </si>
  <si>
    <t>UD10001-AS21445</t>
  </si>
  <si>
    <t>CORONA TABARES BENJAMIN</t>
  </si>
  <si>
    <t>S 00042239</t>
  </si>
  <si>
    <t>UD10001-AS21446</t>
  </si>
  <si>
    <t>ZUñIGA KREAVY FRANK</t>
  </si>
  <si>
    <t>S 00042230</t>
  </si>
  <si>
    <t>UD10001-AS21447</t>
  </si>
  <si>
    <t>QUINTANA SANCHEZ MA REFUGIO</t>
  </si>
  <si>
    <t>S 00042238</t>
  </si>
  <si>
    <t>UD10001-AS21448</t>
  </si>
  <si>
    <t>UD09001-AR06056</t>
  </si>
  <si>
    <t>MOLTALVO FRIAS RICARDO</t>
  </si>
  <si>
    <t>S 00042241</t>
  </si>
  <si>
    <t>UD10001-AS21449</t>
  </si>
  <si>
    <t>VAZQUEZ VENEGAS JUDITH ARLETH</t>
  </si>
  <si>
    <t>T 00042249</t>
  </si>
  <si>
    <t>UD10001-AS21451</t>
  </si>
  <si>
    <t>NA21002-0020505</t>
  </si>
  <si>
    <t>CONSUMO CAFE AL 22/03/2014</t>
  </si>
  <si>
    <t>S 00042242</t>
  </si>
  <si>
    <t>UD10001-AS21453</t>
  </si>
  <si>
    <t>GRUPO LA SIESTA DIVERSIONES Y SERVI</t>
  </si>
  <si>
    <t>S 00042240</t>
  </si>
  <si>
    <t>UD10001-AS21454</t>
  </si>
  <si>
    <t>S 00042257</t>
  </si>
  <si>
    <t>UD10001-AS21455</t>
  </si>
  <si>
    <t>S 00042255</t>
  </si>
  <si>
    <t>UD10001-AS21456</t>
  </si>
  <si>
    <t>S 00042251</t>
  </si>
  <si>
    <t>UD10001-AS21459</t>
  </si>
  <si>
    <t>ATRISTAIN SALINAS FRANCISCO GABRIEL</t>
  </si>
  <si>
    <t>S 00042226</t>
  </si>
  <si>
    <t>UD10001-AS21460</t>
  </si>
  <si>
    <t>AGROTECNOLOGIA MEXICANA SA DE CV</t>
  </si>
  <si>
    <t>S 00042234</t>
  </si>
  <si>
    <t>UD10001-AS21461</t>
  </si>
  <si>
    <t>ALMANZA MOSQUEDA PATRICIA</t>
  </si>
  <si>
    <t>S 00042245</t>
  </si>
  <si>
    <t>UD10001-AS21462</t>
  </si>
  <si>
    <t>ROSALES RODRIGUEZ CLAUDIA CAROLINA</t>
  </si>
  <si>
    <t>S 00042246</t>
  </si>
  <si>
    <t>UD10001-AS21463</t>
  </si>
  <si>
    <t>S 00042247</t>
  </si>
  <si>
    <t>UD10001-AS21464</t>
  </si>
  <si>
    <t>HERRERA BONAMI FRANCISCO</t>
  </si>
  <si>
    <t>S 00042250</t>
  </si>
  <si>
    <t>UD10001-AS21466</t>
  </si>
  <si>
    <t>MARTINEZ TORRES CELESTINA</t>
  </si>
  <si>
    <t>UD10001-AS21467</t>
  </si>
  <si>
    <t>UD09001-AR06057</t>
  </si>
  <si>
    <t>UD09001-AR06058</t>
  </si>
  <si>
    <t>UD10001-AS21468</t>
  </si>
  <si>
    <t>UD09001-AR06063</t>
  </si>
  <si>
    <t>S 00042243</t>
  </si>
  <si>
    <t>UD10001-AS21469</t>
  </si>
  <si>
    <t>BACA VITE MIGUEL ANGEL ALFONSO</t>
  </si>
  <si>
    <t>S 00042277</t>
  </si>
  <si>
    <t>UD10001-AS21470</t>
  </si>
  <si>
    <t>S 00042265</t>
  </si>
  <si>
    <t>UD10001-AS21471</t>
  </si>
  <si>
    <t>S 00042273</t>
  </si>
  <si>
    <t>UD10001-AS21472</t>
  </si>
  <si>
    <t>ISCAR DE MEXICO, S.A. DE C.V.</t>
  </si>
  <si>
    <t>S 00042284</t>
  </si>
  <si>
    <t>UD10001-AS21473</t>
  </si>
  <si>
    <t>S 00042272</t>
  </si>
  <si>
    <t>UD10001-AS21474</t>
  </si>
  <si>
    <t>S 00042258</t>
  </si>
  <si>
    <t>UD10001-AS21475</t>
  </si>
  <si>
    <t>GENERADORA DE CONCEPTOS S.A. DE C.V</t>
  </si>
  <si>
    <t>S 00042276</t>
  </si>
  <si>
    <t>UD10001-AS21477</t>
  </si>
  <si>
    <t>UD09001-AR06064</t>
  </si>
  <si>
    <t>S 00042282</t>
  </si>
  <si>
    <t>UD10001-AS21478</t>
  </si>
  <si>
    <t>GALICIA RESENDIZ DELIA ANGELICA</t>
  </si>
  <si>
    <t>S 00042262</t>
  </si>
  <si>
    <t>UD10001-AS21479</t>
  </si>
  <si>
    <t>CARREÑO JUAREZ MARTHA</t>
  </si>
  <si>
    <t>UD09001-AR06065</t>
  </si>
  <si>
    <t>S 00042264</t>
  </si>
  <si>
    <t>UD10001-AS21480</t>
  </si>
  <si>
    <t>ARMENTA SANCHEZ RUBEN</t>
  </si>
  <si>
    <t>S 00042290</t>
  </si>
  <si>
    <t>UD10001-AS21481</t>
  </si>
  <si>
    <t>S 00042279</t>
  </si>
  <si>
    <t>UD10001-AS21482</t>
  </si>
  <si>
    <t>S 00042270</t>
  </si>
  <si>
    <t>UD10001-AS21483</t>
  </si>
  <si>
    <t>S 00042244</t>
  </si>
  <si>
    <t>UD10001-AS21484</t>
  </si>
  <si>
    <t>BUSQUETS SERVICIOS EN PROYECTOS S.A</t>
  </si>
  <si>
    <t>S 00042286</t>
  </si>
  <si>
    <t>UD10001-AS21485</t>
  </si>
  <si>
    <t>OROZCO MARTINEZ KARLA PAOLA</t>
  </si>
  <si>
    <t>S 00042287</t>
  </si>
  <si>
    <t>UD10001-AS21486</t>
  </si>
  <si>
    <t>UD09001-AR06067</t>
  </si>
  <si>
    <t>TREVIÑO GONZALEZ BEATRIS</t>
  </si>
  <si>
    <t>S 00042256</t>
  </si>
  <si>
    <t>UD10001-AS21487</t>
  </si>
  <si>
    <t>CENTENO MALAGON JOSE LUIS</t>
  </si>
  <si>
    <t>S 00042263</t>
  </si>
  <si>
    <t>UD10001-AS21488</t>
  </si>
  <si>
    <t>0941-TCN13</t>
  </si>
  <si>
    <t>UD80005-0022781</t>
  </si>
  <si>
    <t>LOPEZPORTILLO RODRIGUEZ MOISES ARNU</t>
  </si>
  <si>
    <t>S 00042289</t>
  </si>
  <si>
    <t>UD10001-AS21489</t>
  </si>
  <si>
    <t>PULMEX 2000 S.A. DE C.V.</t>
  </si>
  <si>
    <t>UD09001-AR06070</t>
  </si>
  <si>
    <t>UD09001-AR06071</t>
  </si>
  <si>
    <t>S 00042266</t>
  </si>
  <si>
    <t>UD10001-AS21490</t>
  </si>
  <si>
    <t>S 00042271</t>
  </si>
  <si>
    <t>UD10001-AS21491</t>
  </si>
  <si>
    <t>S 00042293</t>
  </si>
  <si>
    <t>UD10001-AS21492</t>
  </si>
  <si>
    <t>S 00042296</t>
  </si>
  <si>
    <t>UD10001-AS21493</t>
  </si>
  <si>
    <t>ANTARES CONSULTORES EN INGENIERIA,</t>
  </si>
  <si>
    <t>S 00042302</t>
  </si>
  <si>
    <t>UD10001-AS21494</t>
  </si>
  <si>
    <t>COMERCIAL RA-MA, S.A. DE C.V.</t>
  </si>
  <si>
    <t>S 00042299</t>
  </si>
  <si>
    <t>UD10001-AS21495</t>
  </si>
  <si>
    <t>TURISMOS SERRANO S.A. DE C.V.</t>
  </si>
  <si>
    <t>S 00042311</t>
  </si>
  <si>
    <t>UD10001-AS21496</t>
  </si>
  <si>
    <t>MAPUPITA S.A DE C.V.</t>
  </si>
  <si>
    <t>S 00042306</t>
  </si>
  <si>
    <t>UD10001-AS21497</t>
  </si>
  <si>
    <t>CHAVEZ SOLORZANO MARTHA</t>
  </si>
  <si>
    <t>S 00042307</t>
  </si>
  <si>
    <t>UD10001-AS21498</t>
  </si>
  <si>
    <t>S 00042283</t>
  </si>
  <si>
    <t>UD10001-AS21499</t>
  </si>
  <si>
    <t>S 00042304</t>
  </si>
  <si>
    <t>UD10001-AS21500</t>
  </si>
  <si>
    <t>MURILLO LOPEZ SALVADOR</t>
  </si>
  <si>
    <t>S 00042295</t>
  </si>
  <si>
    <t>UD10001-AS21501</t>
  </si>
  <si>
    <t>JANEIRO ANTE EDGAR DANIEL</t>
  </si>
  <si>
    <t>S 00042309</t>
  </si>
  <si>
    <t>UD10001-AS21507</t>
  </si>
  <si>
    <t>S 00042063</t>
  </si>
  <si>
    <t>UD10001-AS21508</t>
  </si>
  <si>
    <t>S 00042274</t>
  </si>
  <si>
    <t>UD10001-AS21509</t>
  </si>
  <si>
    <t>S 00042315</t>
  </si>
  <si>
    <t>UD10001-AS21510</t>
  </si>
  <si>
    <t>ALVAREZ LEDESMA DELFINA</t>
  </si>
  <si>
    <t>S 00042281</t>
  </si>
  <si>
    <t>UD10001-AS21511</t>
  </si>
  <si>
    <t>ARREDONDO OLIVEROS JOSE EUGENIO</t>
  </si>
  <si>
    <t>S 00042313</t>
  </si>
  <si>
    <t>UD10001-AS21512</t>
  </si>
  <si>
    <t>MEDINA CHIMAL IVAN</t>
  </si>
  <si>
    <t>S 00042131</t>
  </si>
  <si>
    <t>UD10001-AS21513</t>
  </si>
  <si>
    <t>T 00042305</t>
  </si>
  <si>
    <t>UD10001-AS21515</t>
  </si>
  <si>
    <t>S 00042233</t>
  </si>
  <si>
    <t>UD10001-AS21517</t>
  </si>
  <si>
    <t>AGRO QUERETANA, S. DE R.L. DE C.V.</t>
  </si>
  <si>
    <t>S 00042312</t>
  </si>
  <si>
    <t>UD10001-AS21518</t>
  </si>
  <si>
    <t>S 00042268</t>
  </si>
  <si>
    <t>UD10001-AS21522</t>
  </si>
  <si>
    <t>MACIAS MARTIN AMPARO EDITH</t>
  </si>
  <si>
    <t>UD09001-AR06081</t>
  </si>
  <si>
    <t>RODRIGUEZ CARREÑO MARIBEL</t>
  </si>
  <si>
    <t>S 00042332</t>
  </si>
  <si>
    <t>UD10001-AS21523</t>
  </si>
  <si>
    <t>S 00042326</t>
  </si>
  <si>
    <t>UD10001-AS21524</t>
  </si>
  <si>
    <t>GOMEZ MUñOZ ALEJANDRO</t>
  </si>
  <si>
    <t>S 00042330</t>
  </si>
  <si>
    <t>UD10001-AS21525</t>
  </si>
  <si>
    <t>LOPEZ JIMENEZ JUAN CARLOS</t>
  </si>
  <si>
    <t>S 00042349</t>
  </si>
  <si>
    <t>UD10001-AS21526</t>
  </si>
  <si>
    <t>S 00042329</t>
  </si>
  <si>
    <t>UD10001-AS21527</t>
  </si>
  <si>
    <t>ALVAREZ FLORES VICTOR</t>
  </si>
  <si>
    <t>UD09001-AR06082</t>
  </si>
  <si>
    <t>S 00042336</t>
  </si>
  <si>
    <t>UD10001-AS21528</t>
  </si>
  <si>
    <t>RODRIGUEZ DEL AGUA J. NATIVIDAD</t>
  </si>
  <si>
    <t>S 00042338</t>
  </si>
  <si>
    <t>UD10001-AS21529</t>
  </si>
  <si>
    <t>BALDERAS BALDERAS JOSE ANTONIO</t>
  </si>
  <si>
    <t>S 00042333</t>
  </si>
  <si>
    <t>UD10001-AS21530</t>
  </si>
  <si>
    <t>UD09001-AR06083</t>
  </si>
  <si>
    <t>UD10001-AS21532</t>
  </si>
  <si>
    <t>S 00042343</t>
  </si>
  <si>
    <t>UD10001-AS21533</t>
  </si>
  <si>
    <t>DIAZ ACOSTA FRANCISCO</t>
  </si>
  <si>
    <t>UD09001-AR06085</t>
  </si>
  <si>
    <t>MAQUINARIA AGRICOLA S.A. DE C.V.</t>
  </si>
  <si>
    <t>S 00042348</t>
  </si>
  <si>
    <t>UD10001-AS21536</t>
  </si>
  <si>
    <t>ROBLES Y VESSI MARIA LUISA</t>
  </si>
  <si>
    <t>T 00042334</t>
  </si>
  <si>
    <t>UD10001-AS21537</t>
  </si>
  <si>
    <t>GRAFIKA, S. DE RL. DE CV.</t>
  </si>
  <si>
    <t>S 00042327</t>
  </si>
  <si>
    <t>UD10001-AS21538</t>
  </si>
  <si>
    <t>RODRIGUEZ PAREDES OSWALDO</t>
  </si>
  <si>
    <t>S 00042300</t>
  </si>
  <si>
    <t>UD10001-AS21539</t>
  </si>
  <si>
    <t>BARRERA PATIÑO JOSE LUIS RAUL</t>
  </si>
  <si>
    <t>S 00042352</t>
  </si>
  <si>
    <t>UD10001-AS21540</t>
  </si>
  <si>
    <t>TREJO CARRILLO JUAN</t>
  </si>
  <si>
    <t>I 00042356</t>
  </si>
  <si>
    <t>UD10001-AS21541</t>
  </si>
  <si>
    <t>RAMIREZ HERRERA ARMANDO</t>
  </si>
  <si>
    <t>S 00042294</t>
  </si>
  <si>
    <t>UD10001-AS21542</t>
  </si>
  <si>
    <t>T 00042345</t>
  </si>
  <si>
    <t>UD10001-AS21543</t>
  </si>
  <si>
    <t>S 00042285</t>
  </si>
  <si>
    <t>UD10001-AS21544</t>
  </si>
  <si>
    <t>S 00042344</t>
  </si>
  <si>
    <t>UD10001-AS21547</t>
  </si>
  <si>
    <t>S 00042341</t>
  </si>
  <si>
    <t>UD10001-AS21548</t>
  </si>
  <si>
    <t>T 00042369</t>
  </si>
  <si>
    <t>UD10001-AS21549</t>
  </si>
  <si>
    <t>UD09001-AR06086</t>
  </si>
  <si>
    <t>T 00042314</t>
  </si>
  <si>
    <t>UD10001-AS21550</t>
  </si>
  <si>
    <t>INTAGRI S.C.</t>
  </si>
  <si>
    <t>S 00042357</t>
  </si>
  <si>
    <t>UD10001-AS21551</t>
  </si>
  <si>
    <t>RAMIREZ BARAJAS REBECA</t>
  </si>
  <si>
    <t>S 00042365</t>
  </si>
  <si>
    <t>UD10001-AS21552</t>
  </si>
  <si>
    <t>ACEVEDO RODRIGUEZ MIGUEL IGNACIO</t>
  </si>
  <si>
    <t>S 00042379</t>
  </si>
  <si>
    <t>UD10001-AS21553</t>
  </si>
  <si>
    <t>MORA MONROY PEDRO</t>
  </si>
  <si>
    <t>S 00042371</t>
  </si>
  <si>
    <t>UD10001-AS21555</t>
  </si>
  <si>
    <t>MONTOYA MACIAS FERNANDO EUGENIO</t>
  </si>
  <si>
    <t>S 00042377</t>
  </si>
  <si>
    <t>UD10001-AS21556</t>
  </si>
  <si>
    <t>OCHOA TORRES JUAN</t>
  </si>
  <si>
    <t>S 00042376</t>
  </si>
  <si>
    <t>UD10001-AS21557</t>
  </si>
  <si>
    <t>S 00042375</t>
  </si>
  <si>
    <t>UD10001-AS21558</t>
  </si>
  <si>
    <t>CUANDA S.A. DE C.V.</t>
  </si>
  <si>
    <t>UD09001-AR06087</t>
  </si>
  <si>
    <t>S 00042363</t>
  </si>
  <si>
    <t>UD10001-AS21560</t>
  </si>
  <si>
    <t>HERNANDEZ BECERRA FABIAN</t>
  </si>
  <si>
    <t>UD09001-AR06091</t>
  </si>
  <si>
    <t>T 00042076</t>
  </si>
  <si>
    <t>UD10001-AS21561</t>
  </si>
  <si>
    <t>ANGELES CHAPA ALEJANDRO</t>
  </si>
  <si>
    <t>UD09001-AR06097</t>
  </si>
  <si>
    <t>NA21002-0020576</t>
  </si>
  <si>
    <t>CONSUMO CAFE AL 29/03/2014</t>
  </si>
  <si>
    <t>S 00042394</t>
  </si>
  <si>
    <t>UD10001-AS21586</t>
  </si>
  <si>
    <t>S 00042387</t>
  </si>
  <si>
    <t>UD10001-AS21587</t>
  </si>
  <si>
    <t>CORTES VEGA RAUL</t>
  </si>
  <si>
    <t>S 00042383</t>
  </si>
  <si>
    <t>UD10001-AS21588</t>
  </si>
  <si>
    <t>S 00042364</t>
  </si>
  <si>
    <t>UD10001-AS21592</t>
  </si>
  <si>
    <t>AGUIRRE PEREZ LAURA DEL ROCIO</t>
  </si>
  <si>
    <t>S 00042390</t>
  </si>
  <si>
    <t>UD10001-AS21593</t>
  </si>
  <si>
    <t>S 00042384</t>
  </si>
  <si>
    <t>UD10001-AS21594</t>
  </si>
  <si>
    <t>T 00042381</t>
  </si>
  <si>
    <t>UD10001-AS21595</t>
  </si>
  <si>
    <t>NAVARRO ESTRADA MA ADRIANA</t>
  </si>
  <si>
    <t>S 00042382</t>
  </si>
  <si>
    <t>UD10001-AS21596</t>
  </si>
  <si>
    <t>UD09001-AR06098</t>
  </si>
  <si>
    <t>UD09001-AR06099</t>
  </si>
  <si>
    <t>S 00042395</t>
  </si>
  <si>
    <t>UD10001-AS21597</t>
  </si>
  <si>
    <t>GALVAN CASTILLO FERNANDO</t>
  </si>
  <si>
    <t>S 00042397</t>
  </si>
  <si>
    <t>UD10001-AS21598</t>
  </si>
  <si>
    <t>RAMIREZ QUEZADA ANDRES</t>
  </si>
  <si>
    <t>UD09001-AR06100</t>
  </si>
  <si>
    <t>UD09001-AR06101</t>
  </si>
  <si>
    <t>MOCTEZUMA MALDONADO ANA MARIA DEL R</t>
  </si>
  <si>
    <t>S 00042398</t>
  </si>
  <si>
    <t>UD10001-AS21600</t>
  </si>
  <si>
    <t>AGUNDIZ PEREZ LAURA VIVIANA</t>
  </si>
  <si>
    <t>S 00042389</t>
  </si>
  <si>
    <t>UD10001-AS21601</t>
  </si>
  <si>
    <t>S 00042392</t>
  </si>
  <si>
    <t>UD10001-AS21602</t>
  </si>
  <si>
    <t>D      7</t>
  </si>
  <si>
    <t>D      9</t>
  </si>
  <si>
    <t>D     18</t>
  </si>
  <si>
    <t>D     19</t>
  </si>
  <si>
    <t>D     20</t>
  </si>
  <si>
    <t>D     21</t>
  </si>
  <si>
    <t>D     34</t>
  </si>
  <si>
    <t>D     45</t>
  </si>
  <si>
    <t>D     46</t>
  </si>
  <si>
    <t>D     47</t>
  </si>
  <si>
    <t>D     52</t>
  </si>
  <si>
    <t>D     53</t>
  </si>
  <si>
    <t>D     59</t>
  </si>
  <si>
    <t>D     60</t>
  </si>
  <si>
    <t>D     86</t>
  </si>
  <si>
    <t>D     94</t>
  </si>
  <si>
    <t>D    144</t>
  </si>
  <si>
    <t>D    145</t>
  </si>
  <si>
    <t>D    147</t>
  </si>
  <si>
    <t>D    151</t>
  </si>
  <si>
    <t>D    152</t>
  </si>
  <si>
    <t>D    158</t>
  </si>
  <si>
    <t>D    171</t>
  </si>
  <si>
    <t>D    196</t>
  </si>
  <si>
    <t>D    228</t>
  </si>
  <si>
    <t>D    229</t>
  </si>
  <si>
    <t>D    230</t>
  </si>
  <si>
    <t>D    231</t>
  </si>
  <si>
    <t>D    232</t>
  </si>
  <si>
    <t>D    254</t>
  </si>
  <si>
    <t>D    258</t>
  </si>
  <si>
    <t>D    271</t>
  </si>
  <si>
    <t>D    279</t>
  </si>
  <si>
    <t>D    300</t>
  </si>
  <si>
    <t>D    304</t>
  </si>
  <si>
    <t>D    311</t>
  </si>
  <si>
    <t>D    315</t>
  </si>
  <si>
    <t>D    316</t>
  </si>
  <si>
    <t>D    317</t>
  </si>
  <si>
    <t>D    319</t>
  </si>
  <si>
    <t>D    323</t>
  </si>
  <si>
    <t>D    326</t>
  </si>
  <si>
    <t>D    327</t>
  </si>
  <si>
    <t>D    328</t>
  </si>
  <si>
    <t>D    329</t>
  </si>
  <si>
    <t>D    330</t>
  </si>
  <si>
    <t>D    333</t>
  </si>
  <si>
    <t>D    336</t>
  </si>
  <si>
    <t>D    375</t>
  </si>
  <si>
    <t>D    392</t>
  </si>
  <si>
    <t>D    400</t>
  </si>
  <si>
    <t>D    401</t>
  </si>
  <si>
    <t>D    403</t>
  </si>
  <si>
    <t>D    404</t>
  </si>
  <si>
    <t>D    405</t>
  </si>
  <si>
    <t>D    406</t>
  </si>
  <si>
    <t>D    407</t>
  </si>
  <si>
    <t>D    410</t>
  </si>
  <si>
    <t>D    414</t>
  </si>
  <si>
    <t>D    463</t>
  </si>
  <si>
    <t>D    468</t>
  </si>
  <si>
    <t>D    474</t>
  </si>
  <si>
    <t>D    478</t>
  </si>
  <si>
    <t>D    480</t>
  </si>
  <si>
    <t>D    485</t>
  </si>
  <si>
    <t>D    490</t>
  </si>
  <si>
    <t>D    491</t>
  </si>
  <si>
    <t>D    500</t>
  </si>
  <si>
    <t>D    504</t>
  </si>
  <si>
    <t>D    505</t>
  </si>
  <si>
    <t>D    507</t>
  </si>
  <si>
    <t>D    517</t>
  </si>
  <si>
    <t>D    519</t>
  </si>
  <si>
    <t>D    520</t>
  </si>
  <si>
    <t>D    524</t>
  </si>
  <si>
    <t>D    542</t>
  </si>
  <si>
    <t>D    549</t>
  </si>
  <si>
    <t>D    553</t>
  </si>
  <si>
    <t>D    554</t>
  </si>
  <si>
    <t>D    556</t>
  </si>
  <si>
    <t>D    558</t>
  </si>
  <si>
    <t>D    571</t>
  </si>
  <si>
    <t>D    587</t>
  </si>
  <si>
    <t>D    590</t>
  </si>
  <si>
    <t>D    594</t>
  </si>
  <si>
    <t>D    646</t>
  </si>
  <si>
    <t>D    647</t>
  </si>
  <si>
    <t>D    654</t>
  </si>
  <si>
    <t>D    688</t>
  </si>
  <si>
    <t>D    689</t>
  </si>
  <si>
    <t>D    733</t>
  </si>
  <si>
    <t>D    736</t>
  </si>
  <si>
    <t>D    743</t>
  </si>
  <si>
    <t>D    746</t>
  </si>
  <si>
    <t>D    747</t>
  </si>
  <si>
    <t>D    759</t>
  </si>
  <si>
    <t>D    770</t>
  </si>
  <si>
    <t>D    773</t>
  </si>
  <si>
    <t>D    779</t>
  </si>
  <si>
    <t>D    789</t>
  </si>
  <si>
    <t>D    835</t>
  </si>
  <si>
    <t>D    845</t>
  </si>
  <si>
    <t>D    850</t>
  </si>
  <si>
    <t>D    852</t>
  </si>
  <si>
    <t>D    864</t>
  </si>
  <si>
    <t>D    875</t>
  </si>
  <si>
    <t>D    876</t>
  </si>
  <si>
    <t>D    880</t>
  </si>
  <si>
    <t>D    881</t>
  </si>
  <si>
    <t>D    882</t>
  </si>
  <si>
    <t>D    890</t>
  </si>
  <si>
    <t>D    893</t>
  </si>
  <si>
    <t>D    902</t>
  </si>
  <si>
    <t>D    905</t>
  </si>
  <si>
    <t>D    906</t>
  </si>
  <si>
    <t>D    908</t>
  </si>
  <si>
    <t>D    931</t>
  </si>
  <si>
    <t>D    936</t>
  </si>
  <si>
    <t>D    937</t>
  </si>
  <si>
    <t>D    939</t>
  </si>
  <si>
    <t>D    940</t>
  </si>
  <si>
    <t>D    941</t>
  </si>
  <si>
    <t>D    946</t>
  </si>
  <si>
    <t>D    947</t>
  </si>
  <si>
    <t>D    952</t>
  </si>
  <si>
    <t>D    953</t>
  </si>
  <si>
    <t>D    954</t>
  </si>
  <si>
    <t>D    956</t>
  </si>
  <si>
    <t>D    957</t>
  </si>
  <si>
    <t>D    958</t>
  </si>
  <si>
    <t>D    959</t>
  </si>
  <si>
    <t>D    960</t>
  </si>
  <si>
    <t>D    961</t>
  </si>
  <si>
    <t>D    962</t>
  </si>
  <si>
    <t>D    970</t>
  </si>
  <si>
    <t>D    976</t>
  </si>
  <si>
    <t>D    986</t>
  </si>
  <si>
    <t>D  1,009</t>
  </si>
  <si>
    <t>D  1,018</t>
  </si>
  <si>
    <t>D  1,019</t>
  </si>
  <si>
    <t>D  1,023</t>
  </si>
  <si>
    <t>D  1,035</t>
  </si>
  <si>
    <t>D  1,044</t>
  </si>
  <si>
    <t>D  1,049</t>
  </si>
  <si>
    <t>D  1,050</t>
  </si>
  <si>
    <t>D  1,065</t>
  </si>
  <si>
    <t>D  1,084</t>
  </si>
  <si>
    <t>D  1,090</t>
  </si>
  <si>
    <t>D  1,098</t>
  </si>
  <si>
    <t>D  1,101</t>
  </si>
  <si>
    <t>D  1,105</t>
  </si>
  <si>
    <t>D  1,108</t>
  </si>
  <si>
    <t>D  1,114</t>
  </si>
  <si>
    <t>D  1,145</t>
  </si>
  <si>
    <t>D  1,166</t>
  </si>
  <si>
    <t>D  1,168</t>
  </si>
  <si>
    <t>D  1,169</t>
  </si>
  <si>
    <t>D  1,172</t>
  </si>
  <si>
    <t>D  1,173</t>
  </si>
  <si>
    <t>D  1,175</t>
  </si>
  <si>
    <t>D  1,183</t>
  </si>
  <si>
    <t>D  1,192</t>
  </si>
  <si>
    <t>D  1,198</t>
  </si>
  <si>
    <t>D  1,199</t>
  </si>
  <si>
    <t>D  1,200</t>
  </si>
  <si>
    <t>D  1,237</t>
  </si>
  <si>
    <t>D  1,284</t>
  </si>
  <si>
    <t>D  1,309</t>
  </si>
  <si>
    <t>D  1,311</t>
  </si>
  <si>
    <t>D  1,312</t>
  </si>
  <si>
    <t>D  1,314</t>
  </si>
  <si>
    <t>D  1,317</t>
  </si>
  <si>
    <t>D  1,319</t>
  </si>
  <si>
    <t>D  1,323</t>
  </si>
  <si>
    <t>D  1,325</t>
  </si>
  <si>
    <t>D  1,326</t>
  </si>
  <si>
    <t>D  1,327</t>
  </si>
  <si>
    <t>D  1,329</t>
  </si>
  <si>
    <t>D  1,331</t>
  </si>
  <si>
    <t>D  1,333</t>
  </si>
  <si>
    <t>D  1,334</t>
  </si>
  <si>
    <t>D  1,335</t>
  </si>
  <si>
    <t>D  1,336</t>
  </si>
  <si>
    <t>D  1,339</t>
  </si>
  <si>
    <t>D  1,340</t>
  </si>
  <si>
    <t>D  1,345</t>
  </si>
  <si>
    <t>D  1,349</t>
  </si>
  <si>
    <t>D  1,350</t>
  </si>
  <si>
    <t>D  1,351</t>
  </si>
  <si>
    <t>D  1,356</t>
  </si>
  <si>
    <t>D  1,358</t>
  </si>
  <si>
    <t>D  1,361</t>
  </si>
  <si>
    <t>D  1,362</t>
  </si>
  <si>
    <t>D  1,363</t>
  </si>
  <si>
    <t>D  1,367</t>
  </si>
  <si>
    <t>D  1,394</t>
  </si>
  <si>
    <t>D  1,396</t>
  </si>
  <si>
    <t>D  1,407</t>
  </si>
  <si>
    <t>D  1,409</t>
  </si>
  <si>
    <t>D  1,461</t>
  </si>
  <si>
    <t>D  1,476</t>
  </si>
  <si>
    <t>D  1,477</t>
  </si>
  <si>
    <t>D  1,478</t>
  </si>
  <si>
    <t>D  1,479</t>
  </si>
  <si>
    <t>D  1,482</t>
  </si>
  <si>
    <t>D  1,487</t>
  </si>
  <si>
    <t>D  1,489</t>
  </si>
  <si>
    <t>D  1,493</t>
  </si>
  <si>
    <t>D  1,494</t>
  </si>
  <si>
    <t>D  1,496</t>
  </si>
  <si>
    <t>D  1,499</t>
  </si>
  <si>
    <t>D  1,501</t>
  </si>
  <si>
    <t>D  1,503</t>
  </si>
  <si>
    <t>D  1,546</t>
  </si>
  <si>
    <t>D  1,548</t>
  </si>
  <si>
    <t>D  1,549</t>
  </si>
  <si>
    <t>D  1,556</t>
  </si>
  <si>
    <t>D  1,559</t>
  </si>
  <si>
    <t>D  1,561</t>
  </si>
  <si>
    <t>D  1,569</t>
  </si>
  <si>
    <t>D  1,571</t>
  </si>
  <si>
    <t>D  1,584</t>
  </si>
  <si>
    <t>D  1,593</t>
  </si>
  <si>
    <t>D  1,595</t>
  </si>
  <si>
    <t>D  1,597</t>
  </si>
  <si>
    <t>D  1,598</t>
  </si>
  <si>
    <t>D  1,605</t>
  </si>
  <si>
    <t>D  1,609</t>
  </si>
  <si>
    <t>D  1,617</t>
  </si>
  <si>
    <t>D  1,623</t>
  </si>
  <si>
    <t>D  1,627</t>
  </si>
  <si>
    <t>D  1,634</t>
  </si>
  <si>
    <t>D  1,635</t>
  </si>
  <si>
    <t>D  1,644</t>
  </si>
  <si>
    <t>D  1,656</t>
  </si>
  <si>
    <t>D  1,677</t>
  </si>
  <si>
    <t>D  1,681</t>
  </si>
  <si>
    <t>D  1,722</t>
  </si>
  <si>
    <t>D  1,737</t>
  </si>
  <si>
    <t>D  1,748</t>
  </si>
  <si>
    <t>D  1,749</t>
  </si>
  <si>
    <t>D  1,750</t>
  </si>
  <si>
    <t>D  1,752</t>
  </si>
  <si>
    <t>D  1,760</t>
  </si>
  <si>
    <t>D  1,761</t>
  </si>
  <si>
    <t>D  1,764</t>
  </si>
  <si>
    <t>D  1,769</t>
  </si>
  <si>
    <t>D  1,792</t>
  </si>
  <si>
    <t>D  1,793</t>
  </si>
  <si>
    <t>D  1,795</t>
  </si>
  <si>
    <t>D  1,798</t>
  </si>
  <si>
    <t>D  1,799</t>
  </si>
  <si>
    <t>D  1,802</t>
  </si>
  <si>
    <t>D  1,812</t>
  </si>
  <si>
    <t>D  1,814</t>
  </si>
  <si>
    <t>D  1,821</t>
  </si>
  <si>
    <t>D  1,822</t>
  </si>
  <si>
    <t>D  1,834</t>
  </si>
  <si>
    <t>D  1,852</t>
  </si>
  <si>
    <t>D  1,856</t>
  </si>
  <si>
    <t>D  1,859</t>
  </si>
  <si>
    <t>D  1,861</t>
  </si>
  <si>
    <t>D  1,896</t>
  </si>
  <si>
    <t>D  1,920</t>
  </si>
  <si>
    <t>D  1,922</t>
  </si>
  <si>
    <t>D  1,929</t>
  </si>
  <si>
    <t>D  1,937</t>
  </si>
  <si>
    <t>D  1,951</t>
  </si>
  <si>
    <t>D  1,954</t>
  </si>
  <si>
    <t>D  1,956</t>
  </si>
  <si>
    <t>D  1,964</t>
  </si>
  <si>
    <t>D  1,979</t>
  </si>
  <si>
    <t>D  1,980</t>
  </si>
  <si>
    <t>D  1,984</t>
  </si>
  <si>
    <t>D  1,985</t>
  </si>
  <si>
    <t>D  1,986</t>
  </si>
  <si>
    <t>D  1,987</t>
  </si>
  <si>
    <t>D  1,988</t>
  </si>
  <si>
    <t>D  1,989</t>
  </si>
  <si>
    <t>D  1,990</t>
  </si>
  <si>
    <t>D  1,992</t>
  </si>
  <si>
    <t>D  1,993</t>
  </si>
  <si>
    <t>D  1,994</t>
  </si>
  <si>
    <t>D  1,996</t>
  </si>
  <si>
    <t>D  1,997</t>
  </si>
  <si>
    <t>D  1,998</t>
  </si>
  <si>
    <t>D  1,999</t>
  </si>
  <si>
    <t>D  2,000</t>
  </si>
  <si>
    <t>D  2,010</t>
  </si>
  <si>
    <t>D  2,015</t>
  </si>
  <si>
    <t>D  2,016</t>
  </si>
  <si>
    <t>D  2,028</t>
  </si>
  <si>
    <t>D  2,030</t>
  </si>
  <si>
    <t>D  2,031</t>
  </si>
  <si>
    <t>D  2,033</t>
  </si>
  <si>
    <t>D  2,034</t>
  </si>
  <si>
    <t>D  2,037</t>
  </si>
  <si>
    <t>D  2,038</t>
  </si>
  <si>
    <t>D  2,039</t>
  </si>
  <si>
    <t>D  2,040</t>
  </si>
  <si>
    <t>D  2,043</t>
  </si>
  <si>
    <t>D  2,044</t>
  </si>
  <si>
    <t>D  2,045</t>
  </si>
  <si>
    <t>D  2,046</t>
  </si>
  <si>
    <t>D  2,047</t>
  </si>
  <si>
    <t>D  2,068</t>
  </si>
  <si>
    <t>D  2,077</t>
  </si>
  <si>
    <t>D  2,081</t>
  </si>
  <si>
    <t>D  2,084</t>
  </si>
  <si>
    <t>D  2,089</t>
  </si>
  <si>
    <t>D  2,097</t>
  </si>
  <si>
    <t>D  2,099</t>
  </si>
  <si>
    <t>D  2,109</t>
  </si>
  <si>
    <t>D  2,221</t>
  </si>
  <si>
    <t>D  2,224</t>
  </si>
  <si>
    <t>D  2,225</t>
  </si>
  <si>
    <t>D  2,226</t>
  </si>
  <si>
    <t>D  2,227</t>
  </si>
  <si>
    <t>D  2,228</t>
  </si>
  <si>
    <t>D  2,229</t>
  </si>
  <si>
    <t>D  2,230</t>
  </si>
  <si>
    <t>D  2,233</t>
  </si>
  <si>
    <t>E     53</t>
  </si>
  <si>
    <t>E     54</t>
  </si>
  <si>
    <t>E     78</t>
  </si>
  <si>
    <t>E     79</t>
  </si>
  <si>
    <t>E     86</t>
  </si>
  <si>
    <t>E    141</t>
  </si>
  <si>
    <t>E    154</t>
  </si>
  <si>
    <t>I     24</t>
  </si>
  <si>
    <t>I    103</t>
  </si>
  <si>
    <t>I    139</t>
  </si>
  <si>
    <t>I    337</t>
  </si>
  <si>
    <t>I    355</t>
  </si>
  <si>
    <t>I    383</t>
  </si>
  <si>
    <t>I    386</t>
  </si>
  <si>
    <t>I    412</t>
  </si>
  <si>
    <t>I    416</t>
  </si>
  <si>
    <t>I    461</t>
  </si>
  <si>
    <t>I    463</t>
  </si>
  <si>
    <t>I    464</t>
  </si>
  <si>
    <t>I    483</t>
  </si>
  <si>
    <t>I    554</t>
  </si>
  <si>
    <t>I    581</t>
  </si>
  <si>
    <t>I    589</t>
  </si>
  <si>
    <t>I    648</t>
  </si>
  <si>
    <t>I    649</t>
  </si>
  <si>
    <t>I    708</t>
  </si>
  <si>
    <t>I    730</t>
  </si>
  <si>
    <t>I    788</t>
  </si>
  <si>
    <t>I    790</t>
  </si>
  <si>
    <t>I    798</t>
  </si>
  <si>
    <t>I    799</t>
  </si>
  <si>
    <t>I    800</t>
  </si>
  <si>
    <t>I    802</t>
  </si>
  <si>
    <t>I    803</t>
  </si>
  <si>
    <t>I    804</t>
  </si>
  <si>
    <t>I    805</t>
  </si>
  <si>
    <t>I    807</t>
  </si>
  <si>
    <t>I    812</t>
  </si>
  <si>
    <t>I    814</t>
  </si>
  <si>
    <t>I    819</t>
  </si>
  <si>
    <t>I    820</t>
  </si>
  <si>
    <t>I    831</t>
  </si>
  <si>
    <t>I    833</t>
  </si>
  <si>
    <t>I    834</t>
  </si>
  <si>
    <t>I    835</t>
  </si>
  <si>
    <t>I    836</t>
  </si>
  <si>
    <t>I    837</t>
  </si>
  <si>
    <t>I    838</t>
  </si>
  <si>
    <t>I    839</t>
  </si>
  <si>
    <t>I    840</t>
  </si>
  <si>
    <t>I    841</t>
  </si>
  <si>
    <t>I    842</t>
  </si>
  <si>
    <t>I    843</t>
  </si>
  <si>
    <t>I    844</t>
  </si>
  <si>
    <t>I    845</t>
  </si>
  <si>
    <t>I    846</t>
  </si>
  <si>
    <t>I    852</t>
  </si>
  <si>
    <t>I    853</t>
  </si>
  <si>
    <t>I    854</t>
  </si>
  <si>
    <t>I    855</t>
  </si>
  <si>
    <t>I    856</t>
  </si>
  <si>
    <t>I    857</t>
  </si>
  <si>
    <t>I    862</t>
  </si>
  <si>
    <t>I    863</t>
  </si>
  <si>
    <t>I    866</t>
  </si>
  <si>
    <t>I    867</t>
  </si>
  <si>
    <t>I    868</t>
  </si>
  <si>
    <t>I    869</t>
  </si>
  <si>
    <t>I    870</t>
  </si>
  <si>
    <t>I    871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</si>
</sst>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2C6F0B"/>
      <name val="Calibri"/>
      <family val="2"/>
      <scheme val="minor"/>
    </font>
    <font>
      <b/>
      <sz val="10"/>
      <color indexed="20"/>
      <name val="Calibri"/>
      <family val="2"/>
    </font>
    <font>
      <b/>
      <sz val="10"/>
      <color theme="0"/>
      <name val="Calibri"/>
      <family val="2"/>
    </font>
    <font>
      <b/>
      <sz val="10"/>
      <color rgb="FF2C6F0B"/>
      <name val="Calibri"/>
      <family val="2"/>
    </font>
    <font>
      <sz val="11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4" fillId="0" borderId="0" xfId="0" applyFont="1"/>
    <xf numFmtId="14" fontId="0" fillId="0" borderId="0" xfId="0" applyNumberFormat="1"/>
    <xf numFmtId="4" fontId="0" fillId="0" borderId="0" xfId="0" applyNumberFormat="1"/>
    <xf numFmtId="14" fontId="4" fillId="0" borderId="0" xfId="0" applyNumberFormat="1" applyFont="1"/>
    <xf numFmtId="0" fontId="3" fillId="0" borderId="0" xfId="0" applyFont="1" applyFill="1"/>
    <xf numFmtId="14" fontId="3" fillId="0" borderId="0" xfId="0" applyNumberFormat="1" applyFont="1" applyFill="1"/>
    <xf numFmtId="0" fontId="5" fillId="0" borderId="0" xfId="0" applyFont="1"/>
    <xf numFmtId="0" fontId="6" fillId="2" borderId="0" xfId="0" applyFont="1" applyFill="1" applyAlignment="1">
      <alignment horizontal="center"/>
    </xf>
    <xf numFmtId="43" fontId="6" fillId="2" borderId="0" xfId="1" applyFont="1" applyFill="1" applyAlignment="1">
      <alignment horizontal="center"/>
    </xf>
    <xf numFmtId="0" fontId="6" fillId="2" borderId="0" xfId="1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4" fontId="3" fillId="0" borderId="0" xfId="0" applyNumberFormat="1" applyFont="1"/>
    <xf numFmtId="4" fontId="3" fillId="0" borderId="0" xfId="0" applyNumberFormat="1" applyFont="1"/>
    <xf numFmtId="0" fontId="7" fillId="3" borderId="0" xfId="1" applyNumberFormat="1" applyFont="1" applyFill="1" applyAlignment="1">
      <alignment horizontal="center"/>
    </xf>
    <xf numFmtId="43" fontId="0" fillId="0" borderId="0" xfId="1" applyFont="1"/>
    <xf numFmtId="43" fontId="3" fillId="0" borderId="0" xfId="1" applyFont="1" applyFill="1"/>
    <xf numFmtId="43" fontId="4" fillId="0" borderId="0" xfId="1" applyFont="1"/>
    <xf numFmtId="43" fontId="0" fillId="3" borderId="0" xfId="1" applyFont="1" applyFill="1"/>
    <xf numFmtId="0" fontId="0" fillId="3" borderId="0" xfId="0" applyFill="1"/>
    <xf numFmtId="14" fontId="0" fillId="3" borderId="0" xfId="0" applyNumberFormat="1" applyFill="1"/>
    <xf numFmtId="4" fontId="0" fillId="3" borderId="0" xfId="0" applyNumberFormat="1" applyFill="1"/>
    <xf numFmtId="43" fontId="0" fillId="0" borderId="0" xfId="1" applyFont="1" applyFill="1"/>
    <xf numFmtId="0" fontId="0" fillId="0" borderId="0" xfId="0" applyFill="1"/>
    <xf numFmtId="14" fontId="0" fillId="0" borderId="0" xfId="0" applyNumberFormat="1" applyFill="1"/>
    <xf numFmtId="4" fontId="0" fillId="0" borderId="0" xfId="0" applyNumberFormat="1" applyFill="1"/>
    <xf numFmtId="43" fontId="0" fillId="0" borderId="0" xfId="0" applyNumberFormat="1"/>
    <xf numFmtId="43" fontId="3" fillId="0" borderId="0" xfId="1" applyFont="1"/>
    <xf numFmtId="0" fontId="8" fillId="0" borderId="0" xfId="0" applyFont="1"/>
    <xf numFmtId="4" fontId="9" fillId="0" borderId="0" xfId="0" applyNumberFormat="1" applyFont="1"/>
    <xf numFmtId="43" fontId="0" fillId="4" borderId="0" xfId="1" applyFont="1" applyFill="1"/>
    <xf numFmtId="0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  <color rgb="FF2C6F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M1011"/>
  <sheetViews>
    <sheetView zoomScale="80" zoomScaleNormal="80" workbookViewId="0">
      <pane ySplit="9" topLeftCell="A10" activePane="bottomLeft" state="frozenSplit"/>
      <selection pane="bottomLeft" activeCell="J1020" sqref="J1020"/>
    </sheetView>
  </sheetViews>
  <sheetFormatPr baseColWidth="10" defaultRowHeight="15"/>
  <cols>
    <col min="4" max="4" width="2" bestFit="1" customWidth="1"/>
    <col min="5" max="5" width="17.140625" bestFit="1" customWidth="1"/>
    <col min="6" max="6" width="22.5703125" bestFit="1" customWidth="1"/>
    <col min="7" max="7" width="13" bestFit="1" customWidth="1"/>
    <col min="8" max="8" width="40.5703125" bestFit="1" customWidth="1"/>
    <col min="9" max="9" width="15.140625" bestFit="1" customWidth="1"/>
    <col min="10" max="10" width="14.140625" style="16" bestFit="1" customWidth="1"/>
    <col min="11" max="11" width="16.140625" bestFit="1" customWidth="1"/>
  </cols>
  <sheetData>
    <row r="1" spans="1:12" hidden="1">
      <c r="A1" s="8" t="s">
        <v>3555</v>
      </c>
    </row>
    <row r="2" spans="1:12" hidden="1">
      <c r="A2" s="8" t="s">
        <v>3556</v>
      </c>
    </row>
    <row r="3" spans="1:12" hidden="1"/>
    <row r="4" spans="1:12" hidden="1"/>
    <row r="5" spans="1:12" hidden="1"/>
    <row r="6" spans="1:12" hidden="1"/>
    <row r="7" spans="1:12" hidden="1"/>
    <row r="8" spans="1:12" hidden="1"/>
    <row r="9" spans="1:12">
      <c r="A9" s="9" t="s">
        <v>3544</v>
      </c>
      <c r="B9" s="10" t="s">
        <v>3545</v>
      </c>
      <c r="C9" s="11" t="s">
        <v>3546</v>
      </c>
      <c r="D9" s="11" t="s">
        <v>3547</v>
      </c>
      <c r="E9" s="10" t="s">
        <v>3548</v>
      </c>
      <c r="F9" s="15" t="s">
        <v>3549</v>
      </c>
      <c r="G9" s="11" t="s">
        <v>3554</v>
      </c>
      <c r="H9" s="11" t="s">
        <v>3550</v>
      </c>
      <c r="I9" s="10" t="s">
        <v>3551</v>
      </c>
      <c r="J9" s="10" t="s">
        <v>3552</v>
      </c>
      <c r="K9" s="10" t="s">
        <v>3553</v>
      </c>
      <c r="L9" s="12"/>
    </row>
    <row r="10" spans="1:12" hidden="1">
      <c r="A10" s="2" t="s">
        <v>1293</v>
      </c>
      <c r="B10" s="5">
        <v>41643</v>
      </c>
      <c r="C10" s="2" t="s">
        <v>3</v>
      </c>
      <c r="D10" s="2">
        <v>2</v>
      </c>
      <c r="E10" s="2" t="s">
        <v>1294</v>
      </c>
      <c r="F10" s="2" t="s">
        <v>1295</v>
      </c>
      <c r="G10" s="2" t="s">
        <v>1</v>
      </c>
      <c r="H10" s="2" t="s">
        <v>25</v>
      </c>
      <c r="I10" s="23">
        <f>(J10*100/16)</f>
        <v>-779.125</v>
      </c>
      <c r="J10" s="18">
        <v>-124.66</v>
      </c>
      <c r="K10" s="4" t="s">
        <v>6167</v>
      </c>
      <c r="L10" s="2" t="s">
        <v>6168</v>
      </c>
    </row>
    <row r="11" spans="1:12" hidden="1">
      <c r="A11" s="6" t="s">
        <v>38</v>
      </c>
      <c r="B11" s="7">
        <v>41645</v>
      </c>
      <c r="C11" s="6" t="s">
        <v>39</v>
      </c>
      <c r="D11" s="6">
        <v>2</v>
      </c>
      <c r="E11" s="6" t="s">
        <v>40</v>
      </c>
      <c r="F11" s="6" t="s">
        <v>41</v>
      </c>
      <c r="G11" s="6" t="s">
        <v>42</v>
      </c>
      <c r="H11" s="6" t="s">
        <v>43</v>
      </c>
      <c r="I11" s="19">
        <f t="shared" ref="I11:I74" si="0">(J11*100/16)</f>
        <v>6899.5</v>
      </c>
      <c r="J11" s="17">
        <v>1103.92</v>
      </c>
      <c r="K11" s="4" t="s">
        <v>6163</v>
      </c>
      <c r="L11" s="6" t="s">
        <v>6158</v>
      </c>
    </row>
    <row r="12" spans="1:12" hidden="1">
      <c r="A12" s="6" t="s">
        <v>44</v>
      </c>
      <c r="B12" s="7">
        <v>41645</v>
      </c>
      <c r="C12" s="6" t="s">
        <v>45</v>
      </c>
      <c r="D12" s="6">
        <v>2</v>
      </c>
      <c r="E12" s="6" t="s">
        <v>46</v>
      </c>
      <c r="F12" s="6" t="s">
        <v>41</v>
      </c>
      <c r="G12" s="6" t="s">
        <v>42</v>
      </c>
      <c r="H12" s="6" t="s">
        <v>43</v>
      </c>
      <c r="I12" s="19">
        <f t="shared" si="0"/>
        <v>938.00000000000011</v>
      </c>
      <c r="J12" s="17">
        <v>150.08000000000001</v>
      </c>
      <c r="K12" s="4" t="s">
        <v>6163</v>
      </c>
      <c r="L12" s="6" t="s">
        <v>6158</v>
      </c>
    </row>
    <row r="13" spans="1:12" hidden="1">
      <c r="A13" s="6" t="s">
        <v>47</v>
      </c>
      <c r="B13" s="7">
        <v>41645</v>
      </c>
      <c r="C13" s="6" t="s">
        <v>48</v>
      </c>
      <c r="D13" s="6">
        <v>2</v>
      </c>
      <c r="E13" s="6" t="s">
        <v>49</v>
      </c>
      <c r="F13" s="6" t="s">
        <v>41</v>
      </c>
      <c r="G13" s="6" t="s">
        <v>42</v>
      </c>
      <c r="H13" s="6" t="s">
        <v>43</v>
      </c>
      <c r="I13" s="19">
        <f t="shared" si="0"/>
        <v>264.4375</v>
      </c>
      <c r="J13" s="17">
        <v>42.31</v>
      </c>
      <c r="K13" s="4" t="s">
        <v>6163</v>
      </c>
      <c r="L13" s="6" t="s">
        <v>6158</v>
      </c>
    </row>
    <row r="14" spans="1:12" hidden="1">
      <c r="A14" t="s">
        <v>1377</v>
      </c>
      <c r="B14" s="3">
        <v>41645</v>
      </c>
      <c r="C14" t="s">
        <v>1378</v>
      </c>
      <c r="D14">
        <v>2</v>
      </c>
      <c r="E14" t="s">
        <v>1379</v>
      </c>
      <c r="F14" t="s">
        <v>1380</v>
      </c>
      <c r="G14" t="s">
        <v>109</v>
      </c>
      <c r="H14" t="s">
        <v>94</v>
      </c>
      <c r="I14" s="16">
        <f t="shared" si="0"/>
        <v>1602.5625000000002</v>
      </c>
      <c r="J14" s="16">
        <v>256.41000000000003</v>
      </c>
      <c r="K14" s="4" t="s">
        <v>6169</v>
      </c>
      <c r="L14" t="s">
        <v>6157</v>
      </c>
    </row>
    <row r="15" spans="1:12" hidden="1">
      <c r="A15" t="s">
        <v>1381</v>
      </c>
      <c r="B15" s="3">
        <v>41645</v>
      </c>
      <c r="C15" t="s">
        <v>1382</v>
      </c>
      <c r="D15">
        <v>2</v>
      </c>
      <c r="E15" t="s">
        <v>1383</v>
      </c>
      <c r="F15" t="s">
        <v>1380</v>
      </c>
      <c r="G15" t="s">
        <v>109</v>
      </c>
      <c r="H15" t="s">
        <v>94</v>
      </c>
      <c r="I15" s="16">
        <f t="shared" si="0"/>
        <v>1649.125</v>
      </c>
      <c r="J15" s="16">
        <v>263.86</v>
      </c>
      <c r="K15" s="4" t="s">
        <v>6169</v>
      </c>
      <c r="L15" t="s">
        <v>6157</v>
      </c>
    </row>
    <row r="16" spans="1:12" hidden="1">
      <c r="A16" s="6" t="s">
        <v>56</v>
      </c>
      <c r="B16" s="7">
        <v>41645</v>
      </c>
      <c r="C16" s="6" t="s">
        <v>57</v>
      </c>
      <c r="D16" s="6">
        <v>1</v>
      </c>
      <c r="E16" s="6" t="s">
        <v>58</v>
      </c>
      <c r="F16" s="6" t="s">
        <v>59</v>
      </c>
      <c r="G16" s="6" t="s">
        <v>12</v>
      </c>
      <c r="H16" s="6" t="s">
        <v>60</v>
      </c>
      <c r="I16" s="16">
        <f t="shared" si="0"/>
        <v>217444.06250000003</v>
      </c>
      <c r="J16" s="17">
        <v>34791.050000000003</v>
      </c>
      <c r="K16" s="4" t="s">
        <v>6161</v>
      </c>
      <c r="L16" s="6" t="s">
        <v>6158</v>
      </c>
    </row>
    <row r="17" spans="1:12" hidden="1">
      <c r="A17" s="6" t="s">
        <v>61</v>
      </c>
      <c r="B17" s="7">
        <v>41645</v>
      </c>
      <c r="C17" s="6" t="s">
        <v>32</v>
      </c>
      <c r="D17" s="6">
        <v>1</v>
      </c>
      <c r="E17" s="6" t="s">
        <v>62</v>
      </c>
      <c r="F17" s="6" t="s">
        <v>63</v>
      </c>
      <c r="G17" s="6" t="s">
        <v>12</v>
      </c>
      <c r="H17" s="6" t="s">
        <v>64</v>
      </c>
      <c r="I17" s="16">
        <f t="shared" si="0"/>
        <v>1251.75</v>
      </c>
      <c r="J17" s="17">
        <v>200.28</v>
      </c>
      <c r="K17" s="4" t="s">
        <v>6156</v>
      </c>
      <c r="L17" s="6" t="s">
        <v>6158</v>
      </c>
    </row>
    <row r="18" spans="1:12" hidden="1">
      <c r="A18" s="6" t="s">
        <v>65</v>
      </c>
      <c r="B18" s="7">
        <v>41645</v>
      </c>
      <c r="C18" s="6" t="s">
        <v>66</v>
      </c>
      <c r="D18" s="6">
        <v>1</v>
      </c>
      <c r="E18" s="6" t="s">
        <v>67</v>
      </c>
      <c r="F18" s="6" t="s">
        <v>63</v>
      </c>
      <c r="G18" s="6" t="s">
        <v>12</v>
      </c>
      <c r="H18" s="6" t="s">
        <v>68</v>
      </c>
      <c r="I18" s="16">
        <f t="shared" si="0"/>
        <v>4010.375</v>
      </c>
      <c r="J18" s="17">
        <v>641.66</v>
      </c>
      <c r="K18" s="4" t="s">
        <v>6156</v>
      </c>
      <c r="L18" s="6" t="s">
        <v>6158</v>
      </c>
    </row>
    <row r="19" spans="1:12" hidden="1">
      <c r="A19" s="6" t="s">
        <v>88</v>
      </c>
      <c r="B19" s="7">
        <v>41646</v>
      </c>
      <c r="C19" s="6" t="s">
        <v>89</v>
      </c>
      <c r="D19" s="6">
        <v>1</v>
      </c>
      <c r="E19" s="6" t="s">
        <v>90</v>
      </c>
      <c r="F19" s="6" t="s">
        <v>63</v>
      </c>
      <c r="G19" s="6" t="s">
        <v>12</v>
      </c>
      <c r="H19" s="6" t="s">
        <v>91</v>
      </c>
      <c r="I19" s="16">
        <f t="shared" si="0"/>
        <v>4314.6875</v>
      </c>
      <c r="J19" s="17">
        <v>690.35</v>
      </c>
      <c r="K19" s="4" t="s">
        <v>6156</v>
      </c>
      <c r="L19" s="6" t="s">
        <v>6158</v>
      </c>
    </row>
    <row r="20" spans="1:12" hidden="1">
      <c r="A20" t="s">
        <v>1457</v>
      </c>
      <c r="B20" s="3">
        <v>41646</v>
      </c>
      <c r="C20" t="s">
        <v>1458</v>
      </c>
      <c r="D20">
        <v>2</v>
      </c>
      <c r="E20" t="s">
        <v>1459</v>
      </c>
      <c r="F20" t="s">
        <v>1460</v>
      </c>
      <c r="G20" t="s">
        <v>16</v>
      </c>
      <c r="H20" t="s">
        <v>94</v>
      </c>
      <c r="I20" s="16">
        <f t="shared" si="0"/>
        <v>1331.625</v>
      </c>
      <c r="J20" s="16">
        <v>213.06</v>
      </c>
      <c r="K20" s="4" t="s">
        <v>6163</v>
      </c>
      <c r="L20" t="s">
        <v>6157</v>
      </c>
    </row>
    <row r="21" spans="1:12" hidden="1">
      <c r="A21" t="s">
        <v>1461</v>
      </c>
      <c r="B21" s="3">
        <v>41646</v>
      </c>
      <c r="C21" t="s">
        <v>1462</v>
      </c>
      <c r="D21">
        <v>2</v>
      </c>
      <c r="E21" t="s">
        <v>1463</v>
      </c>
      <c r="F21" t="s">
        <v>1460</v>
      </c>
      <c r="G21" t="s">
        <v>16</v>
      </c>
      <c r="H21" t="s">
        <v>94</v>
      </c>
      <c r="I21" s="16">
        <f t="shared" si="0"/>
        <v>3067.9375</v>
      </c>
      <c r="J21" s="16">
        <v>490.87</v>
      </c>
      <c r="K21" s="4" t="s">
        <v>6163</v>
      </c>
      <c r="L21" t="s">
        <v>6157</v>
      </c>
    </row>
    <row r="22" spans="1:12" hidden="1">
      <c r="A22" t="s">
        <v>1464</v>
      </c>
      <c r="B22" s="3">
        <v>41646</v>
      </c>
      <c r="C22" t="s">
        <v>1465</v>
      </c>
      <c r="D22">
        <v>2</v>
      </c>
      <c r="E22" t="s">
        <v>1466</v>
      </c>
      <c r="F22" t="s">
        <v>1467</v>
      </c>
      <c r="G22" t="s">
        <v>16</v>
      </c>
      <c r="H22" t="s">
        <v>94</v>
      </c>
      <c r="I22" s="16">
        <f t="shared" si="0"/>
        <v>110.00000000000001</v>
      </c>
      <c r="J22" s="16">
        <v>17.600000000000001</v>
      </c>
      <c r="K22" s="4" t="s">
        <v>6163</v>
      </c>
      <c r="L22" t="s">
        <v>6157</v>
      </c>
    </row>
    <row r="23" spans="1:12" hidden="1">
      <c r="A23" t="s">
        <v>1468</v>
      </c>
      <c r="B23" s="3">
        <v>41646</v>
      </c>
      <c r="C23" t="s">
        <v>1469</v>
      </c>
      <c r="D23">
        <v>2</v>
      </c>
      <c r="E23" t="s">
        <v>1470</v>
      </c>
      <c r="F23" t="s">
        <v>1467</v>
      </c>
      <c r="G23" t="s">
        <v>16</v>
      </c>
      <c r="H23" t="s">
        <v>94</v>
      </c>
      <c r="I23" s="16">
        <f t="shared" si="0"/>
        <v>110.00000000000001</v>
      </c>
      <c r="J23" s="16">
        <v>17.600000000000001</v>
      </c>
      <c r="K23" s="4" t="s">
        <v>6163</v>
      </c>
      <c r="L23" t="s">
        <v>6157</v>
      </c>
    </row>
    <row r="24" spans="1:12" hidden="1">
      <c r="A24" s="2" t="s">
        <v>1471</v>
      </c>
      <c r="B24" s="5">
        <v>41646</v>
      </c>
      <c r="C24" s="2" t="s">
        <v>19</v>
      </c>
      <c r="D24" s="2">
        <v>2</v>
      </c>
      <c r="E24" s="2" t="s">
        <v>1472</v>
      </c>
      <c r="F24" s="2" t="s">
        <v>1295</v>
      </c>
      <c r="G24" s="2" t="s">
        <v>1</v>
      </c>
      <c r="H24" s="2" t="s">
        <v>121</v>
      </c>
      <c r="I24" s="23">
        <f t="shared" si="0"/>
        <v>-2194.375</v>
      </c>
      <c r="J24" s="18">
        <v>-351.1</v>
      </c>
      <c r="K24" s="4" t="s">
        <v>6167</v>
      </c>
      <c r="L24" s="2" t="s">
        <v>6168</v>
      </c>
    </row>
    <row r="25" spans="1:12" hidden="1">
      <c r="A25" t="s">
        <v>1473</v>
      </c>
      <c r="B25" s="3">
        <v>41646</v>
      </c>
      <c r="C25" t="s">
        <v>1474</v>
      </c>
      <c r="D25">
        <v>2</v>
      </c>
      <c r="E25" t="s">
        <v>1475</v>
      </c>
      <c r="F25" t="s">
        <v>1460</v>
      </c>
      <c r="G25" t="s">
        <v>16</v>
      </c>
      <c r="H25" t="s">
        <v>94</v>
      </c>
      <c r="I25" s="16">
        <f t="shared" si="0"/>
        <v>455.4375</v>
      </c>
      <c r="J25" s="16">
        <v>72.87</v>
      </c>
      <c r="K25" s="4" t="s">
        <v>6163</v>
      </c>
      <c r="L25" t="s">
        <v>6157</v>
      </c>
    </row>
    <row r="26" spans="1:12" hidden="1">
      <c r="A26" s="6" t="s">
        <v>140</v>
      </c>
      <c r="B26" s="7">
        <v>41647</v>
      </c>
      <c r="C26" s="6" t="s">
        <v>141</v>
      </c>
      <c r="D26" s="6">
        <v>1</v>
      </c>
      <c r="E26" s="6" t="s">
        <v>142</v>
      </c>
      <c r="F26" s="6" t="s">
        <v>63</v>
      </c>
      <c r="G26" s="6" t="s">
        <v>12</v>
      </c>
      <c r="H26" s="6" t="s">
        <v>117</v>
      </c>
      <c r="I26" s="16">
        <f t="shared" si="0"/>
        <v>12413.8125</v>
      </c>
      <c r="J26" s="17">
        <v>1986.21</v>
      </c>
      <c r="K26" s="4" t="s">
        <v>6156</v>
      </c>
      <c r="L26" s="6" t="s">
        <v>6158</v>
      </c>
    </row>
    <row r="27" spans="1:12" hidden="1">
      <c r="A27" s="6" t="s">
        <v>143</v>
      </c>
      <c r="B27" s="7">
        <v>41647</v>
      </c>
      <c r="C27" s="6" t="s">
        <v>144</v>
      </c>
      <c r="D27" s="6">
        <v>1</v>
      </c>
      <c r="E27" s="6" t="s">
        <v>145</v>
      </c>
      <c r="F27" s="6" t="s">
        <v>63</v>
      </c>
      <c r="G27" s="6" t="s">
        <v>12</v>
      </c>
      <c r="H27" s="6" t="s">
        <v>146</v>
      </c>
      <c r="I27" s="16">
        <f t="shared" si="0"/>
        <v>5344.8125</v>
      </c>
      <c r="J27" s="17">
        <v>855.17</v>
      </c>
      <c r="K27" s="4" t="s">
        <v>6156</v>
      </c>
      <c r="L27" s="6" t="s">
        <v>6158</v>
      </c>
    </row>
    <row r="28" spans="1:12" hidden="1">
      <c r="A28" s="6" t="s">
        <v>148</v>
      </c>
      <c r="B28" s="7">
        <v>41647</v>
      </c>
      <c r="C28" s="6" t="s">
        <v>149</v>
      </c>
      <c r="D28" s="6">
        <v>1</v>
      </c>
      <c r="E28" s="6" t="s">
        <v>150</v>
      </c>
      <c r="F28" s="6" t="s">
        <v>63</v>
      </c>
      <c r="G28" s="6" t="s">
        <v>12</v>
      </c>
      <c r="H28" s="6" t="s">
        <v>151</v>
      </c>
      <c r="I28" s="16">
        <f t="shared" si="0"/>
        <v>2413.8125</v>
      </c>
      <c r="J28" s="17">
        <v>386.21</v>
      </c>
      <c r="K28" s="4" t="s">
        <v>6156</v>
      </c>
      <c r="L28" s="6" t="s">
        <v>6158</v>
      </c>
    </row>
    <row r="29" spans="1:12" hidden="1">
      <c r="A29" t="s">
        <v>1551</v>
      </c>
      <c r="B29" s="3">
        <v>41647</v>
      </c>
      <c r="C29" t="s">
        <v>1552</v>
      </c>
      <c r="D29">
        <v>2</v>
      </c>
      <c r="E29" t="s">
        <v>1553</v>
      </c>
      <c r="F29" t="s">
        <v>1554</v>
      </c>
      <c r="G29" t="s">
        <v>16</v>
      </c>
      <c r="H29" t="s">
        <v>94</v>
      </c>
      <c r="I29" s="19">
        <f t="shared" si="0"/>
        <v>60.5</v>
      </c>
      <c r="J29" s="16">
        <v>9.68</v>
      </c>
      <c r="K29" s="4" t="s">
        <v>6163</v>
      </c>
      <c r="L29" t="s">
        <v>6157</v>
      </c>
    </row>
    <row r="30" spans="1:12" hidden="1">
      <c r="A30" t="s">
        <v>1555</v>
      </c>
      <c r="B30" s="3">
        <v>41647</v>
      </c>
      <c r="C30" t="s">
        <v>1556</v>
      </c>
      <c r="D30">
        <v>2</v>
      </c>
      <c r="E30" t="s">
        <v>1557</v>
      </c>
      <c r="F30" t="s">
        <v>1554</v>
      </c>
      <c r="G30" t="s">
        <v>16</v>
      </c>
      <c r="H30" t="s">
        <v>94</v>
      </c>
      <c r="I30" s="19">
        <f t="shared" si="0"/>
        <v>60.5</v>
      </c>
      <c r="J30" s="16">
        <v>9.68</v>
      </c>
      <c r="K30" s="4" t="s">
        <v>6163</v>
      </c>
      <c r="L30" t="s">
        <v>6157</v>
      </c>
    </row>
    <row r="31" spans="1:12" hidden="1">
      <c r="A31" t="s">
        <v>1558</v>
      </c>
      <c r="B31" s="3">
        <v>41647</v>
      </c>
      <c r="C31" t="s">
        <v>1559</v>
      </c>
      <c r="D31">
        <v>2</v>
      </c>
      <c r="E31" t="s">
        <v>1560</v>
      </c>
      <c r="F31" t="s">
        <v>1554</v>
      </c>
      <c r="G31" t="s">
        <v>16</v>
      </c>
      <c r="H31" t="s">
        <v>94</v>
      </c>
      <c r="I31" s="19">
        <f t="shared" si="0"/>
        <v>60.5</v>
      </c>
      <c r="J31" s="16">
        <v>9.68</v>
      </c>
      <c r="K31" s="4" t="s">
        <v>6163</v>
      </c>
      <c r="L31" t="s">
        <v>6157</v>
      </c>
    </row>
    <row r="32" spans="1:12" hidden="1">
      <c r="A32" t="s">
        <v>1561</v>
      </c>
      <c r="B32" s="3">
        <v>41647</v>
      </c>
      <c r="C32" t="s">
        <v>1562</v>
      </c>
      <c r="D32">
        <v>2</v>
      </c>
      <c r="E32" t="s">
        <v>1563</v>
      </c>
      <c r="F32" t="s">
        <v>1554</v>
      </c>
      <c r="G32" t="s">
        <v>16</v>
      </c>
      <c r="H32" t="s">
        <v>94</v>
      </c>
      <c r="I32" s="19">
        <f t="shared" si="0"/>
        <v>60.5</v>
      </c>
      <c r="J32" s="16">
        <v>9.68</v>
      </c>
      <c r="K32" s="4" t="s">
        <v>6163</v>
      </c>
      <c r="L32" t="s">
        <v>6157</v>
      </c>
    </row>
    <row r="33" spans="1:12" hidden="1">
      <c r="A33" t="s">
        <v>1564</v>
      </c>
      <c r="B33" s="3">
        <v>41647</v>
      </c>
      <c r="C33" t="s">
        <v>1565</v>
      </c>
      <c r="D33">
        <v>2</v>
      </c>
      <c r="E33" t="s">
        <v>1566</v>
      </c>
      <c r="F33" t="s">
        <v>1554</v>
      </c>
      <c r="G33" t="s">
        <v>16</v>
      </c>
      <c r="H33" t="s">
        <v>94</v>
      </c>
      <c r="I33" s="19">
        <f t="shared" si="0"/>
        <v>60.5</v>
      </c>
      <c r="J33" s="16">
        <v>9.68</v>
      </c>
      <c r="K33" s="4" t="s">
        <v>6163</v>
      </c>
      <c r="L33" t="s">
        <v>6157</v>
      </c>
    </row>
    <row r="34" spans="1:12" hidden="1">
      <c r="A34" t="s">
        <v>1567</v>
      </c>
      <c r="B34" s="3">
        <v>41647</v>
      </c>
      <c r="C34" t="s">
        <v>1568</v>
      </c>
      <c r="D34">
        <v>2</v>
      </c>
      <c r="E34" t="s">
        <v>1569</v>
      </c>
      <c r="F34" t="s">
        <v>1554</v>
      </c>
      <c r="G34" t="s">
        <v>16</v>
      </c>
      <c r="H34" t="s">
        <v>94</v>
      </c>
      <c r="I34" s="19">
        <f t="shared" si="0"/>
        <v>60.5</v>
      </c>
      <c r="J34" s="16">
        <v>9.68</v>
      </c>
      <c r="K34" s="4" t="s">
        <v>6163</v>
      </c>
      <c r="L34" t="s">
        <v>6157</v>
      </c>
    </row>
    <row r="35" spans="1:12" hidden="1">
      <c r="A35" t="s">
        <v>1570</v>
      </c>
      <c r="B35" s="3">
        <v>41647</v>
      </c>
      <c r="C35" t="s">
        <v>1571</v>
      </c>
      <c r="D35">
        <v>2</v>
      </c>
      <c r="E35" t="s">
        <v>1572</v>
      </c>
      <c r="F35" t="s">
        <v>1554</v>
      </c>
      <c r="G35" t="s">
        <v>16</v>
      </c>
      <c r="H35" t="s">
        <v>94</v>
      </c>
      <c r="I35" s="19">
        <f t="shared" si="0"/>
        <v>60.5</v>
      </c>
      <c r="J35" s="16">
        <v>9.68</v>
      </c>
      <c r="K35" s="4" t="s">
        <v>6163</v>
      </c>
      <c r="L35" t="s">
        <v>6157</v>
      </c>
    </row>
    <row r="36" spans="1:12" hidden="1">
      <c r="A36" t="s">
        <v>1573</v>
      </c>
      <c r="B36" s="3">
        <v>41647</v>
      </c>
      <c r="C36" t="s">
        <v>1574</v>
      </c>
      <c r="D36">
        <v>2</v>
      </c>
      <c r="E36" t="s">
        <v>1575</v>
      </c>
      <c r="F36" t="s">
        <v>1554</v>
      </c>
      <c r="G36" t="s">
        <v>16</v>
      </c>
      <c r="H36" t="s">
        <v>94</v>
      </c>
      <c r="I36" s="19">
        <f t="shared" si="0"/>
        <v>60.5</v>
      </c>
      <c r="J36" s="16">
        <v>9.68</v>
      </c>
      <c r="K36" s="4" t="s">
        <v>6163</v>
      </c>
      <c r="L36" t="s">
        <v>6157</v>
      </c>
    </row>
    <row r="37" spans="1:12" hidden="1">
      <c r="A37" t="s">
        <v>1576</v>
      </c>
      <c r="B37" s="3">
        <v>41647</v>
      </c>
      <c r="C37" t="s">
        <v>1577</v>
      </c>
      <c r="D37">
        <v>2</v>
      </c>
      <c r="E37" t="s">
        <v>1578</v>
      </c>
      <c r="F37" t="s">
        <v>1554</v>
      </c>
      <c r="G37" t="s">
        <v>16</v>
      </c>
      <c r="H37" t="s">
        <v>94</v>
      </c>
      <c r="I37" s="19">
        <f t="shared" si="0"/>
        <v>60.5</v>
      </c>
      <c r="J37" s="16">
        <v>9.68</v>
      </c>
      <c r="K37" s="4" t="s">
        <v>6163</v>
      </c>
      <c r="L37" t="s">
        <v>6157</v>
      </c>
    </row>
    <row r="38" spans="1:12" hidden="1">
      <c r="A38" t="s">
        <v>1579</v>
      </c>
      <c r="B38" s="3">
        <v>41647</v>
      </c>
      <c r="C38" t="s">
        <v>1580</v>
      </c>
      <c r="D38">
        <v>2</v>
      </c>
      <c r="E38" t="s">
        <v>1581</v>
      </c>
      <c r="F38" t="s">
        <v>1554</v>
      </c>
      <c r="G38" t="s">
        <v>16</v>
      </c>
      <c r="H38" t="s">
        <v>94</v>
      </c>
      <c r="I38" s="19">
        <f t="shared" si="0"/>
        <v>60.5</v>
      </c>
      <c r="J38" s="16">
        <v>9.68</v>
      </c>
      <c r="K38" s="4" t="s">
        <v>6163</v>
      </c>
      <c r="L38" t="s">
        <v>6157</v>
      </c>
    </row>
    <row r="39" spans="1:12" hidden="1">
      <c r="A39" t="s">
        <v>1643</v>
      </c>
      <c r="B39" s="3">
        <v>41648</v>
      </c>
      <c r="C39" t="s">
        <v>1644</v>
      </c>
      <c r="D39">
        <v>2</v>
      </c>
      <c r="E39" t="s">
        <v>1645</v>
      </c>
      <c r="F39" t="s">
        <v>1380</v>
      </c>
      <c r="G39" t="s">
        <v>16</v>
      </c>
      <c r="H39" t="s">
        <v>94</v>
      </c>
      <c r="I39" s="16">
        <f t="shared" si="0"/>
        <v>4341.375</v>
      </c>
      <c r="J39" s="16">
        <v>694.62</v>
      </c>
      <c r="K39" s="4" t="s">
        <v>6169</v>
      </c>
      <c r="L39" t="s">
        <v>6157</v>
      </c>
    </row>
    <row r="40" spans="1:12" hidden="1">
      <c r="A40" t="s">
        <v>1646</v>
      </c>
      <c r="B40" s="3">
        <v>41648</v>
      </c>
      <c r="C40" t="s">
        <v>1647</v>
      </c>
      <c r="D40">
        <v>2</v>
      </c>
      <c r="E40" t="s">
        <v>1648</v>
      </c>
      <c r="F40" t="s">
        <v>1649</v>
      </c>
      <c r="G40" t="s">
        <v>16</v>
      </c>
      <c r="H40" t="s">
        <v>1650</v>
      </c>
      <c r="I40" s="16">
        <f t="shared" si="0"/>
        <v>-3750</v>
      </c>
      <c r="J40" s="16">
        <v>-600</v>
      </c>
      <c r="K40" s="4" t="s">
        <v>6163</v>
      </c>
      <c r="L40" t="s">
        <v>6157</v>
      </c>
    </row>
    <row r="41" spans="1:12" hidden="1">
      <c r="A41" s="6" t="s">
        <v>227</v>
      </c>
      <c r="B41" s="7">
        <v>41648</v>
      </c>
      <c r="C41" s="6" t="s">
        <v>228</v>
      </c>
      <c r="D41" s="6">
        <v>1</v>
      </c>
      <c r="E41" s="6" t="s">
        <v>229</v>
      </c>
      <c r="F41" s="6" t="s">
        <v>59</v>
      </c>
      <c r="G41" s="6" t="s">
        <v>12</v>
      </c>
      <c r="H41" s="6" t="s">
        <v>230</v>
      </c>
      <c r="I41" s="16">
        <f t="shared" si="0"/>
        <v>322089.8125</v>
      </c>
      <c r="J41" s="17">
        <v>51534.37</v>
      </c>
      <c r="K41" s="4" t="s">
        <v>6161</v>
      </c>
      <c r="L41" s="6" t="s">
        <v>6158</v>
      </c>
    </row>
    <row r="42" spans="1:12" hidden="1">
      <c r="A42" t="s">
        <v>1716</v>
      </c>
      <c r="B42" s="3">
        <v>41649</v>
      </c>
      <c r="C42" t="s">
        <v>1717</v>
      </c>
      <c r="D42">
        <v>2</v>
      </c>
      <c r="E42" t="s">
        <v>1718</v>
      </c>
      <c r="F42" t="s">
        <v>1460</v>
      </c>
      <c r="G42" t="s">
        <v>16</v>
      </c>
      <c r="H42" t="s">
        <v>94</v>
      </c>
      <c r="I42" s="16">
        <f t="shared" si="0"/>
        <v>1095.875</v>
      </c>
      <c r="J42" s="16">
        <v>175.34</v>
      </c>
      <c r="K42" s="4" t="s">
        <v>6163</v>
      </c>
      <c r="L42" t="s">
        <v>6157</v>
      </c>
    </row>
    <row r="43" spans="1:12" hidden="1">
      <c r="A43" t="s">
        <v>1719</v>
      </c>
      <c r="B43" s="3">
        <v>41649</v>
      </c>
      <c r="C43" t="s">
        <v>1720</v>
      </c>
      <c r="D43">
        <v>2</v>
      </c>
      <c r="E43" t="s">
        <v>1721</v>
      </c>
      <c r="F43" t="s">
        <v>1460</v>
      </c>
      <c r="G43" t="s">
        <v>16</v>
      </c>
      <c r="H43" t="s">
        <v>94</v>
      </c>
      <c r="I43" s="16">
        <f t="shared" si="0"/>
        <v>707.875</v>
      </c>
      <c r="J43" s="16">
        <v>113.26</v>
      </c>
      <c r="K43" s="4" t="s">
        <v>6163</v>
      </c>
      <c r="L43" t="s">
        <v>6157</v>
      </c>
    </row>
    <row r="44" spans="1:12" hidden="1">
      <c r="A44" t="s">
        <v>1722</v>
      </c>
      <c r="B44" s="3">
        <v>41649</v>
      </c>
      <c r="C44" t="s">
        <v>1723</v>
      </c>
      <c r="D44">
        <v>2</v>
      </c>
      <c r="E44" t="s">
        <v>1724</v>
      </c>
      <c r="F44" t="s">
        <v>1460</v>
      </c>
      <c r="G44" t="s">
        <v>16</v>
      </c>
      <c r="H44" t="s">
        <v>94</v>
      </c>
      <c r="I44" s="16">
        <f t="shared" si="0"/>
        <v>934.625</v>
      </c>
      <c r="J44" s="16">
        <v>149.54</v>
      </c>
      <c r="K44" s="4" t="s">
        <v>6163</v>
      </c>
      <c r="L44" t="s">
        <v>6157</v>
      </c>
    </row>
    <row r="45" spans="1:12" hidden="1">
      <c r="A45" t="s">
        <v>1725</v>
      </c>
      <c r="B45" s="3">
        <v>41649</v>
      </c>
      <c r="C45" t="s">
        <v>1726</v>
      </c>
      <c r="D45">
        <v>2</v>
      </c>
      <c r="E45" t="s">
        <v>1727</v>
      </c>
      <c r="F45" t="s">
        <v>1554</v>
      </c>
      <c r="G45" t="s">
        <v>16</v>
      </c>
      <c r="H45" t="s">
        <v>94</v>
      </c>
      <c r="I45" s="19">
        <f t="shared" si="0"/>
        <v>60.5</v>
      </c>
      <c r="J45" s="16">
        <v>9.68</v>
      </c>
      <c r="K45" s="4" t="s">
        <v>6163</v>
      </c>
      <c r="L45" t="s">
        <v>6157</v>
      </c>
    </row>
    <row r="46" spans="1:12" hidden="1">
      <c r="A46" t="s">
        <v>1728</v>
      </c>
      <c r="B46" s="3">
        <v>41649</v>
      </c>
      <c r="C46" t="s">
        <v>1729</v>
      </c>
      <c r="D46">
        <v>2</v>
      </c>
      <c r="E46" t="s">
        <v>1730</v>
      </c>
      <c r="F46" t="s">
        <v>1467</v>
      </c>
      <c r="G46" t="s">
        <v>16</v>
      </c>
      <c r="H46" t="s">
        <v>94</v>
      </c>
      <c r="I46" s="16">
        <f t="shared" si="0"/>
        <v>474.5</v>
      </c>
      <c r="J46" s="16">
        <v>75.92</v>
      </c>
      <c r="K46" s="4" t="s">
        <v>6163</v>
      </c>
      <c r="L46" t="s">
        <v>6157</v>
      </c>
    </row>
    <row r="47" spans="1:12" hidden="1">
      <c r="A47" s="2" t="s">
        <v>1731</v>
      </c>
      <c r="B47" s="5">
        <v>41649</v>
      </c>
      <c r="C47" s="2" t="s">
        <v>216</v>
      </c>
      <c r="D47" s="2">
        <v>2</v>
      </c>
      <c r="E47" s="2" t="s">
        <v>1732</v>
      </c>
      <c r="F47" s="2" t="s">
        <v>1649</v>
      </c>
      <c r="G47" s="2" t="s">
        <v>16</v>
      </c>
      <c r="H47" s="2" t="s">
        <v>101</v>
      </c>
      <c r="I47" s="16">
        <f t="shared" si="0"/>
        <v>-3103.5</v>
      </c>
      <c r="J47" s="18">
        <v>-496.56</v>
      </c>
      <c r="K47" s="4" t="s">
        <v>6163</v>
      </c>
      <c r="L47" s="2" t="s">
        <v>6168</v>
      </c>
    </row>
    <row r="48" spans="1:12" hidden="1">
      <c r="A48" t="s">
        <v>1733</v>
      </c>
      <c r="B48" s="3">
        <v>41649</v>
      </c>
      <c r="C48" t="s">
        <v>216</v>
      </c>
      <c r="D48">
        <v>2</v>
      </c>
      <c r="E48" t="s">
        <v>1734</v>
      </c>
      <c r="F48" t="s">
        <v>1649</v>
      </c>
      <c r="G48" t="s">
        <v>16</v>
      </c>
      <c r="H48" t="s">
        <v>294</v>
      </c>
      <c r="I48" s="16">
        <f t="shared" si="0"/>
        <v>-3103.5</v>
      </c>
      <c r="J48" s="16">
        <v>-496.56</v>
      </c>
      <c r="K48" s="4" t="s">
        <v>6163</v>
      </c>
      <c r="L48" t="s">
        <v>6157</v>
      </c>
    </row>
    <row r="49" spans="1:12" hidden="1">
      <c r="A49" t="s">
        <v>1735</v>
      </c>
      <c r="B49" s="3">
        <v>41649</v>
      </c>
      <c r="C49" t="s">
        <v>1736</v>
      </c>
      <c r="D49">
        <v>2</v>
      </c>
      <c r="E49" t="s">
        <v>1737</v>
      </c>
      <c r="F49" t="s">
        <v>1467</v>
      </c>
      <c r="G49" t="s">
        <v>16</v>
      </c>
      <c r="H49" t="s">
        <v>94</v>
      </c>
      <c r="I49" s="16">
        <f t="shared" si="0"/>
        <v>110.00000000000001</v>
      </c>
      <c r="J49" s="16">
        <v>17.600000000000001</v>
      </c>
      <c r="K49" s="4" t="s">
        <v>6163</v>
      </c>
      <c r="L49" t="s">
        <v>6157</v>
      </c>
    </row>
    <row r="50" spans="1:12" hidden="1">
      <c r="A50" t="s">
        <v>1738</v>
      </c>
      <c r="B50" s="3">
        <v>41649</v>
      </c>
      <c r="C50" t="s">
        <v>1739</v>
      </c>
      <c r="D50">
        <v>2</v>
      </c>
      <c r="E50" t="s">
        <v>1740</v>
      </c>
      <c r="F50" t="s">
        <v>1467</v>
      </c>
      <c r="G50" t="s">
        <v>16</v>
      </c>
      <c r="H50" t="s">
        <v>94</v>
      </c>
      <c r="I50" s="16">
        <f t="shared" si="0"/>
        <v>110.00000000000001</v>
      </c>
      <c r="J50" s="16">
        <v>17.600000000000001</v>
      </c>
      <c r="K50" s="4" t="s">
        <v>6163</v>
      </c>
      <c r="L50" t="s">
        <v>6157</v>
      </c>
    </row>
    <row r="51" spans="1:12" hidden="1">
      <c r="A51" t="s">
        <v>1741</v>
      </c>
      <c r="B51" s="3">
        <v>41649</v>
      </c>
      <c r="C51" t="s">
        <v>1742</v>
      </c>
      <c r="D51">
        <v>2</v>
      </c>
      <c r="E51" t="s">
        <v>1743</v>
      </c>
      <c r="F51" t="s">
        <v>1554</v>
      </c>
      <c r="G51" t="s">
        <v>16</v>
      </c>
      <c r="H51" t="s">
        <v>94</v>
      </c>
      <c r="I51" s="19">
        <f t="shared" si="0"/>
        <v>60.5</v>
      </c>
      <c r="J51" s="16">
        <v>9.68</v>
      </c>
      <c r="K51" s="4" t="s">
        <v>6163</v>
      </c>
      <c r="L51" t="s">
        <v>6157</v>
      </c>
    </row>
    <row r="52" spans="1:12" hidden="1">
      <c r="A52" t="s">
        <v>1744</v>
      </c>
      <c r="B52" s="3">
        <v>41649</v>
      </c>
      <c r="C52" t="s">
        <v>1745</v>
      </c>
      <c r="D52">
        <v>2</v>
      </c>
      <c r="E52" t="s">
        <v>1746</v>
      </c>
      <c r="F52" t="s">
        <v>1554</v>
      </c>
      <c r="G52" t="s">
        <v>16</v>
      </c>
      <c r="H52" t="s">
        <v>94</v>
      </c>
      <c r="I52" s="19">
        <f t="shared" si="0"/>
        <v>60.5</v>
      </c>
      <c r="J52" s="16">
        <v>9.68</v>
      </c>
      <c r="K52" s="4" t="s">
        <v>6163</v>
      </c>
      <c r="L52" t="s">
        <v>6157</v>
      </c>
    </row>
    <row r="53" spans="1:12" hidden="1">
      <c r="A53" t="s">
        <v>1747</v>
      </c>
      <c r="B53" s="3">
        <v>41649</v>
      </c>
      <c r="C53" t="s">
        <v>1748</v>
      </c>
      <c r="D53">
        <v>2</v>
      </c>
      <c r="E53" t="s">
        <v>1749</v>
      </c>
      <c r="F53" t="s">
        <v>1554</v>
      </c>
      <c r="G53" t="s">
        <v>16</v>
      </c>
      <c r="H53" t="s">
        <v>94</v>
      </c>
      <c r="I53" s="19">
        <f t="shared" si="0"/>
        <v>60.5</v>
      </c>
      <c r="J53" s="16">
        <v>9.68</v>
      </c>
      <c r="K53" s="4" t="s">
        <v>6163</v>
      </c>
      <c r="L53" t="s">
        <v>6157</v>
      </c>
    </row>
    <row r="54" spans="1:12" hidden="1">
      <c r="A54" t="s">
        <v>1750</v>
      </c>
      <c r="B54" s="3">
        <v>41649</v>
      </c>
      <c r="C54" t="s">
        <v>1751</v>
      </c>
      <c r="D54">
        <v>2</v>
      </c>
      <c r="E54" t="s">
        <v>1752</v>
      </c>
      <c r="F54" t="s">
        <v>1554</v>
      </c>
      <c r="G54" t="s">
        <v>16</v>
      </c>
      <c r="H54" t="s">
        <v>94</v>
      </c>
      <c r="I54" s="19">
        <f t="shared" si="0"/>
        <v>60.5</v>
      </c>
      <c r="J54" s="16">
        <v>9.68</v>
      </c>
      <c r="K54" s="4" t="s">
        <v>6163</v>
      </c>
      <c r="L54" t="s">
        <v>6157</v>
      </c>
    </row>
    <row r="55" spans="1:12" hidden="1">
      <c r="A55" t="s">
        <v>1753</v>
      </c>
      <c r="B55" s="3">
        <v>41649</v>
      </c>
      <c r="C55" t="s">
        <v>1754</v>
      </c>
      <c r="D55">
        <v>2</v>
      </c>
      <c r="E55" t="s">
        <v>1755</v>
      </c>
      <c r="F55" t="s">
        <v>1554</v>
      </c>
      <c r="G55" t="s">
        <v>16</v>
      </c>
      <c r="H55" t="s">
        <v>94</v>
      </c>
      <c r="I55" s="19">
        <f t="shared" si="0"/>
        <v>60.5</v>
      </c>
      <c r="J55" s="16">
        <v>9.68</v>
      </c>
      <c r="K55" s="4" t="s">
        <v>6163</v>
      </c>
      <c r="L55" t="s">
        <v>6157</v>
      </c>
    </row>
    <row r="56" spans="1:12" hidden="1">
      <c r="A56" t="s">
        <v>1756</v>
      </c>
      <c r="B56" s="3">
        <v>41649</v>
      </c>
      <c r="C56" t="s">
        <v>1757</v>
      </c>
      <c r="D56">
        <v>2</v>
      </c>
      <c r="E56" t="s">
        <v>1758</v>
      </c>
      <c r="F56" t="s">
        <v>1554</v>
      </c>
      <c r="G56" t="s">
        <v>16</v>
      </c>
      <c r="H56" t="s">
        <v>94</v>
      </c>
      <c r="I56" s="19">
        <f t="shared" si="0"/>
        <v>60.5</v>
      </c>
      <c r="J56" s="16">
        <v>9.68</v>
      </c>
      <c r="K56" s="4" t="s">
        <v>6163</v>
      </c>
      <c r="L56" t="s">
        <v>6157</v>
      </c>
    </row>
    <row r="57" spans="1:12" hidden="1">
      <c r="A57" t="s">
        <v>1759</v>
      </c>
      <c r="B57" s="3">
        <v>41649</v>
      </c>
      <c r="C57" t="s">
        <v>1760</v>
      </c>
      <c r="D57">
        <v>2</v>
      </c>
      <c r="E57" t="s">
        <v>1761</v>
      </c>
      <c r="F57" t="s">
        <v>1554</v>
      </c>
      <c r="G57" t="s">
        <v>16</v>
      </c>
      <c r="H57" t="s">
        <v>94</v>
      </c>
      <c r="I57" s="19">
        <f t="shared" si="0"/>
        <v>60.5</v>
      </c>
      <c r="J57" s="16">
        <v>9.68</v>
      </c>
      <c r="K57" s="4" t="s">
        <v>6163</v>
      </c>
      <c r="L57" t="s">
        <v>6157</v>
      </c>
    </row>
    <row r="58" spans="1:12" hidden="1">
      <c r="A58" t="s">
        <v>1762</v>
      </c>
      <c r="B58" s="3">
        <v>41649</v>
      </c>
      <c r="C58" t="s">
        <v>1509</v>
      </c>
      <c r="D58">
        <v>2</v>
      </c>
      <c r="E58" t="s">
        <v>1763</v>
      </c>
      <c r="F58" t="s">
        <v>1295</v>
      </c>
      <c r="G58" t="s">
        <v>4</v>
      </c>
      <c r="H58" t="s">
        <v>101</v>
      </c>
      <c r="I58" s="23">
        <f t="shared" si="0"/>
        <v>-11671.3125</v>
      </c>
      <c r="J58" s="16">
        <v>-1867.41</v>
      </c>
      <c r="K58" s="4" t="s">
        <v>6167</v>
      </c>
      <c r="L58" t="s">
        <v>6157</v>
      </c>
    </row>
    <row r="59" spans="1:12" hidden="1">
      <c r="A59" s="2" t="s">
        <v>1764</v>
      </c>
      <c r="B59" s="5">
        <v>41649</v>
      </c>
      <c r="C59" s="2" t="s">
        <v>19</v>
      </c>
      <c r="D59" s="2">
        <v>2</v>
      </c>
      <c r="E59" s="2" t="s">
        <v>1765</v>
      </c>
      <c r="F59" s="2" t="s">
        <v>1295</v>
      </c>
      <c r="G59" s="2" t="s">
        <v>4</v>
      </c>
      <c r="H59" s="2" t="s">
        <v>82</v>
      </c>
      <c r="I59" s="23">
        <f t="shared" si="0"/>
        <v>-2413.8125</v>
      </c>
      <c r="J59" s="18">
        <v>-386.21</v>
      </c>
      <c r="K59" s="4" t="s">
        <v>6167</v>
      </c>
      <c r="L59" s="2" t="s">
        <v>6168</v>
      </c>
    </row>
    <row r="60" spans="1:12" hidden="1">
      <c r="A60" t="s">
        <v>1766</v>
      </c>
      <c r="B60" s="3">
        <v>41649</v>
      </c>
      <c r="C60" t="s">
        <v>664</v>
      </c>
      <c r="D60">
        <v>2</v>
      </c>
      <c r="E60" t="s">
        <v>1767</v>
      </c>
      <c r="F60" t="s">
        <v>1295</v>
      </c>
      <c r="G60" t="s">
        <v>4</v>
      </c>
      <c r="H60" t="s">
        <v>301</v>
      </c>
      <c r="I60" s="23">
        <f t="shared" si="0"/>
        <v>-602.625</v>
      </c>
      <c r="J60" s="16">
        <v>-96.42</v>
      </c>
      <c r="K60" s="4" t="s">
        <v>6167</v>
      </c>
      <c r="L60" t="s">
        <v>6157</v>
      </c>
    </row>
    <row r="61" spans="1:12" hidden="1">
      <c r="A61" s="6" t="s">
        <v>267</v>
      </c>
      <c r="B61" s="7">
        <v>41649</v>
      </c>
      <c r="C61" s="6" t="s">
        <v>268</v>
      </c>
      <c r="D61" s="6">
        <v>1</v>
      </c>
      <c r="E61" s="6" t="s">
        <v>269</v>
      </c>
      <c r="F61" s="6" t="s">
        <v>59</v>
      </c>
      <c r="G61" s="6" t="s">
        <v>12</v>
      </c>
      <c r="H61" s="6" t="s">
        <v>270</v>
      </c>
      <c r="I61" s="16">
        <f t="shared" si="0"/>
        <v>216185.75</v>
      </c>
      <c r="J61" s="17">
        <v>34589.72</v>
      </c>
      <c r="K61" s="4" t="s">
        <v>6161</v>
      </c>
      <c r="L61" s="6" t="s">
        <v>6158</v>
      </c>
    </row>
    <row r="62" spans="1:12" hidden="1">
      <c r="A62" s="6" t="s">
        <v>271</v>
      </c>
      <c r="B62" s="7">
        <v>41649</v>
      </c>
      <c r="C62" s="6" t="s">
        <v>272</v>
      </c>
      <c r="D62" s="6">
        <v>1</v>
      </c>
      <c r="E62" s="6" t="s">
        <v>273</v>
      </c>
      <c r="F62" s="6" t="s">
        <v>59</v>
      </c>
      <c r="G62" s="6" t="s">
        <v>12</v>
      </c>
      <c r="H62" s="6" t="s">
        <v>274</v>
      </c>
      <c r="I62" s="16">
        <f t="shared" si="0"/>
        <v>202725.8125</v>
      </c>
      <c r="J62" s="17">
        <v>32436.13</v>
      </c>
      <c r="K62" s="4" t="s">
        <v>6161</v>
      </c>
      <c r="L62" s="6" t="s">
        <v>6158</v>
      </c>
    </row>
    <row r="63" spans="1:12" hidden="1">
      <c r="A63" t="s">
        <v>1768</v>
      </c>
      <c r="B63" s="3">
        <v>41649</v>
      </c>
      <c r="C63" t="s">
        <v>299</v>
      </c>
      <c r="D63">
        <v>2</v>
      </c>
      <c r="E63" t="s">
        <v>1769</v>
      </c>
      <c r="F63" t="s">
        <v>1295</v>
      </c>
      <c r="G63" t="s">
        <v>1</v>
      </c>
      <c r="H63" t="s">
        <v>301</v>
      </c>
      <c r="I63" s="23">
        <f t="shared" si="0"/>
        <v>-623</v>
      </c>
      <c r="J63" s="16">
        <v>-99.68</v>
      </c>
      <c r="K63" s="4" t="s">
        <v>6167</v>
      </c>
      <c r="L63" t="s">
        <v>6157</v>
      </c>
    </row>
    <row r="64" spans="1:12" hidden="1">
      <c r="A64" s="6" t="s">
        <v>305</v>
      </c>
      <c r="B64" s="7">
        <v>41650</v>
      </c>
      <c r="C64" s="6" t="s">
        <v>306</v>
      </c>
      <c r="D64" s="6">
        <v>1</v>
      </c>
      <c r="E64" s="6" t="s">
        <v>307</v>
      </c>
      <c r="F64" s="6" t="s">
        <v>63</v>
      </c>
      <c r="G64" s="6" t="s">
        <v>12</v>
      </c>
      <c r="H64" s="6" t="s">
        <v>308</v>
      </c>
      <c r="I64" s="16">
        <f t="shared" si="0"/>
        <v>2413.8125</v>
      </c>
      <c r="J64" s="17">
        <v>386.21</v>
      </c>
      <c r="K64" s="4" t="s">
        <v>6156</v>
      </c>
      <c r="L64" s="6" t="s">
        <v>6158</v>
      </c>
    </row>
    <row r="65" spans="1:13" hidden="1">
      <c r="A65" s="6" t="s">
        <v>309</v>
      </c>
      <c r="B65" s="7">
        <v>41650</v>
      </c>
      <c r="C65" s="6" t="s">
        <v>310</v>
      </c>
      <c r="D65" s="6">
        <v>2</v>
      </c>
      <c r="E65" s="6" t="s">
        <v>311</v>
      </c>
      <c r="F65" s="6" t="s">
        <v>29</v>
      </c>
      <c r="G65" s="6" t="s">
        <v>109</v>
      </c>
      <c r="H65" s="6" t="s">
        <v>312</v>
      </c>
      <c r="I65" s="16">
        <f t="shared" si="0"/>
        <v>1575</v>
      </c>
      <c r="J65" s="17">
        <v>252</v>
      </c>
      <c r="K65" s="4" t="s">
        <v>6163</v>
      </c>
      <c r="L65" s="6" t="s">
        <v>6158</v>
      </c>
      <c r="M65" s="27"/>
    </row>
    <row r="66" spans="1:13" hidden="1">
      <c r="A66" t="s">
        <v>1844</v>
      </c>
      <c r="B66" s="3">
        <v>41650</v>
      </c>
      <c r="C66" t="s">
        <v>1845</v>
      </c>
      <c r="D66">
        <v>2</v>
      </c>
      <c r="E66" t="s">
        <v>1846</v>
      </c>
      <c r="F66" t="s">
        <v>1380</v>
      </c>
      <c r="G66" t="s">
        <v>109</v>
      </c>
      <c r="H66" t="s">
        <v>94</v>
      </c>
      <c r="I66" s="16">
        <f t="shared" si="0"/>
        <v>1657.5624999999998</v>
      </c>
      <c r="J66" s="16">
        <v>265.20999999999998</v>
      </c>
      <c r="K66" s="4" t="s">
        <v>6169</v>
      </c>
      <c r="L66" t="s">
        <v>6157</v>
      </c>
    </row>
    <row r="67" spans="1:13" hidden="1">
      <c r="A67" t="s">
        <v>1847</v>
      </c>
      <c r="B67" s="3">
        <v>41650</v>
      </c>
      <c r="C67" t="s">
        <v>1848</v>
      </c>
      <c r="D67">
        <v>2</v>
      </c>
      <c r="E67" t="s">
        <v>1849</v>
      </c>
      <c r="F67" t="s">
        <v>1380</v>
      </c>
      <c r="G67" t="s">
        <v>109</v>
      </c>
      <c r="H67" t="s">
        <v>94</v>
      </c>
      <c r="I67" s="16">
        <f t="shared" si="0"/>
        <v>1025.1875</v>
      </c>
      <c r="J67" s="16">
        <v>164.03</v>
      </c>
      <c r="K67" s="4" t="s">
        <v>6169</v>
      </c>
      <c r="L67" t="s">
        <v>6157</v>
      </c>
    </row>
    <row r="68" spans="1:13" hidden="1">
      <c r="A68" s="6" t="s">
        <v>8</v>
      </c>
      <c r="B68" s="7">
        <v>41643</v>
      </c>
      <c r="C68" s="6" t="s">
        <v>9</v>
      </c>
      <c r="D68" s="6">
        <v>1</v>
      </c>
      <c r="E68" s="6" t="s">
        <v>10</v>
      </c>
      <c r="F68" s="6" t="s">
        <v>11</v>
      </c>
      <c r="G68" s="6" t="s">
        <v>12</v>
      </c>
      <c r="H68" s="6" t="s">
        <v>13</v>
      </c>
      <c r="I68" s="16">
        <f t="shared" si="0"/>
        <v>248793.125</v>
      </c>
      <c r="J68" s="17">
        <v>39806.9</v>
      </c>
      <c r="K68" s="4" t="s">
        <v>6160</v>
      </c>
      <c r="L68" t="s">
        <v>6158</v>
      </c>
    </row>
    <row r="69" spans="1:13" hidden="1">
      <c r="A69" t="s">
        <v>1384</v>
      </c>
      <c r="B69" s="3">
        <v>41645</v>
      </c>
      <c r="C69" t="s">
        <v>1297</v>
      </c>
      <c r="D69">
        <v>1</v>
      </c>
      <c r="E69" t="s">
        <v>1385</v>
      </c>
      <c r="F69" t="s">
        <v>11</v>
      </c>
      <c r="G69" t="s">
        <v>12</v>
      </c>
      <c r="H69" t="s">
        <v>1299</v>
      </c>
      <c r="I69" s="16">
        <f t="shared" si="0"/>
        <v>23275.875</v>
      </c>
      <c r="J69" s="16">
        <v>3724.14</v>
      </c>
      <c r="K69" s="4" t="s">
        <v>6159</v>
      </c>
      <c r="L69" t="s">
        <v>6157</v>
      </c>
    </row>
    <row r="70" spans="1:13" hidden="1">
      <c r="A70" t="s">
        <v>1386</v>
      </c>
      <c r="B70" s="3">
        <v>41645</v>
      </c>
      <c r="C70" t="s">
        <v>1387</v>
      </c>
      <c r="D70">
        <v>1</v>
      </c>
      <c r="E70" t="s">
        <v>1388</v>
      </c>
      <c r="F70" t="s">
        <v>11</v>
      </c>
      <c r="G70" t="s">
        <v>12</v>
      </c>
      <c r="H70" t="s">
        <v>1389</v>
      </c>
      <c r="I70" s="16">
        <f t="shared" si="0"/>
        <v>16637.9375</v>
      </c>
      <c r="J70" s="16">
        <v>2662.07</v>
      </c>
      <c r="K70" s="4" t="s">
        <v>6159</v>
      </c>
      <c r="L70" t="s">
        <v>6157</v>
      </c>
    </row>
    <row r="71" spans="1:13" hidden="1">
      <c r="A71" s="6" t="s">
        <v>69</v>
      </c>
      <c r="B71" s="7">
        <v>41645</v>
      </c>
      <c r="C71" s="6" t="s">
        <v>70</v>
      </c>
      <c r="D71" s="6">
        <v>1</v>
      </c>
      <c r="E71" s="6" t="s">
        <v>71</v>
      </c>
      <c r="F71" s="6" t="s">
        <v>11</v>
      </c>
      <c r="G71" s="6" t="s">
        <v>12</v>
      </c>
      <c r="H71" s="6" t="s">
        <v>72</v>
      </c>
      <c r="I71" s="16">
        <f t="shared" si="0"/>
        <v>382586.1875</v>
      </c>
      <c r="J71" s="17">
        <v>61213.79</v>
      </c>
      <c r="K71" s="4" t="s">
        <v>6160</v>
      </c>
      <c r="L71" t="s">
        <v>6158</v>
      </c>
    </row>
    <row r="72" spans="1:13" hidden="1">
      <c r="A72" s="6" t="s">
        <v>102</v>
      </c>
      <c r="B72" s="7">
        <v>41646</v>
      </c>
      <c r="C72" s="6" t="s">
        <v>103</v>
      </c>
      <c r="D72" s="6">
        <v>1</v>
      </c>
      <c r="E72" s="6" t="s">
        <v>104</v>
      </c>
      <c r="F72" s="6" t="s">
        <v>11</v>
      </c>
      <c r="G72" s="6" t="s">
        <v>12</v>
      </c>
      <c r="H72" s="6" t="s">
        <v>105</v>
      </c>
      <c r="I72" s="16">
        <f t="shared" si="0"/>
        <v>215422.43749999997</v>
      </c>
      <c r="J72" s="17">
        <v>34467.589999999997</v>
      </c>
      <c r="K72" s="4" t="s">
        <v>6160</v>
      </c>
      <c r="L72" t="s">
        <v>6158</v>
      </c>
    </row>
    <row r="73" spans="1:13" hidden="1">
      <c r="A73" s="6" t="s">
        <v>106</v>
      </c>
      <c r="B73" s="7">
        <v>41646</v>
      </c>
      <c r="C73" s="6" t="s">
        <v>107</v>
      </c>
      <c r="D73" s="6">
        <v>1</v>
      </c>
      <c r="E73" s="6" t="s">
        <v>108</v>
      </c>
      <c r="F73" s="6" t="s">
        <v>11</v>
      </c>
      <c r="G73" s="6" t="s">
        <v>109</v>
      </c>
      <c r="H73" s="6" t="s">
        <v>110</v>
      </c>
      <c r="I73" s="16">
        <f t="shared" si="0"/>
        <v>345431.0625</v>
      </c>
      <c r="J73" s="17">
        <v>55268.97</v>
      </c>
      <c r="K73" s="4" t="s">
        <v>6160</v>
      </c>
      <c r="L73" t="s">
        <v>6158</v>
      </c>
    </row>
    <row r="74" spans="1:13" hidden="1">
      <c r="A74" s="6" t="s">
        <v>157</v>
      </c>
      <c r="B74" s="7">
        <v>41647</v>
      </c>
      <c r="C74" s="6" t="s">
        <v>107</v>
      </c>
      <c r="D74" s="6">
        <v>1</v>
      </c>
      <c r="E74" s="6" t="s">
        <v>158</v>
      </c>
      <c r="F74" s="6" t="s">
        <v>11</v>
      </c>
      <c r="G74" s="6" t="s">
        <v>12</v>
      </c>
      <c r="H74" s="6" t="s">
        <v>110</v>
      </c>
      <c r="I74" s="16">
        <f t="shared" si="0"/>
        <v>345431.0625</v>
      </c>
      <c r="J74" s="17">
        <v>55268.97</v>
      </c>
      <c r="K74" s="4" t="s">
        <v>6160</v>
      </c>
      <c r="L74" t="s">
        <v>6158</v>
      </c>
    </row>
    <row r="75" spans="1:13" hidden="1">
      <c r="A75" s="6" t="s">
        <v>159</v>
      </c>
      <c r="B75" s="7">
        <v>41647</v>
      </c>
      <c r="C75" s="6" t="s">
        <v>141</v>
      </c>
      <c r="D75" s="6">
        <v>1</v>
      </c>
      <c r="E75" s="6" t="s">
        <v>160</v>
      </c>
      <c r="F75" s="6" t="s">
        <v>11</v>
      </c>
      <c r="G75" s="6" t="s">
        <v>12</v>
      </c>
      <c r="H75" s="6" t="s">
        <v>117</v>
      </c>
      <c r="I75" s="16">
        <f t="shared" ref="I75:I138" si="1">(J75*100/16)</f>
        <v>259051.75</v>
      </c>
      <c r="J75" s="17">
        <v>41448.28</v>
      </c>
      <c r="K75" s="4" t="s">
        <v>6160</v>
      </c>
      <c r="L75" t="s">
        <v>6158</v>
      </c>
    </row>
    <row r="76" spans="1:13" hidden="1">
      <c r="A76" s="6" t="s">
        <v>161</v>
      </c>
      <c r="B76" s="7">
        <v>41647</v>
      </c>
      <c r="C76" s="6" t="s">
        <v>162</v>
      </c>
      <c r="D76" s="6">
        <v>1</v>
      </c>
      <c r="E76" s="6" t="s">
        <v>163</v>
      </c>
      <c r="F76" s="6" t="s">
        <v>11</v>
      </c>
      <c r="G76" s="6" t="s">
        <v>12</v>
      </c>
      <c r="H76" s="6" t="s">
        <v>164</v>
      </c>
      <c r="I76" s="16">
        <f t="shared" si="1"/>
        <v>201206.875</v>
      </c>
      <c r="J76" s="17">
        <v>32193.1</v>
      </c>
      <c r="K76" s="4" t="s">
        <v>6160</v>
      </c>
      <c r="L76" t="s">
        <v>6158</v>
      </c>
    </row>
    <row r="77" spans="1:13" hidden="1">
      <c r="A77" s="6" t="s">
        <v>165</v>
      </c>
      <c r="B77" s="7">
        <v>41647</v>
      </c>
      <c r="C77" s="6" t="s">
        <v>166</v>
      </c>
      <c r="D77" s="6">
        <v>1</v>
      </c>
      <c r="E77" s="6" t="s">
        <v>167</v>
      </c>
      <c r="F77" s="6" t="s">
        <v>11</v>
      </c>
      <c r="G77" s="6" t="s">
        <v>12</v>
      </c>
      <c r="H77" s="6" t="s">
        <v>77</v>
      </c>
      <c r="I77" s="16">
        <f t="shared" si="1"/>
        <v>352241.375</v>
      </c>
      <c r="J77" s="17">
        <v>56358.62</v>
      </c>
      <c r="K77" s="4" t="s">
        <v>6160</v>
      </c>
      <c r="L77" t="s">
        <v>6158</v>
      </c>
    </row>
    <row r="78" spans="1:13" hidden="1">
      <c r="A78" s="6" t="s">
        <v>168</v>
      </c>
      <c r="B78" s="7">
        <v>41647</v>
      </c>
      <c r="C78" s="6" t="s">
        <v>169</v>
      </c>
      <c r="D78" s="6">
        <v>1</v>
      </c>
      <c r="E78" s="6" t="s">
        <v>170</v>
      </c>
      <c r="F78" s="6" t="s">
        <v>11</v>
      </c>
      <c r="G78" s="6" t="s">
        <v>12</v>
      </c>
      <c r="H78" s="6" t="s">
        <v>171</v>
      </c>
      <c r="I78" s="16">
        <f t="shared" si="1"/>
        <v>319827.5625</v>
      </c>
      <c r="J78" s="17">
        <v>51172.41</v>
      </c>
      <c r="K78" s="4" t="s">
        <v>6160</v>
      </c>
      <c r="L78" t="s">
        <v>6158</v>
      </c>
    </row>
    <row r="79" spans="1:13" hidden="1">
      <c r="A79" s="6" t="s">
        <v>172</v>
      </c>
      <c r="B79" s="7">
        <v>41647</v>
      </c>
      <c r="C79" s="6" t="s">
        <v>173</v>
      </c>
      <c r="D79" s="6">
        <v>1</v>
      </c>
      <c r="E79" s="6" t="s">
        <v>174</v>
      </c>
      <c r="F79" s="6" t="s">
        <v>11</v>
      </c>
      <c r="G79" s="6" t="s">
        <v>12</v>
      </c>
      <c r="H79" s="6" t="s">
        <v>77</v>
      </c>
      <c r="I79" s="16">
        <f t="shared" si="1"/>
        <v>352241.375</v>
      </c>
      <c r="J79" s="17">
        <v>56358.62</v>
      </c>
      <c r="K79" s="4" t="s">
        <v>6160</v>
      </c>
      <c r="L79" t="s">
        <v>6158</v>
      </c>
    </row>
    <row r="80" spans="1:13" hidden="1">
      <c r="A80" s="6" t="s">
        <v>175</v>
      </c>
      <c r="B80" s="7">
        <v>41647</v>
      </c>
      <c r="C80" s="6" t="s">
        <v>176</v>
      </c>
      <c r="D80" s="6">
        <v>1</v>
      </c>
      <c r="E80" s="6" t="s">
        <v>177</v>
      </c>
      <c r="F80" s="6" t="s">
        <v>11</v>
      </c>
      <c r="G80" s="6" t="s">
        <v>12</v>
      </c>
      <c r="H80" s="6" t="s">
        <v>178</v>
      </c>
      <c r="I80" s="16">
        <f t="shared" si="1"/>
        <v>319827.5625</v>
      </c>
      <c r="J80" s="17">
        <v>51172.41</v>
      </c>
      <c r="K80" s="4" t="s">
        <v>6160</v>
      </c>
      <c r="L80" t="s">
        <v>6158</v>
      </c>
    </row>
    <row r="81" spans="1:12" hidden="1">
      <c r="A81" s="6" t="s">
        <v>232</v>
      </c>
      <c r="B81" s="7">
        <v>41648</v>
      </c>
      <c r="C81" s="6" t="s">
        <v>233</v>
      </c>
      <c r="D81" s="6">
        <v>1</v>
      </c>
      <c r="E81" s="6" t="s">
        <v>234</v>
      </c>
      <c r="F81" s="6" t="s">
        <v>11</v>
      </c>
      <c r="G81" s="6" t="s">
        <v>12</v>
      </c>
      <c r="H81" s="6" t="s">
        <v>35</v>
      </c>
      <c r="I81" s="16">
        <f t="shared" si="1"/>
        <v>352241.375</v>
      </c>
      <c r="J81" s="17">
        <v>56358.62</v>
      </c>
      <c r="K81" s="4" t="s">
        <v>6160</v>
      </c>
      <c r="L81" t="s">
        <v>6158</v>
      </c>
    </row>
    <row r="82" spans="1:12" hidden="1">
      <c r="A82" t="s">
        <v>1651</v>
      </c>
      <c r="B82" s="3">
        <v>41648</v>
      </c>
      <c r="C82" t="s">
        <v>1652</v>
      </c>
      <c r="D82">
        <v>1</v>
      </c>
      <c r="E82" t="s">
        <v>1653</v>
      </c>
      <c r="F82" t="s">
        <v>11</v>
      </c>
      <c r="G82" t="s">
        <v>12</v>
      </c>
      <c r="H82" t="s">
        <v>1654</v>
      </c>
      <c r="I82" s="16">
        <f t="shared" si="1"/>
        <v>238793.125</v>
      </c>
      <c r="J82" s="16">
        <v>38206.9</v>
      </c>
      <c r="K82" s="4" t="s">
        <v>6159</v>
      </c>
      <c r="L82" t="s">
        <v>6157</v>
      </c>
    </row>
    <row r="83" spans="1:12" hidden="1">
      <c r="A83" s="6" t="s">
        <v>235</v>
      </c>
      <c r="B83" s="7">
        <v>41648</v>
      </c>
      <c r="C83" s="6" t="s">
        <v>236</v>
      </c>
      <c r="D83" s="6">
        <v>1</v>
      </c>
      <c r="E83" s="6" t="s">
        <v>237</v>
      </c>
      <c r="F83" s="6" t="s">
        <v>11</v>
      </c>
      <c r="G83" s="6" t="s">
        <v>109</v>
      </c>
      <c r="H83" s="6" t="s">
        <v>187</v>
      </c>
      <c r="I83" s="16">
        <f t="shared" si="1"/>
        <v>259051.75</v>
      </c>
      <c r="J83" s="17">
        <v>41448.28</v>
      </c>
      <c r="K83" s="4" t="s">
        <v>6160</v>
      </c>
      <c r="L83" t="s">
        <v>6158</v>
      </c>
    </row>
    <row r="84" spans="1:12" hidden="1">
      <c r="A84" s="6" t="s">
        <v>238</v>
      </c>
      <c r="B84" s="7">
        <v>41648</v>
      </c>
      <c r="C84" s="6" t="s">
        <v>239</v>
      </c>
      <c r="D84" s="6">
        <v>1</v>
      </c>
      <c r="E84" s="6" t="s">
        <v>240</v>
      </c>
      <c r="F84" s="6" t="s">
        <v>11</v>
      </c>
      <c r="G84" s="6" t="s">
        <v>109</v>
      </c>
      <c r="H84" s="6" t="s">
        <v>241</v>
      </c>
      <c r="I84" s="16">
        <f t="shared" si="1"/>
        <v>425862.06249999994</v>
      </c>
      <c r="J84" s="17">
        <v>68137.929999999993</v>
      </c>
      <c r="K84" s="4" t="s">
        <v>6160</v>
      </c>
      <c r="L84" t="s">
        <v>6158</v>
      </c>
    </row>
    <row r="85" spans="1:12" hidden="1">
      <c r="A85" s="6" t="s">
        <v>315</v>
      </c>
      <c r="B85" s="7">
        <v>41650</v>
      </c>
      <c r="C85" s="6" t="s">
        <v>316</v>
      </c>
      <c r="D85" s="6">
        <v>1</v>
      </c>
      <c r="E85" s="6" t="s">
        <v>317</v>
      </c>
      <c r="F85" s="6" t="s">
        <v>11</v>
      </c>
      <c r="G85" s="6" t="s">
        <v>12</v>
      </c>
      <c r="H85" s="6" t="s">
        <v>318</v>
      </c>
      <c r="I85" s="16">
        <f t="shared" si="1"/>
        <v>215422.43749999997</v>
      </c>
      <c r="J85" s="17">
        <v>34467.589999999997</v>
      </c>
      <c r="K85" s="4" t="s">
        <v>6160</v>
      </c>
      <c r="L85" t="s">
        <v>6158</v>
      </c>
    </row>
    <row r="86" spans="1:12" hidden="1">
      <c r="A86" s="6" t="s">
        <v>319</v>
      </c>
      <c r="B86" s="7">
        <v>41650</v>
      </c>
      <c r="C86" s="6" t="s">
        <v>320</v>
      </c>
      <c r="D86" s="6">
        <v>1</v>
      </c>
      <c r="E86" s="6" t="s">
        <v>321</v>
      </c>
      <c r="F86" s="6" t="s">
        <v>11</v>
      </c>
      <c r="G86" s="6" t="s">
        <v>12</v>
      </c>
      <c r="H86" s="6" t="s">
        <v>322</v>
      </c>
      <c r="I86" s="16">
        <f t="shared" si="1"/>
        <v>232663.8125</v>
      </c>
      <c r="J86" s="17">
        <v>37226.21</v>
      </c>
      <c r="K86" s="4" t="s">
        <v>6160</v>
      </c>
      <c r="L86" t="s">
        <v>6158</v>
      </c>
    </row>
    <row r="87" spans="1:12" hidden="1">
      <c r="A87" t="s">
        <v>1296</v>
      </c>
      <c r="B87" s="3">
        <v>41643</v>
      </c>
      <c r="C87" t="s">
        <v>1297</v>
      </c>
      <c r="D87">
        <v>1</v>
      </c>
      <c r="E87" t="s">
        <v>1298</v>
      </c>
      <c r="F87" t="s">
        <v>75</v>
      </c>
      <c r="G87" t="s">
        <v>12</v>
      </c>
      <c r="H87" t="s">
        <v>1299</v>
      </c>
      <c r="I87" s="16">
        <f t="shared" si="1"/>
        <v>-23275.875</v>
      </c>
      <c r="J87" s="16">
        <v>-3724.14</v>
      </c>
      <c r="K87" s="4" t="s">
        <v>6159</v>
      </c>
      <c r="L87" t="s">
        <v>6157</v>
      </c>
    </row>
    <row r="88" spans="1:12" hidden="1">
      <c r="A88" t="s">
        <v>1390</v>
      </c>
      <c r="B88" s="3">
        <v>41645</v>
      </c>
      <c r="C88" t="s">
        <v>1387</v>
      </c>
      <c r="D88">
        <v>1</v>
      </c>
      <c r="E88" t="s">
        <v>1391</v>
      </c>
      <c r="F88" t="s">
        <v>75</v>
      </c>
      <c r="G88" t="s">
        <v>12</v>
      </c>
      <c r="H88" t="s">
        <v>1389</v>
      </c>
      <c r="I88" s="16">
        <f t="shared" si="1"/>
        <v>-16637.9375</v>
      </c>
      <c r="J88" s="16">
        <v>-2662.07</v>
      </c>
      <c r="K88" s="4" t="s">
        <v>6159</v>
      </c>
      <c r="L88" t="s">
        <v>6157</v>
      </c>
    </row>
    <row r="89" spans="1:12" hidden="1">
      <c r="A89" s="6" t="s">
        <v>73</v>
      </c>
      <c r="B89" s="7">
        <v>41645</v>
      </c>
      <c r="C89" s="6" t="s">
        <v>70</v>
      </c>
      <c r="D89" s="6">
        <v>1</v>
      </c>
      <c r="E89" s="6" t="s">
        <v>74</v>
      </c>
      <c r="F89" s="6" t="s">
        <v>75</v>
      </c>
      <c r="G89" s="6" t="s">
        <v>12</v>
      </c>
      <c r="H89" s="6" t="s">
        <v>72</v>
      </c>
      <c r="I89" s="16">
        <f t="shared" si="1"/>
        <v>-382586.1875</v>
      </c>
      <c r="J89" s="17">
        <v>-61213.79</v>
      </c>
      <c r="K89" s="4" t="s">
        <v>6160</v>
      </c>
      <c r="L89" t="s">
        <v>6158</v>
      </c>
    </row>
    <row r="90" spans="1:12" hidden="1">
      <c r="A90" s="6" t="s">
        <v>111</v>
      </c>
      <c r="B90" s="7">
        <v>41646</v>
      </c>
      <c r="C90" s="6" t="s">
        <v>103</v>
      </c>
      <c r="D90" s="6">
        <v>1</v>
      </c>
      <c r="E90" s="6" t="s">
        <v>112</v>
      </c>
      <c r="F90" s="6" t="s">
        <v>75</v>
      </c>
      <c r="G90" s="6" t="s">
        <v>12</v>
      </c>
      <c r="H90" s="6" t="s">
        <v>105</v>
      </c>
      <c r="I90" s="16">
        <f t="shared" si="1"/>
        <v>-232663.8125</v>
      </c>
      <c r="J90" s="17">
        <v>-37226.21</v>
      </c>
      <c r="K90" s="4" t="s">
        <v>6160</v>
      </c>
      <c r="L90" t="s">
        <v>6158</v>
      </c>
    </row>
    <row r="91" spans="1:12" hidden="1">
      <c r="A91" s="6" t="s">
        <v>113</v>
      </c>
      <c r="B91" s="7">
        <v>41646</v>
      </c>
      <c r="C91" s="6" t="s">
        <v>107</v>
      </c>
      <c r="D91" s="6">
        <v>1</v>
      </c>
      <c r="E91" s="6" t="s">
        <v>114</v>
      </c>
      <c r="F91" s="6" t="s">
        <v>75</v>
      </c>
      <c r="G91" s="6" t="s">
        <v>12</v>
      </c>
      <c r="H91" s="6" t="s">
        <v>110</v>
      </c>
      <c r="I91" s="16">
        <f t="shared" si="1"/>
        <v>-345431.0625</v>
      </c>
      <c r="J91" s="17">
        <v>-55268.97</v>
      </c>
      <c r="K91" s="4" t="s">
        <v>6160</v>
      </c>
      <c r="L91" t="s">
        <v>6158</v>
      </c>
    </row>
    <row r="92" spans="1:12" hidden="1">
      <c r="A92" s="6" t="s">
        <v>179</v>
      </c>
      <c r="B92" s="7">
        <v>41647</v>
      </c>
      <c r="C92" s="6" t="s">
        <v>107</v>
      </c>
      <c r="D92" s="6">
        <v>1</v>
      </c>
      <c r="E92" s="6" t="s">
        <v>180</v>
      </c>
      <c r="F92" s="6" t="s">
        <v>75</v>
      </c>
      <c r="G92" s="6" t="s">
        <v>12</v>
      </c>
      <c r="H92" s="6" t="s">
        <v>110</v>
      </c>
      <c r="I92" s="16">
        <f t="shared" si="1"/>
        <v>-345431.0625</v>
      </c>
      <c r="J92" s="17">
        <v>-55268.97</v>
      </c>
      <c r="K92" s="4" t="s">
        <v>6160</v>
      </c>
      <c r="L92" t="s">
        <v>6158</v>
      </c>
    </row>
    <row r="93" spans="1:12" hidden="1">
      <c r="A93" s="6" t="s">
        <v>181</v>
      </c>
      <c r="B93" s="7">
        <v>41647</v>
      </c>
      <c r="C93" s="6" t="s">
        <v>182</v>
      </c>
      <c r="D93" s="6">
        <v>1</v>
      </c>
      <c r="E93" s="6" t="s">
        <v>183</v>
      </c>
      <c r="F93" s="6" t="s">
        <v>75</v>
      </c>
      <c r="G93" s="6" t="s">
        <v>12</v>
      </c>
      <c r="H93" s="6" t="s">
        <v>164</v>
      </c>
      <c r="I93" s="16">
        <f t="shared" si="1"/>
        <v>-201206.875</v>
      </c>
      <c r="J93" s="17">
        <v>-32193.1</v>
      </c>
      <c r="K93" s="4" t="s">
        <v>6160</v>
      </c>
      <c r="L93" t="s">
        <v>6158</v>
      </c>
    </row>
    <row r="94" spans="1:12" hidden="1">
      <c r="A94" s="6" t="s">
        <v>184</v>
      </c>
      <c r="B94" s="7">
        <v>41647</v>
      </c>
      <c r="C94" s="6" t="s">
        <v>185</v>
      </c>
      <c r="D94" s="6">
        <v>1</v>
      </c>
      <c r="E94" s="6" t="s">
        <v>186</v>
      </c>
      <c r="F94" s="6" t="s">
        <v>75</v>
      </c>
      <c r="G94" s="6" t="s">
        <v>12</v>
      </c>
      <c r="H94" s="6" t="s">
        <v>187</v>
      </c>
      <c r="I94" s="16">
        <f t="shared" si="1"/>
        <v>-245431.0625</v>
      </c>
      <c r="J94" s="17">
        <v>-39268.97</v>
      </c>
      <c r="K94" s="4" t="s">
        <v>6160</v>
      </c>
      <c r="L94" t="s">
        <v>6158</v>
      </c>
    </row>
    <row r="95" spans="1:12" hidden="1">
      <c r="A95" s="6" t="s">
        <v>188</v>
      </c>
      <c r="B95" s="7">
        <v>41647</v>
      </c>
      <c r="C95" s="6" t="s">
        <v>189</v>
      </c>
      <c r="D95" s="6">
        <v>1</v>
      </c>
      <c r="E95" s="6" t="s">
        <v>190</v>
      </c>
      <c r="F95" s="6" t="s">
        <v>75</v>
      </c>
      <c r="G95" s="6" t="s">
        <v>12</v>
      </c>
      <c r="H95" s="6" t="s">
        <v>171</v>
      </c>
      <c r="I95" s="16">
        <f t="shared" si="1"/>
        <v>-232663.8125</v>
      </c>
      <c r="J95" s="17">
        <v>-37226.21</v>
      </c>
      <c r="K95" s="4" t="s">
        <v>6160</v>
      </c>
      <c r="L95" t="s">
        <v>6158</v>
      </c>
    </row>
    <row r="96" spans="1:12" hidden="1">
      <c r="A96" s="6" t="s">
        <v>191</v>
      </c>
      <c r="B96" s="7">
        <v>41647</v>
      </c>
      <c r="C96" s="6" t="s">
        <v>192</v>
      </c>
      <c r="D96" s="6">
        <v>1</v>
      </c>
      <c r="E96" s="6" t="s">
        <v>193</v>
      </c>
      <c r="F96" s="6" t="s">
        <v>75</v>
      </c>
      <c r="G96" s="6" t="s">
        <v>12</v>
      </c>
      <c r="H96" s="6" t="s">
        <v>178</v>
      </c>
      <c r="I96" s="16">
        <f t="shared" si="1"/>
        <v>-303362.0625</v>
      </c>
      <c r="J96" s="17">
        <v>-48537.93</v>
      </c>
      <c r="K96" s="4" t="s">
        <v>6160</v>
      </c>
      <c r="L96" t="s">
        <v>6158</v>
      </c>
    </row>
    <row r="97" spans="1:12" hidden="1">
      <c r="A97" s="6" t="s">
        <v>194</v>
      </c>
      <c r="B97" s="7">
        <v>41647</v>
      </c>
      <c r="C97" s="6" t="s">
        <v>166</v>
      </c>
      <c r="D97" s="6">
        <v>1</v>
      </c>
      <c r="E97" s="6" t="s">
        <v>195</v>
      </c>
      <c r="F97" s="6" t="s">
        <v>75</v>
      </c>
      <c r="G97" s="6" t="s">
        <v>12</v>
      </c>
      <c r="H97" s="6" t="s">
        <v>77</v>
      </c>
      <c r="I97" s="16">
        <f t="shared" si="1"/>
        <v>-352241.375</v>
      </c>
      <c r="J97" s="17">
        <v>-56358.62</v>
      </c>
      <c r="K97" s="4" t="s">
        <v>6160</v>
      </c>
      <c r="L97" t="s">
        <v>6158</v>
      </c>
    </row>
    <row r="98" spans="1:12" hidden="1">
      <c r="A98" s="6" t="s">
        <v>242</v>
      </c>
      <c r="B98" s="7">
        <v>41648</v>
      </c>
      <c r="C98" s="6" t="s">
        <v>243</v>
      </c>
      <c r="D98" s="6">
        <v>1</v>
      </c>
      <c r="E98" s="6" t="s">
        <v>244</v>
      </c>
      <c r="F98" s="6" t="s">
        <v>75</v>
      </c>
      <c r="G98" s="6" t="s">
        <v>12</v>
      </c>
      <c r="H98" s="6" t="s">
        <v>245</v>
      </c>
      <c r="I98" s="16">
        <f t="shared" si="1"/>
        <v>-279224.125</v>
      </c>
      <c r="J98" s="17">
        <v>-44675.86</v>
      </c>
      <c r="K98" s="4" t="s">
        <v>6160</v>
      </c>
      <c r="L98" t="s">
        <v>6158</v>
      </c>
    </row>
    <row r="99" spans="1:12" hidden="1">
      <c r="A99" t="s">
        <v>1910</v>
      </c>
      <c r="B99" s="3">
        <v>41652</v>
      </c>
      <c r="C99" t="s">
        <v>1911</v>
      </c>
      <c r="D99">
        <v>2</v>
      </c>
      <c r="E99" t="s">
        <v>1912</v>
      </c>
      <c r="F99" t="s">
        <v>1649</v>
      </c>
      <c r="G99" t="s">
        <v>16</v>
      </c>
      <c r="H99" t="s">
        <v>1913</v>
      </c>
      <c r="I99" s="16">
        <f t="shared" si="1"/>
        <v>-853.43750000000011</v>
      </c>
      <c r="J99" s="16">
        <v>-136.55000000000001</v>
      </c>
      <c r="K99" s="4" t="s">
        <v>6163</v>
      </c>
      <c r="L99" t="s">
        <v>6157</v>
      </c>
    </row>
    <row r="100" spans="1:12" hidden="1">
      <c r="A100" t="s">
        <v>1914</v>
      </c>
      <c r="B100" s="3">
        <v>41652</v>
      </c>
      <c r="C100" t="s">
        <v>1915</v>
      </c>
      <c r="D100">
        <v>1</v>
      </c>
      <c r="E100" t="s">
        <v>1916</v>
      </c>
      <c r="F100" t="s">
        <v>11</v>
      </c>
      <c r="G100" t="s">
        <v>12</v>
      </c>
      <c r="H100" t="s">
        <v>1917</v>
      </c>
      <c r="I100" s="16">
        <f t="shared" si="1"/>
        <v>14094.8125</v>
      </c>
      <c r="J100" s="16">
        <v>2255.17</v>
      </c>
      <c r="K100" s="4" t="s">
        <v>6159</v>
      </c>
      <c r="L100" t="s">
        <v>6157</v>
      </c>
    </row>
    <row r="101" spans="1:12" hidden="1">
      <c r="A101" t="s">
        <v>1918</v>
      </c>
      <c r="B101" s="3">
        <v>41652</v>
      </c>
      <c r="C101" t="s">
        <v>1919</v>
      </c>
      <c r="D101">
        <v>1</v>
      </c>
      <c r="E101" t="s">
        <v>1920</v>
      </c>
      <c r="F101" t="s">
        <v>11</v>
      </c>
      <c r="G101" t="s">
        <v>12</v>
      </c>
      <c r="H101" t="s">
        <v>1921</v>
      </c>
      <c r="I101" s="16">
        <f t="shared" si="1"/>
        <v>8620.6875</v>
      </c>
      <c r="J101" s="16">
        <v>1379.31</v>
      </c>
      <c r="K101" s="4" t="s">
        <v>6159</v>
      </c>
      <c r="L101" t="s">
        <v>6157</v>
      </c>
    </row>
    <row r="102" spans="1:12" hidden="1">
      <c r="A102" t="s">
        <v>1922</v>
      </c>
      <c r="B102" s="3">
        <v>41652</v>
      </c>
      <c r="C102" t="s">
        <v>1923</v>
      </c>
      <c r="D102">
        <v>1</v>
      </c>
      <c r="E102" t="s">
        <v>1924</v>
      </c>
      <c r="F102" t="s">
        <v>11</v>
      </c>
      <c r="G102" t="s">
        <v>12</v>
      </c>
      <c r="H102" t="s">
        <v>1925</v>
      </c>
      <c r="I102" s="16">
        <f t="shared" si="1"/>
        <v>34482.75</v>
      </c>
      <c r="J102" s="16">
        <v>5517.24</v>
      </c>
      <c r="K102" s="4" t="s">
        <v>6159</v>
      </c>
      <c r="L102" t="s">
        <v>6157</v>
      </c>
    </row>
    <row r="103" spans="1:12" hidden="1">
      <c r="A103" s="6" t="s">
        <v>393</v>
      </c>
      <c r="B103" s="7">
        <v>41653</v>
      </c>
      <c r="C103" s="6" t="s">
        <v>394</v>
      </c>
      <c r="D103" s="6">
        <v>2</v>
      </c>
      <c r="E103" s="6" t="s">
        <v>395</v>
      </c>
      <c r="F103" s="6" t="s">
        <v>41</v>
      </c>
      <c r="G103" s="6" t="s">
        <v>42</v>
      </c>
      <c r="H103" s="6" t="s">
        <v>43</v>
      </c>
      <c r="I103" s="19">
        <f t="shared" si="1"/>
        <v>1880.1875</v>
      </c>
      <c r="J103" s="17">
        <v>300.83</v>
      </c>
      <c r="K103" s="4" t="s">
        <v>6163</v>
      </c>
      <c r="L103" s="6" t="s">
        <v>6158</v>
      </c>
    </row>
    <row r="104" spans="1:12" hidden="1">
      <c r="A104" s="6" t="s">
        <v>396</v>
      </c>
      <c r="B104" s="7">
        <v>41653</v>
      </c>
      <c r="C104" s="6" t="s">
        <v>397</v>
      </c>
      <c r="D104" s="6">
        <v>2</v>
      </c>
      <c r="E104" s="6" t="s">
        <v>398</v>
      </c>
      <c r="F104" s="6" t="s">
        <v>41</v>
      </c>
      <c r="G104" s="6" t="s">
        <v>42</v>
      </c>
      <c r="H104" s="6" t="s">
        <v>43</v>
      </c>
      <c r="I104" s="19">
        <f t="shared" si="1"/>
        <v>1140.0625</v>
      </c>
      <c r="J104" s="17">
        <v>182.41</v>
      </c>
      <c r="K104" s="4" t="s">
        <v>6163</v>
      </c>
      <c r="L104" s="6" t="s">
        <v>6158</v>
      </c>
    </row>
    <row r="105" spans="1:12" hidden="1">
      <c r="A105" s="6" t="s">
        <v>399</v>
      </c>
      <c r="B105" s="7">
        <v>41653</v>
      </c>
      <c r="C105" s="6" t="s">
        <v>400</v>
      </c>
      <c r="D105" s="6">
        <v>2</v>
      </c>
      <c r="E105" s="6" t="s">
        <v>401</v>
      </c>
      <c r="F105" s="6" t="s">
        <v>41</v>
      </c>
      <c r="G105" s="6" t="s">
        <v>42</v>
      </c>
      <c r="H105" s="6" t="s">
        <v>43</v>
      </c>
      <c r="I105" s="19">
        <f t="shared" si="1"/>
        <v>938.00000000000011</v>
      </c>
      <c r="J105" s="17">
        <v>150.08000000000001</v>
      </c>
      <c r="K105" s="4" t="s">
        <v>6163</v>
      </c>
      <c r="L105" s="6" t="s">
        <v>6158</v>
      </c>
    </row>
    <row r="106" spans="1:12" hidden="1">
      <c r="A106" s="6" t="s">
        <v>402</v>
      </c>
      <c r="B106" s="7">
        <v>41653</v>
      </c>
      <c r="C106" s="6" t="s">
        <v>403</v>
      </c>
      <c r="D106" s="6">
        <v>2</v>
      </c>
      <c r="E106" s="6" t="s">
        <v>404</v>
      </c>
      <c r="F106" s="6" t="s">
        <v>41</v>
      </c>
      <c r="G106" s="6" t="s">
        <v>42</v>
      </c>
      <c r="H106" s="6" t="s">
        <v>43</v>
      </c>
      <c r="I106" s="19">
        <f t="shared" si="1"/>
        <v>938.00000000000011</v>
      </c>
      <c r="J106" s="17">
        <v>150.08000000000001</v>
      </c>
      <c r="K106" s="4" t="s">
        <v>6163</v>
      </c>
      <c r="L106" s="6" t="s">
        <v>6158</v>
      </c>
    </row>
    <row r="107" spans="1:12" hidden="1">
      <c r="A107" s="6" t="s">
        <v>405</v>
      </c>
      <c r="B107" s="7">
        <v>41653</v>
      </c>
      <c r="C107" s="6" t="s">
        <v>406</v>
      </c>
      <c r="D107" s="6">
        <v>2</v>
      </c>
      <c r="E107" s="6" t="s">
        <v>407</v>
      </c>
      <c r="F107" s="6" t="s">
        <v>41</v>
      </c>
      <c r="G107" s="6" t="s">
        <v>42</v>
      </c>
      <c r="H107" s="6" t="s">
        <v>43</v>
      </c>
      <c r="I107" s="19">
        <f t="shared" si="1"/>
        <v>416</v>
      </c>
      <c r="J107" s="17">
        <v>66.56</v>
      </c>
      <c r="K107" s="4" t="s">
        <v>6163</v>
      </c>
      <c r="L107" s="6" t="s">
        <v>6158</v>
      </c>
    </row>
    <row r="108" spans="1:12" hidden="1">
      <c r="A108" t="s">
        <v>1967</v>
      </c>
      <c r="B108" s="3">
        <v>41653</v>
      </c>
      <c r="C108" t="s">
        <v>1968</v>
      </c>
      <c r="D108">
        <v>2</v>
      </c>
      <c r="E108" t="s">
        <v>1969</v>
      </c>
      <c r="F108" t="s">
        <v>1554</v>
      </c>
      <c r="G108" t="s">
        <v>16</v>
      </c>
      <c r="H108" t="s">
        <v>94</v>
      </c>
      <c r="I108" s="19">
        <f t="shared" si="1"/>
        <v>60.5</v>
      </c>
      <c r="J108" s="16">
        <v>9.68</v>
      </c>
      <c r="K108" s="4" t="s">
        <v>6163</v>
      </c>
      <c r="L108" t="s">
        <v>6157</v>
      </c>
    </row>
    <row r="109" spans="1:12" hidden="1">
      <c r="A109" t="s">
        <v>1970</v>
      </c>
      <c r="B109" s="3">
        <v>41653</v>
      </c>
      <c r="C109" t="s">
        <v>1971</v>
      </c>
      <c r="D109">
        <v>2</v>
      </c>
      <c r="E109" t="s">
        <v>1972</v>
      </c>
      <c r="F109" t="s">
        <v>1554</v>
      </c>
      <c r="G109" t="s">
        <v>16</v>
      </c>
      <c r="H109" t="s">
        <v>94</v>
      </c>
      <c r="I109" s="19">
        <f t="shared" si="1"/>
        <v>60.5</v>
      </c>
      <c r="J109" s="16">
        <v>9.68</v>
      </c>
      <c r="K109" s="4" t="s">
        <v>6163</v>
      </c>
      <c r="L109" t="s">
        <v>6157</v>
      </c>
    </row>
    <row r="110" spans="1:12" hidden="1">
      <c r="A110" t="s">
        <v>1973</v>
      </c>
      <c r="B110" s="3">
        <v>41653</v>
      </c>
      <c r="C110" t="s">
        <v>1974</v>
      </c>
      <c r="D110">
        <v>2</v>
      </c>
      <c r="E110" t="s">
        <v>1975</v>
      </c>
      <c r="F110" t="s">
        <v>1554</v>
      </c>
      <c r="G110" t="s">
        <v>16</v>
      </c>
      <c r="H110" t="s">
        <v>94</v>
      </c>
      <c r="I110" s="19">
        <f t="shared" si="1"/>
        <v>60.5</v>
      </c>
      <c r="J110" s="16">
        <v>9.68</v>
      </c>
      <c r="K110" s="4" t="s">
        <v>6163</v>
      </c>
      <c r="L110" t="s">
        <v>6157</v>
      </c>
    </row>
    <row r="111" spans="1:12" hidden="1">
      <c r="A111" t="s">
        <v>1976</v>
      </c>
      <c r="B111" s="3">
        <v>41653</v>
      </c>
      <c r="C111" t="s">
        <v>1977</v>
      </c>
      <c r="D111">
        <v>2</v>
      </c>
      <c r="E111" t="s">
        <v>1978</v>
      </c>
      <c r="F111" t="s">
        <v>1554</v>
      </c>
      <c r="G111" t="s">
        <v>16</v>
      </c>
      <c r="H111" t="s">
        <v>94</v>
      </c>
      <c r="I111" s="19">
        <f t="shared" si="1"/>
        <v>60.5</v>
      </c>
      <c r="J111" s="16">
        <v>9.68</v>
      </c>
      <c r="K111" s="4" t="s">
        <v>6163</v>
      </c>
      <c r="L111" t="s">
        <v>6157</v>
      </c>
    </row>
    <row r="112" spans="1:12" hidden="1">
      <c r="A112" t="s">
        <v>1979</v>
      </c>
      <c r="B112" s="3">
        <v>41653</v>
      </c>
      <c r="C112" t="s">
        <v>1980</v>
      </c>
      <c r="D112">
        <v>2</v>
      </c>
      <c r="E112" t="s">
        <v>1981</v>
      </c>
      <c r="F112" t="s">
        <v>1467</v>
      </c>
      <c r="G112" t="s">
        <v>16</v>
      </c>
      <c r="H112" t="s">
        <v>94</v>
      </c>
      <c r="I112" s="16">
        <f t="shared" si="1"/>
        <v>834.375</v>
      </c>
      <c r="J112" s="16">
        <v>133.5</v>
      </c>
      <c r="K112" s="4" t="s">
        <v>6163</v>
      </c>
      <c r="L112" t="s">
        <v>6157</v>
      </c>
    </row>
    <row r="113" spans="1:12" hidden="1">
      <c r="A113" t="s">
        <v>1982</v>
      </c>
      <c r="B113" s="3">
        <v>41653</v>
      </c>
      <c r="C113" t="s">
        <v>1983</v>
      </c>
      <c r="D113">
        <v>2</v>
      </c>
      <c r="E113" t="s">
        <v>1984</v>
      </c>
      <c r="F113" t="s">
        <v>1467</v>
      </c>
      <c r="G113" t="s">
        <v>16</v>
      </c>
      <c r="H113" t="s">
        <v>94</v>
      </c>
      <c r="I113" s="16">
        <f t="shared" si="1"/>
        <v>295.5625</v>
      </c>
      <c r="J113" s="16">
        <v>47.29</v>
      </c>
      <c r="K113" s="4" t="s">
        <v>6163</v>
      </c>
      <c r="L113" t="s">
        <v>6157</v>
      </c>
    </row>
    <row r="114" spans="1:12" hidden="1">
      <c r="A114" t="s">
        <v>1985</v>
      </c>
      <c r="B114" s="3">
        <v>41653</v>
      </c>
      <c r="C114" t="s">
        <v>1986</v>
      </c>
      <c r="D114">
        <v>2</v>
      </c>
      <c r="E114" t="s">
        <v>1987</v>
      </c>
      <c r="F114" t="s">
        <v>1467</v>
      </c>
      <c r="G114" t="s">
        <v>16</v>
      </c>
      <c r="H114" t="s">
        <v>94</v>
      </c>
      <c r="I114" s="16">
        <f t="shared" si="1"/>
        <v>5867.375</v>
      </c>
      <c r="J114" s="16">
        <v>938.78</v>
      </c>
      <c r="K114" s="4" t="s">
        <v>6163</v>
      </c>
      <c r="L114" t="s">
        <v>6157</v>
      </c>
    </row>
    <row r="115" spans="1:12" hidden="1">
      <c r="A115" s="6" t="s">
        <v>409</v>
      </c>
      <c r="B115" s="7">
        <v>41653</v>
      </c>
      <c r="C115" s="6" t="s">
        <v>410</v>
      </c>
      <c r="D115" s="6">
        <v>2</v>
      </c>
      <c r="E115" s="6" t="s">
        <v>411</v>
      </c>
      <c r="F115" s="6" t="s">
        <v>41</v>
      </c>
      <c r="G115" s="6" t="s">
        <v>42</v>
      </c>
      <c r="H115" s="6" t="s">
        <v>43</v>
      </c>
      <c r="I115" s="19">
        <f t="shared" si="1"/>
        <v>10518.9375</v>
      </c>
      <c r="J115" s="17">
        <v>1683.03</v>
      </c>
      <c r="K115" s="4" t="s">
        <v>6163</v>
      </c>
      <c r="L115" s="6" t="s">
        <v>6158</v>
      </c>
    </row>
    <row r="116" spans="1:12" hidden="1">
      <c r="A116" s="6" t="s">
        <v>412</v>
      </c>
      <c r="B116" s="7">
        <v>41653</v>
      </c>
      <c r="C116" s="6" t="s">
        <v>413</v>
      </c>
      <c r="D116" s="6">
        <v>1</v>
      </c>
      <c r="E116" s="6" t="s">
        <v>414</v>
      </c>
      <c r="F116" s="6" t="s">
        <v>63</v>
      </c>
      <c r="G116" s="6" t="s">
        <v>12</v>
      </c>
      <c r="H116" s="6" t="s">
        <v>415</v>
      </c>
      <c r="I116" s="16">
        <f t="shared" si="1"/>
        <v>23017.25</v>
      </c>
      <c r="J116" s="17">
        <v>3682.76</v>
      </c>
      <c r="K116" s="4" t="s">
        <v>6156</v>
      </c>
      <c r="L116" s="6" t="s">
        <v>6158</v>
      </c>
    </row>
    <row r="117" spans="1:12" hidden="1">
      <c r="A117" t="s">
        <v>1988</v>
      </c>
      <c r="B117" s="3">
        <v>41653</v>
      </c>
      <c r="C117" t="s">
        <v>1989</v>
      </c>
      <c r="D117">
        <v>2</v>
      </c>
      <c r="E117" t="s">
        <v>1990</v>
      </c>
      <c r="F117" t="s">
        <v>1380</v>
      </c>
      <c r="G117" t="s">
        <v>16</v>
      </c>
      <c r="H117" t="s">
        <v>94</v>
      </c>
      <c r="I117" s="16">
        <f t="shared" si="1"/>
        <v>847.875</v>
      </c>
      <c r="J117" s="16">
        <v>135.66</v>
      </c>
      <c r="K117" s="4" t="s">
        <v>6169</v>
      </c>
      <c r="L117" t="s">
        <v>6157</v>
      </c>
    </row>
    <row r="118" spans="1:12" hidden="1">
      <c r="A118" t="s">
        <v>1991</v>
      </c>
      <c r="B118" s="3">
        <v>41653</v>
      </c>
      <c r="C118" t="s">
        <v>1992</v>
      </c>
      <c r="D118">
        <v>2</v>
      </c>
      <c r="E118" t="s">
        <v>1993</v>
      </c>
      <c r="F118" t="s">
        <v>1380</v>
      </c>
      <c r="G118" t="s">
        <v>16</v>
      </c>
      <c r="H118" t="s">
        <v>94</v>
      </c>
      <c r="I118" s="16">
        <f t="shared" si="1"/>
        <v>11</v>
      </c>
      <c r="J118" s="16">
        <v>1.76</v>
      </c>
      <c r="K118" s="4" t="s">
        <v>6169</v>
      </c>
      <c r="L118" t="s">
        <v>6157</v>
      </c>
    </row>
    <row r="119" spans="1:12" hidden="1">
      <c r="A119" t="s">
        <v>1994</v>
      </c>
      <c r="B119" s="3">
        <v>41653</v>
      </c>
      <c r="C119" t="s">
        <v>1995</v>
      </c>
      <c r="D119">
        <v>2</v>
      </c>
      <c r="E119" t="s">
        <v>1996</v>
      </c>
      <c r="F119" t="s">
        <v>1380</v>
      </c>
      <c r="G119" t="s">
        <v>16</v>
      </c>
      <c r="H119" t="s">
        <v>94</v>
      </c>
      <c r="I119" s="16">
        <f t="shared" si="1"/>
        <v>1650</v>
      </c>
      <c r="J119" s="16">
        <v>264</v>
      </c>
      <c r="K119" s="4" t="s">
        <v>6169</v>
      </c>
      <c r="L119" t="s">
        <v>6157</v>
      </c>
    </row>
    <row r="120" spans="1:12" hidden="1">
      <c r="A120" t="s">
        <v>1997</v>
      </c>
      <c r="B120" s="3">
        <v>41653</v>
      </c>
      <c r="C120" t="s">
        <v>1998</v>
      </c>
      <c r="D120">
        <v>2</v>
      </c>
      <c r="E120" t="s">
        <v>1999</v>
      </c>
      <c r="F120" t="s">
        <v>1380</v>
      </c>
      <c r="G120" t="s">
        <v>16</v>
      </c>
      <c r="H120" t="s">
        <v>94</v>
      </c>
      <c r="I120" s="16">
        <f t="shared" si="1"/>
        <v>820.375</v>
      </c>
      <c r="J120" s="16">
        <v>131.26</v>
      </c>
      <c r="K120" s="4" t="s">
        <v>6169</v>
      </c>
      <c r="L120" t="s">
        <v>6157</v>
      </c>
    </row>
    <row r="121" spans="1:12" hidden="1">
      <c r="A121" s="6" t="s">
        <v>416</v>
      </c>
      <c r="B121" s="7">
        <v>41653</v>
      </c>
      <c r="C121" s="6" t="s">
        <v>417</v>
      </c>
      <c r="D121" s="6">
        <v>1</v>
      </c>
      <c r="E121" s="6" t="s">
        <v>418</v>
      </c>
      <c r="F121" s="6" t="s">
        <v>63</v>
      </c>
      <c r="G121" s="6" t="s">
        <v>12</v>
      </c>
      <c r="H121" s="6" t="s">
        <v>419</v>
      </c>
      <c r="I121" s="16">
        <f t="shared" si="1"/>
        <v>8706.875</v>
      </c>
      <c r="J121" s="17">
        <v>1393.1</v>
      </c>
      <c r="K121" s="4" t="s">
        <v>6156</v>
      </c>
      <c r="L121" s="6" t="s">
        <v>6158</v>
      </c>
    </row>
    <row r="122" spans="1:12" hidden="1">
      <c r="A122" t="s">
        <v>2000</v>
      </c>
      <c r="B122" s="3">
        <v>41653</v>
      </c>
      <c r="C122" t="s">
        <v>2001</v>
      </c>
      <c r="D122">
        <v>2</v>
      </c>
      <c r="E122" t="s">
        <v>2002</v>
      </c>
      <c r="F122" t="s">
        <v>1649</v>
      </c>
      <c r="G122" t="s">
        <v>16</v>
      </c>
      <c r="H122" t="s">
        <v>2003</v>
      </c>
      <c r="I122" s="16">
        <f t="shared" si="1"/>
        <v>-1534.5</v>
      </c>
      <c r="J122" s="16">
        <v>-245.52</v>
      </c>
      <c r="K122" s="4" t="s">
        <v>6163</v>
      </c>
      <c r="L122" t="s">
        <v>6157</v>
      </c>
    </row>
    <row r="123" spans="1:12" hidden="1">
      <c r="A123" t="s">
        <v>2004</v>
      </c>
      <c r="B123" s="3">
        <v>41653</v>
      </c>
      <c r="C123" t="s">
        <v>2001</v>
      </c>
      <c r="D123">
        <v>2</v>
      </c>
      <c r="E123" t="s">
        <v>2005</v>
      </c>
      <c r="F123" t="s">
        <v>1649</v>
      </c>
      <c r="G123" t="s">
        <v>16</v>
      </c>
      <c r="H123" t="s">
        <v>2006</v>
      </c>
      <c r="I123" s="16">
        <f t="shared" si="1"/>
        <v>-1534.5</v>
      </c>
      <c r="J123" s="16">
        <v>-245.52</v>
      </c>
      <c r="K123" s="4" t="s">
        <v>6163</v>
      </c>
      <c r="L123" t="s">
        <v>6157</v>
      </c>
    </row>
    <row r="124" spans="1:12" hidden="1">
      <c r="A124" t="s">
        <v>2007</v>
      </c>
      <c r="B124" s="3">
        <v>41653</v>
      </c>
      <c r="C124" t="s">
        <v>2008</v>
      </c>
      <c r="D124">
        <v>2</v>
      </c>
      <c r="E124" t="s">
        <v>2009</v>
      </c>
      <c r="F124" t="s">
        <v>1380</v>
      </c>
      <c r="G124" t="s">
        <v>16</v>
      </c>
      <c r="H124" t="s">
        <v>94</v>
      </c>
      <c r="I124" s="16">
        <f t="shared" si="1"/>
        <v>1460.3125</v>
      </c>
      <c r="J124" s="16">
        <v>233.65</v>
      </c>
      <c r="K124" s="4" t="s">
        <v>6169</v>
      </c>
      <c r="L124" t="s">
        <v>6157</v>
      </c>
    </row>
    <row r="125" spans="1:12" hidden="1">
      <c r="A125" t="s">
        <v>2010</v>
      </c>
      <c r="B125" s="3">
        <v>41653</v>
      </c>
      <c r="C125" t="s">
        <v>2011</v>
      </c>
      <c r="D125">
        <v>2</v>
      </c>
      <c r="E125" t="s">
        <v>2012</v>
      </c>
      <c r="F125" t="s">
        <v>1460</v>
      </c>
      <c r="G125" t="s">
        <v>16</v>
      </c>
      <c r="H125" t="s">
        <v>94</v>
      </c>
      <c r="I125" s="16">
        <f t="shared" si="1"/>
        <v>3121.4375</v>
      </c>
      <c r="J125" s="16">
        <v>499.43</v>
      </c>
      <c r="K125" s="4" t="s">
        <v>6163</v>
      </c>
      <c r="L125" t="s">
        <v>6157</v>
      </c>
    </row>
    <row r="126" spans="1:12" hidden="1">
      <c r="A126" t="s">
        <v>2013</v>
      </c>
      <c r="B126" s="3">
        <v>41653</v>
      </c>
      <c r="C126" t="s">
        <v>2014</v>
      </c>
      <c r="D126">
        <v>2</v>
      </c>
      <c r="E126" t="s">
        <v>2015</v>
      </c>
      <c r="F126" t="s">
        <v>1649</v>
      </c>
      <c r="G126" t="s">
        <v>16</v>
      </c>
      <c r="H126" t="s">
        <v>2016</v>
      </c>
      <c r="I126" s="16">
        <f t="shared" si="1"/>
        <v>-853.43750000000011</v>
      </c>
      <c r="J126" s="16">
        <v>-136.55000000000001</v>
      </c>
      <c r="K126" s="4" t="s">
        <v>6163</v>
      </c>
      <c r="L126" t="s">
        <v>6157</v>
      </c>
    </row>
    <row r="127" spans="1:12" hidden="1">
      <c r="A127" s="6" t="s">
        <v>420</v>
      </c>
      <c r="B127" s="7">
        <v>41653</v>
      </c>
      <c r="C127" s="6" t="s">
        <v>421</v>
      </c>
      <c r="D127" s="6">
        <v>1</v>
      </c>
      <c r="E127" s="6" t="s">
        <v>422</v>
      </c>
      <c r="F127" s="6" t="s">
        <v>63</v>
      </c>
      <c r="G127" s="6" t="s">
        <v>12</v>
      </c>
      <c r="H127" s="6" t="s">
        <v>423</v>
      </c>
      <c r="I127" s="16">
        <f t="shared" si="1"/>
        <v>1251.75</v>
      </c>
      <c r="J127" s="17">
        <v>200.28</v>
      </c>
      <c r="K127" s="4" t="s">
        <v>6156</v>
      </c>
      <c r="L127" s="6" t="s">
        <v>6158</v>
      </c>
    </row>
    <row r="128" spans="1:12" hidden="1">
      <c r="A128" s="6" t="s">
        <v>425</v>
      </c>
      <c r="B128" s="7">
        <v>41653</v>
      </c>
      <c r="C128" s="6" t="s">
        <v>426</v>
      </c>
      <c r="D128" s="6">
        <v>1</v>
      </c>
      <c r="E128" s="6" t="s">
        <v>427</v>
      </c>
      <c r="F128" s="6" t="s">
        <v>11</v>
      </c>
      <c r="G128" s="6" t="s">
        <v>12</v>
      </c>
      <c r="H128" s="6" t="s">
        <v>387</v>
      </c>
      <c r="I128" s="16">
        <f t="shared" si="1"/>
        <v>241284.49999999997</v>
      </c>
      <c r="J128" s="17">
        <v>38605.519999999997</v>
      </c>
      <c r="K128" s="4" t="s">
        <v>6160</v>
      </c>
      <c r="L128" s="6" t="s">
        <v>6158</v>
      </c>
    </row>
    <row r="129" spans="1:12" hidden="1">
      <c r="A129" s="6" t="s">
        <v>428</v>
      </c>
      <c r="B129" s="7">
        <v>41653</v>
      </c>
      <c r="C129" s="6" t="s">
        <v>424</v>
      </c>
      <c r="D129" s="6">
        <v>1</v>
      </c>
      <c r="E129" s="6" t="s">
        <v>429</v>
      </c>
      <c r="F129" s="6" t="s">
        <v>59</v>
      </c>
      <c r="G129" s="6" t="s">
        <v>12</v>
      </c>
      <c r="H129" s="6" t="s">
        <v>430</v>
      </c>
      <c r="I129" s="16">
        <f t="shared" si="1"/>
        <v>297961.625</v>
      </c>
      <c r="J129" s="17">
        <v>47673.86</v>
      </c>
      <c r="K129" s="4" t="s">
        <v>6161</v>
      </c>
      <c r="L129" s="6" t="s">
        <v>6158</v>
      </c>
    </row>
    <row r="130" spans="1:12" hidden="1">
      <c r="A130" s="6" t="s">
        <v>431</v>
      </c>
      <c r="B130" s="7">
        <v>41653</v>
      </c>
      <c r="C130" s="6" t="s">
        <v>432</v>
      </c>
      <c r="D130" s="6">
        <v>1</v>
      </c>
      <c r="E130" s="6" t="s">
        <v>433</v>
      </c>
      <c r="F130" s="6" t="s">
        <v>59</v>
      </c>
      <c r="G130" s="6" t="s">
        <v>12</v>
      </c>
      <c r="H130" s="6" t="s">
        <v>434</v>
      </c>
      <c r="I130" s="16">
        <f t="shared" si="1"/>
        <v>168129.625</v>
      </c>
      <c r="J130" s="17">
        <v>26900.74</v>
      </c>
      <c r="K130" s="4" t="s">
        <v>6161</v>
      </c>
      <c r="L130" s="6" t="s">
        <v>6158</v>
      </c>
    </row>
    <row r="131" spans="1:12" hidden="1">
      <c r="A131" s="6" t="s">
        <v>463</v>
      </c>
      <c r="B131" s="7">
        <v>41654</v>
      </c>
      <c r="C131" s="6" t="s">
        <v>432</v>
      </c>
      <c r="D131" s="6">
        <v>1</v>
      </c>
      <c r="E131" s="6" t="s">
        <v>464</v>
      </c>
      <c r="F131" s="6" t="s">
        <v>465</v>
      </c>
      <c r="G131" s="6" t="s">
        <v>12</v>
      </c>
      <c r="H131" s="6" t="s">
        <v>434</v>
      </c>
      <c r="I131" s="16">
        <f t="shared" si="1"/>
        <v>-168129.625</v>
      </c>
      <c r="J131" s="17">
        <v>-26900.74</v>
      </c>
      <c r="K131" s="6" t="s">
        <v>6161</v>
      </c>
      <c r="L131" s="6" t="s">
        <v>6158</v>
      </c>
    </row>
    <row r="132" spans="1:12" hidden="1">
      <c r="A132" s="6" t="s">
        <v>466</v>
      </c>
      <c r="B132" s="7">
        <v>41654</v>
      </c>
      <c r="C132" s="6" t="s">
        <v>432</v>
      </c>
      <c r="D132" s="6">
        <v>1</v>
      </c>
      <c r="E132" s="6" t="s">
        <v>467</v>
      </c>
      <c r="F132" s="6" t="s">
        <v>59</v>
      </c>
      <c r="G132" s="6" t="s">
        <v>12</v>
      </c>
      <c r="H132" s="6" t="s">
        <v>434</v>
      </c>
      <c r="I132" s="16">
        <f t="shared" si="1"/>
        <v>168129.625</v>
      </c>
      <c r="J132" s="17">
        <v>26900.74</v>
      </c>
      <c r="K132" s="4" t="s">
        <v>6161</v>
      </c>
      <c r="L132" s="6" t="s">
        <v>6158</v>
      </c>
    </row>
    <row r="133" spans="1:12" hidden="1">
      <c r="A133" t="s">
        <v>2117</v>
      </c>
      <c r="B133" s="3">
        <v>41654</v>
      </c>
      <c r="C133" t="s">
        <v>2118</v>
      </c>
      <c r="D133">
        <v>1</v>
      </c>
      <c r="E133" t="s">
        <v>2119</v>
      </c>
      <c r="F133" t="s">
        <v>75</v>
      </c>
      <c r="G133" t="s">
        <v>12</v>
      </c>
      <c r="H133" t="s">
        <v>2120</v>
      </c>
      <c r="I133" s="16">
        <f t="shared" si="1"/>
        <v>-6896.5625</v>
      </c>
      <c r="J133" s="16">
        <v>-1103.45</v>
      </c>
      <c r="K133" s="4" t="s">
        <v>6159</v>
      </c>
      <c r="L133" t="s">
        <v>6157</v>
      </c>
    </row>
    <row r="134" spans="1:12" hidden="1">
      <c r="A134" t="s">
        <v>2121</v>
      </c>
      <c r="B134" s="3">
        <v>41654</v>
      </c>
      <c r="C134" t="s">
        <v>2118</v>
      </c>
      <c r="D134">
        <v>1</v>
      </c>
      <c r="E134" t="s">
        <v>2122</v>
      </c>
      <c r="F134" t="s">
        <v>11</v>
      </c>
      <c r="G134" t="s">
        <v>12</v>
      </c>
      <c r="H134" t="s">
        <v>2120</v>
      </c>
      <c r="I134" s="16">
        <f t="shared" si="1"/>
        <v>6896.5625</v>
      </c>
      <c r="J134" s="16">
        <v>1103.45</v>
      </c>
      <c r="K134" s="4" t="s">
        <v>6159</v>
      </c>
      <c r="L134" t="s">
        <v>6157</v>
      </c>
    </row>
    <row r="135" spans="1:12" hidden="1">
      <c r="A135" t="s">
        <v>2123</v>
      </c>
      <c r="B135" s="3">
        <v>41654</v>
      </c>
      <c r="C135" t="s">
        <v>2124</v>
      </c>
      <c r="D135">
        <v>1</v>
      </c>
      <c r="E135" t="s">
        <v>2125</v>
      </c>
      <c r="F135" t="s">
        <v>2126</v>
      </c>
      <c r="G135" t="s">
        <v>278</v>
      </c>
      <c r="H135" t="s">
        <v>91</v>
      </c>
      <c r="I135" s="16">
        <f t="shared" si="1"/>
        <v>-5879.3125</v>
      </c>
      <c r="J135" s="16">
        <v>-940.69</v>
      </c>
      <c r="K135" s="4" t="s">
        <v>6162</v>
      </c>
      <c r="L135" t="s">
        <v>6157</v>
      </c>
    </row>
    <row r="136" spans="1:12" hidden="1">
      <c r="A136" s="6" t="s">
        <v>469</v>
      </c>
      <c r="B136" s="7">
        <v>41654</v>
      </c>
      <c r="C136" s="6" t="s">
        <v>470</v>
      </c>
      <c r="D136" s="6">
        <v>1</v>
      </c>
      <c r="E136" s="6" t="s">
        <v>471</v>
      </c>
      <c r="F136" s="6" t="s">
        <v>75</v>
      </c>
      <c r="G136" s="6" t="s">
        <v>12</v>
      </c>
      <c r="H136" s="6" t="s">
        <v>472</v>
      </c>
      <c r="I136" s="16">
        <f t="shared" si="1"/>
        <v>-279224.125</v>
      </c>
      <c r="J136" s="17">
        <v>-44675.86</v>
      </c>
      <c r="K136" s="4" t="s">
        <v>6160</v>
      </c>
      <c r="L136" t="s">
        <v>6158</v>
      </c>
    </row>
    <row r="137" spans="1:12" hidden="1">
      <c r="A137" s="6" t="s">
        <v>473</v>
      </c>
      <c r="B137" s="7">
        <v>41654</v>
      </c>
      <c r="C137" s="6" t="s">
        <v>474</v>
      </c>
      <c r="D137" s="6">
        <v>1</v>
      </c>
      <c r="E137" s="6" t="s">
        <v>475</v>
      </c>
      <c r="F137" s="6" t="s">
        <v>11</v>
      </c>
      <c r="G137" s="6" t="s">
        <v>12</v>
      </c>
      <c r="H137" s="6" t="s">
        <v>472</v>
      </c>
      <c r="I137" s="16">
        <f t="shared" si="1"/>
        <v>319827.5625</v>
      </c>
      <c r="J137" s="17">
        <v>51172.41</v>
      </c>
      <c r="K137" s="4" t="s">
        <v>6160</v>
      </c>
      <c r="L137" s="6" t="s">
        <v>6158</v>
      </c>
    </row>
    <row r="138" spans="1:12" hidden="1">
      <c r="A138" t="s">
        <v>2127</v>
      </c>
      <c r="B138" s="3">
        <v>41654</v>
      </c>
      <c r="C138" t="s">
        <v>2128</v>
      </c>
      <c r="D138">
        <v>2</v>
      </c>
      <c r="E138" t="s">
        <v>2129</v>
      </c>
      <c r="F138" t="s">
        <v>1460</v>
      </c>
      <c r="G138" t="s">
        <v>16</v>
      </c>
      <c r="H138" t="s">
        <v>94</v>
      </c>
      <c r="I138" s="16">
        <f t="shared" si="1"/>
        <v>4840.75</v>
      </c>
      <c r="J138" s="16">
        <v>774.52</v>
      </c>
      <c r="K138" s="4" t="s">
        <v>6163</v>
      </c>
      <c r="L138" t="s">
        <v>6157</v>
      </c>
    </row>
    <row r="139" spans="1:12" hidden="1">
      <c r="A139" t="s">
        <v>2130</v>
      </c>
      <c r="B139" s="3">
        <v>41654</v>
      </c>
      <c r="C139" t="s">
        <v>2131</v>
      </c>
      <c r="D139">
        <v>2</v>
      </c>
      <c r="E139" t="s">
        <v>2132</v>
      </c>
      <c r="F139" t="s">
        <v>1554</v>
      </c>
      <c r="G139" t="s">
        <v>16</v>
      </c>
      <c r="H139" t="s">
        <v>94</v>
      </c>
      <c r="I139" s="19">
        <f t="shared" ref="I139:I202" si="2">(J139*100/16)</f>
        <v>60.5</v>
      </c>
      <c r="J139" s="16">
        <v>9.68</v>
      </c>
      <c r="K139" s="4" t="s">
        <v>6163</v>
      </c>
      <c r="L139" t="s">
        <v>6157</v>
      </c>
    </row>
    <row r="140" spans="1:12" hidden="1">
      <c r="A140" t="s">
        <v>2133</v>
      </c>
      <c r="B140" s="3">
        <v>41654</v>
      </c>
      <c r="C140" t="s">
        <v>2134</v>
      </c>
      <c r="D140">
        <v>2</v>
      </c>
      <c r="E140" t="s">
        <v>2135</v>
      </c>
      <c r="F140" t="s">
        <v>1554</v>
      </c>
      <c r="G140" t="s">
        <v>16</v>
      </c>
      <c r="H140" t="s">
        <v>94</v>
      </c>
      <c r="I140" s="19">
        <f t="shared" si="2"/>
        <v>60.5</v>
      </c>
      <c r="J140" s="16">
        <v>9.68</v>
      </c>
      <c r="K140" s="4" t="s">
        <v>6163</v>
      </c>
      <c r="L140" t="s">
        <v>6157</v>
      </c>
    </row>
    <row r="141" spans="1:12" hidden="1">
      <c r="A141" t="s">
        <v>2136</v>
      </c>
      <c r="B141" s="3">
        <v>41654</v>
      </c>
      <c r="C141" t="s">
        <v>2137</v>
      </c>
      <c r="D141">
        <v>1</v>
      </c>
      <c r="E141" t="s">
        <v>2138</v>
      </c>
      <c r="F141" t="s">
        <v>11</v>
      </c>
      <c r="G141" t="s">
        <v>12</v>
      </c>
      <c r="H141" t="s">
        <v>2139</v>
      </c>
      <c r="I141" s="16">
        <f t="shared" si="2"/>
        <v>30172.4375</v>
      </c>
      <c r="J141" s="16">
        <v>4827.59</v>
      </c>
      <c r="K141" s="4" t="s">
        <v>6159</v>
      </c>
      <c r="L141" t="s">
        <v>6157</v>
      </c>
    </row>
    <row r="142" spans="1:12" hidden="1">
      <c r="A142" s="6" t="s">
        <v>476</v>
      </c>
      <c r="B142" s="7">
        <v>41654</v>
      </c>
      <c r="C142" s="6" t="s">
        <v>477</v>
      </c>
      <c r="D142" s="6">
        <v>1</v>
      </c>
      <c r="E142" s="6" t="s">
        <v>478</v>
      </c>
      <c r="F142" s="6" t="s">
        <v>75</v>
      </c>
      <c r="G142" s="6" t="s">
        <v>109</v>
      </c>
      <c r="H142" s="6" t="s">
        <v>479</v>
      </c>
      <c r="I142" s="16">
        <f t="shared" si="2"/>
        <v>-173879.3125</v>
      </c>
      <c r="J142" s="17">
        <v>-27820.69</v>
      </c>
      <c r="K142" s="4" t="s">
        <v>6160</v>
      </c>
      <c r="L142" t="s">
        <v>6158</v>
      </c>
    </row>
    <row r="143" spans="1:12" hidden="1">
      <c r="A143" s="6" t="s">
        <v>480</v>
      </c>
      <c r="B143" s="7">
        <v>41654</v>
      </c>
      <c r="C143" s="6" t="s">
        <v>481</v>
      </c>
      <c r="D143" s="6">
        <v>1</v>
      </c>
      <c r="E143" s="6" t="s">
        <v>482</v>
      </c>
      <c r="F143" s="6" t="s">
        <v>11</v>
      </c>
      <c r="G143" s="6" t="s">
        <v>109</v>
      </c>
      <c r="H143" s="6" t="s">
        <v>479</v>
      </c>
      <c r="I143" s="16">
        <f t="shared" si="2"/>
        <v>187758.625</v>
      </c>
      <c r="J143" s="17">
        <v>30041.38</v>
      </c>
      <c r="K143" s="4" t="s">
        <v>6160</v>
      </c>
      <c r="L143" s="6" t="s">
        <v>6158</v>
      </c>
    </row>
    <row r="144" spans="1:12" hidden="1">
      <c r="A144" s="6" t="s">
        <v>483</v>
      </c>
      <c r="B144" s="7">
        <v>41654</v>
      </c>
      <c r="C144" s="6" t="s">
        <v>477</v>
      </c>
      <c r="D144" s="6">
        <v>1</v>
      </c>
      <c r="E144" s="6" t="s">
        <v>484</v>
      </c>
      <c r="F144" s="6" t="s">
        <v>11</v>
      </c>
      <c r="G144" s="6" t="s">
        <v>12</v>
      </c>
      <c r="H144" s="6" t="s">
        <v>485</v>
      </c>
      <c r="I144" s="16">
        <f t="shared" si="2"/>
        <v>173879.3125</v>
      </c>
      <c r="J144" s="17">
        <v>27820.69</v>
      </c>
      <c r="K144" s="4" t="s">
        <v>6160</v>
      </c>
      <c r="L144" s="6" t="s">
        <v>6158</v>
      </c>
    </row>
    <row r="145" spans="1:12" hidden="1">
      <c r="A145" s="6" t="s">
        <v>504</v>
      </c>
      <c r="B145" s="7">
        <v>41655</v>
      </c>
      <c r="C145" s="6" t="s">
        <v>505</v>
      </c>
      <c r="D145" s="6">
        <v>1</v>
      </c>
      <c r="E145" s="6" t="s">
        <v>506</v>
      </c>
      <c r="F145" s="6" t="s">
        <v>11</v>
      </c>
      <c r="G145" s="6" t="s">
        <v>12</v>
      </c>
      <c r="H145" s="6" t="s">
        <v>391</v>
      </c>
      <c r="I145" s="16">
        <f t="shared" si="2"/>
        <v>165517.25</v>
      </c>
      <c r="J145" s="17">
        <v>26482.76</v>
      </c>
      <c r="K145" s="4" t="s">
        <v>6160</v>
      </c>
      <c r="L145" s="6" t="s">
        <v>6158</v>
      </c>
    </row>
    <row r="146" spans="1:12" hidden="1">
      <c r="A146" t="s">
        <v>2209</v>
      </c>
      <c r="B146" s="3">
        <v>41655</v>
      </c>
      <c r="C146" t="s">
        <v>530</v>
      </c>
      <c r="D146">
        <v>2</v>
      </c>
      <c r="E146" t="s">
        <v>2210</v>
      </c>
      <c r="F146" t="s">
        <v>1649</v>
      </c>
      <c r="G146" t="s">
        <v>16</v>
      </c>
      <c r="H146" t="s">
        <v>262</v>
      </c>
      <c r="I146" s="16">
        <f t="shared" si="2"/>
        <v>-10354.4375</v>
      </c>
      <c r="J146" s="16">
        <v>-1656.71</v>
      </c>
      <c r="K146" s="4" t="s">
        <v>6163</v>
      </c>
      <c r="L146" t="s">
        <v>6157</v>
      </c>
    </row>
    <row r="147" spans="1:12" hidden="1">
      <c r="A147" t="s">
        <v>2211</v>
      </c>
      <c r="B147" s="3">
        <v>41655</v>
      </c>
      <c r="C147" t="s">
        <v>2137</v>
      </c>
      <c r="D147">
        <v>1</v>
      </c>
      <c r="E147" t="s">
        <v>2212</v>
      </c>
      <c r="F147" t="s">
        <v>75</v>
      </c>
      <c r="G147" t="s">
        <v>12</v>
      </c>
      <c r="H147" t="s">
        <v>2139</v>
      </c>
      <c r="I147" s="16">
        <f t="shared" si="2"/>
        <v>-30172.4375</v>
      </c>
      <c r="J147" s="16">
        <v>-4827.59</v>
      </c>
      <c r="K147" s="4" t="s">
        <v>6159</v>
      </c>
      <c r="L147" t="s">
        <v>6157</v>
      </c>
    </row>
    <row r="148" spans="1:12" hidden="1">
      <c r="A148" t="s">
        <v>2213</v>
      </c>
      <c r="B148" s="3">
        <v>41655</v>
      </c>
      <c r="C148" t="s">
        <v>2137</v>
      </c>
      <c r="D148">
        <v>1</v>
      </c>
      <c r="E148" t="s">
        <v>2214</v>
      </c>
      <c r="F148" t="s">
        <v>11</v>
      </c>
      <c r="G148" t="s">
        <v>12</v>
      </c>
      <c r="H148" t="s">
        <v>2139</v>
      </c>
      <c r="I148" s="16">
        <f t="shared" si="2"/>
        <v>30172.4375</v>
      </c>
      <c r="J148" s="16">
        <v>4827.59</v>
      </c>
      <c r="K148" s="4" t="s">
        <v>6159</v>
      </c>
      <c r="L148" t="s">
        <v>6157</v>
      </c>
    </row>
    <row r="149" spans="1:12" hidden="1">
      <c r="A149" s="6" t="s">
        <v>512</v>
      </c>
      <c r="B149" s="7">
        <v>41655</v>
      </c>
      <c r="C149" s="6" t="s">
        <v>513</v>
      </c>
      <c r="D149" s="6">
        <v>1</v>
      </c>
      <c r="E149" s="6" t="s">
        <v>514</v>
      </c>
      <c r="F149" s="6" t="s">
        <v>11</v>
      </c>
      <c r="G149" s="6" t="s">
        <v>12</v>
      </c>
      <c r="H149" s="6" t="s">
        <v>503</v>
      </c>
      <c r="I149" s="16">
        <f t="shared" si="2"/>
        <v>232663.8125</v>
      </c>
      <c r="J149" s="17">
        <v>37226.21</v>
      </c>
      <c r="K149" s="4" t="s">
        <v>6160</v>
      </c>
      <c r="L149" s="6" t="s">
        <v>6158</v>
      </c>
    </row>
    <row r="150" spans="1:12" hidden="1">
      <c r="A150" s="6" t="s">
        <v>515</v>
      </c>
      <c r="B150" s="7">
        <v>41655</v>
      </c>
      <c r="C150" s="6" t="s">
        <v>516</v>
      </c>
      <c r="D150" s="6">
        <v>1</v>
      </c>
      <c r="E150" s="6" t="s">
        <v>517</v>
      </c>
      <c r="F150" s="6" t="s">
        <v>11</v>
      </c>
      <c r="G150" s="6" t="s">
        <v>12</v>
      </c>
      <c r="H150" s="6" t="s">
        <v>453</v>
      </c>
      <c r="I150" s="16">
        <f t="shared" si="2"/>
        <v>179396.5625</v>
      </c>
      <c r="J150" s="17">
        <v>28703.45</v>
      </c>
      <c r="K150" s="4" t="s">
        <v>6160</v>
      </c>
      <c r="L150" s="6" t="s">
        <v>6158</v>
      </c>
    </row>
    <row r="151" spans="1:12" hidden="1">
      <c r="A151" s="6" t="s">
        <v>518</v>
      </c>
      <c r="B151" s="7">
        <v>41655</v>
      </c>
      <c r="C151" s="6" t="s">
        <v>519</v>
      </c>
      <c r="D151" s="6">
        <v>1</v>
      </c>
      <c r="E151" s="6" t="s">
        <v>520</v>
      </c>
      <c r="F151" s="6" t="s">
        <v>59</v>
      </c>
      <c r="G151" s="6" t="s">
        <v>12</v>
      </c>
      <c r="H151" s="6" t="s">
        <v>521</v>
      </c>
      <c r="I151" s="16">
        <f t="shared" si="2"/>
        <v>270499.25</v>
      </c>
      <c r="J151" s="17">
        <v>43279.88</v>
      </c>
      <c r="K151" s="4" t="s">
        <v>6161</v>
      </c>
      <c r="L151" s="6" t="s">
        <v>6158</v>
      </c>
    </row>
    <row r="152" spans="1:12" hidden="1">
      <c r="A152" s="6" t="s">
        <v>522</v>
      </c>
      <c r="B152" s="7">
        <v>41655</v>
      </c>
      <c r="C152" s="6" t="s">
        <v>523</v>
      </c>
      <c r="D152" s="6">
        <v>1</v>
      </c>
      <c r="E152" s="6" t="s">
        <v>524</v>
      </c>
      <c r="F152" s="6" t="s">
        <v>59</v>
      </c>
      <c r="G152" s="6" t="s">
        <v>12</v>
      </c>
      <c r="H152" s="6" t="s">
        <v>525</v>
      </c>
      <c r="I152" s="16">
        <f t="shared" si="2"/>
        <v>187966.5</v>
      </c>
      <c r="J152" s="17">
        <v>30074.639999999999</v>
      </c>
      <c r="K152" s="4" t="s">
        <v>6161</v>
      </c>
      <c r="L152" s="6" t="s">
        <v>6158</v>
      </c>
    </row>
    <row r="153" spans="1:12" hidden="1">
      <c r="A153" s="6" t="s">
        <v>526</v>
      </c>
      <c r="B153" s="7">
        <v>41655</v>
      </c>
      <c r="C153" s="6" t="s">
        <v>527</v>
      </c>
      <c r="D153" s="6">
        <v>1</v>
      </c>
      <c r="E153" s="6" t="s">
        <v>528</v>
      </c>
      <c r="F153" s="6" t="s">
        <v>11</v>
      </c>
      <c r="G153" s="6" t="s">
        <v>12</v>
      </c>
      <c r="H153" s="6" t="s">
        <v>498</v>
      </c>
      <c r="I153" s="16">
        <f t="shared" si="2"/>
        <v>232663.8125</v>
      </c>
      <c r="J153" s="17">
        <v>37226.21</v>
      </c>
      <c r="K153" s="4" t="s">
        <v>6160</v>
      </c>
      <c r="L153" s="6" t="s">
        <v>6158</v>
      </c>
    </row>
    <row r="154" spans="1:12" hidden="1">
      <c r="A154" t="s">
        <v>2285</v>
      </c>
      <c r="B154" s="3">
        <v>41656</v>
      </c>
      <c r="C154" t="s">
        <v>2286</v>
      </c>
      <c r="D154">
        <v>1</v>
      </c>
      <c r="E154" t="s">
        <v>2287</v>
      </c>
      <c r="F154" t="s">
        <v>75</v>
      </c>
      <c r="G154" t="s">
        <v>12</v>
      </c>
      <c r="H154" t="s">
        <v>2288</v>
      </c>
      <c r="I154" s="16">
        <f t="shared" si="2"/>
        <v>-19827.5625</v>
      </c>
      <c r="J154" s="16">
        <v>-3172.41</v>
      </c>
      <c r="K154" s="4" t="s">
        <v>6159</v>
      </c>
      <c r="L154" t="s">
        <v>6157</v>
      </c>
    </row>
    <row r="155" spans="1:12" hidden="1">
      <c r="A155" s="6" t="s">
        <v>549</v>
      </c>
      <c r="B155" s="7">
        <v>41656</v>
      </c>
      <c r="C155" s="6" t="s">
        <v>550</v>
      </c>
      <c r="D155" s="6">
        <v>1</v>
      </c>
      <c r="E155" s="6" t="s">
        <v>551</v>
      </c>
      <c r="F155" s="6" t="s">
        <v>75</v>
      </c>
      <c r="G155" s="6" t="s">
        <v>12</v>
      </c>
      <c r="H155" s="6" t="s">
        <v>456</v>
      </c>
      <c r="I155" s="16">
        <f t="shared" si="2"/>
        <v>-352155.1875</v>
      </c>
      <c r="J155" s="17">
        <v>-56344.83</v>
      </c>
      <c r="K155" s="4" t="s">
        <v>6160</v>
      </c>
      <c r="L155" t="s">
        <v>6158</v>
      </c>
    </row>
    <row r="156" spans="1:12" hidden="1">
      <c r="A156" t="s">
        <v>2289</v>
      </c>
      <c r="B156" s="3">
        <v>41656</v>
      </c>
      <c r="C156" t="s">
        <v>2286</v>
      </c>
      <c r="D156">
        <v>1</v>
      </c>
      <c r="E156" t="s">
        <v>2290</v>
      </c>
      <c r="F156" t="s">
        <v>11</v>
      </c>
      <c r="G156" t="s">
        <v>12</v>
      </c>
      <c r="H156" t="s">
        <v>2291</v>
      </c>
      <c r="I156" s="16">
        <f t="shared" si="2"/>
        <v>19827.5625</v>
      </c>
      <c r="J156" s="16">
        <v>3172.41</v>
      </c>
      <c r="K156" s="4" t="s">
        <v>6159</v>
      </c>
      <c r="L156" t="s">
        <v>6157</v>
      </c>
    </row>
    <row r="157" spans="1:12" hidden="1">
      <c r="A157" s="6" t="s">
        <v>552</v>
      </c>
      <c r="B157" s="7">
        <v>41656</v>
      </c>
      <c r="C157" s="6" t="s">
        <v>553</v>
      </c>
      <c r="D157" s="6">
        <v>1</v>
      </c>
      <c r="E157" s="6" t="s">
        <v>554</v>
      </c>
      <c r="F157" s="6" t="s">
        <v>11</v>
      </c>
      <c r="G157" s="6" t="s">
        <v>12</v>
      </c>
      <c r="H157" s="6" t="s">
        <v>456</v>
      </c>
      <c r="I157" s="16">
        <f t="shared" si="2"/>
        <v>341379.3125</v>
      </c>
      <c r="J157" s="17">
        <v>54620.69</v>
      </c>
      <c r="K157" s="4" t="s">
        <v>6160</v>
      </c>
      <c r="L157" s="6" t="s">
        <v>6158</v>
      </c>
    </row>
    <row r="158" spans="1:12" hidden="1">
      <c r="A158" t="s">
        <v>2366</v>
      </c>
      <c r="B158" s="3">
        <v>41657</v>
      </c>
      <c r="C158" t="s">
        <v>2286</v>
      </c>
      <c r="D158">
        <v>1</v>
      </c>
      <c r="E158" t="s">
        <v>2367</v>
      </c>
      <c r="F158" t="s">
        <v>75</v>
      </c>
      <c r="G158" t="s">
        <v>12</v>
      </c>
      <c r="H158" t="s">
        <v>2291</v>
      </c>
      <c r="I158" s="16">
        <f t="shared" si="2"/>
        <v>-19827.5625</v>
      </c>
      <c r="J158" s="16">
        <v>-3172.41</v>
      </c>
      <c r="K158" s="4" t="s">
        <v>6159</v>
      </c>
      <c r="L158" t="s">
        <v>6157</v>
      </c>
    </row>
    <row r="159" spans="1:12" hidden="1">
      <c r="A159" t="s">
        <v>2368</v>
      </c>
      <c r="B159" s="3">
        <v>41657</v>
      </c>
      <c r="C159" t="s">
        <v>2286</v>
      </c>
      <c r="D159">
        <v>1</v>
      </c>
      <c r="E159" t="s">
        <v>2369</v>
      </c>
      <c r="F159" t="s">
        <v>11</v>
      </c>
      <c r="G159" t="s">
        <v>12</v>
      </c>
      <c r="H159" t="s">
        <v>2370</v>
      </c>
      <c r="I159" s="16">
        <f t="shared" si="2"/>
        <v>19827.5625</v>
      </c>
      <c r="J159" s="16">
        <v>3172.41</v>
      </c>
      <c r="K159" s="4" t="s">
        <v>6159</v>
      </c>
      <c r="L159" t="s">
        <v>6157</v>
      </c>
    </row>
    <row r="160" spans="1:12" hidden="1">
      <c r="A160" t="s">
        <v>2371</v>
      </c>
      <c r="B160" s="3">
        <v>41657</v>
      </c>
      <c r="C160" t="s">
        <v>2372</v>
      </c>
      <c r="D160">
        <v>1</v>
      </c>
      <c r="E160" t="s">
        <v>2373</v>
      </c>
      <c r="F160" t="s">
        <v>11</v>
      </c>
      <c r="G160" t="s">
        <v>12</v>
      </c>
      <c r="H160" t="s">
        <v>2374</v>
      </c>
      <c r="I160" s="16">
        <f t="shared" si="2"/>
        <v>14655.1875</v>
      </c>
      <c r="J160" s="16">
        <v>2344.83</v>
      </c>
      <c r="K160" s="4" t="s">
        <v>6159</v>
      </c>
      <c r="L160" t="s">
        <v>6157</v>
      </c>
    </row>
    <row r="161" spans="1:12" hidden="1">
      <c r="A161" s="6" t="s">
        <v>566</v>
      </c>
      <c r="B161" s="7">
        <v>41657</v>
      </c>
      <c r="C161" s="6" t="s">
        <v>567</v>
      </c>
      <c r="D161" s="6">
        <v>1</v>
      </c>
      <c r="E161" s="6" t="s">
        <v>568</v>
      </c>
      <c r="F161" s="6" t="s">
        <v>11</v>
      </c>
      <c r="G161" s="6" t="s">
        <v>12</v>
      </c>
      <c r="H161" s="6" t="s">
        <v>389</v>
      </c>
      <c r="I161" s="16">
        <f t="shared" si="2"/>
        <v>169568.9375</v>
      </c>
      <c r="J161" s="17">
        <v>27131.03</v>
      </c>
      <c r="K161" s="4" t="s">
        <v>6160</v>
      </c>
      <c r="L161" s="6" t="s">
        <v>6158</v>
      </c>
    </row>
    <row r="162" spans="1:12" hidden="1">
      <c r="A162" s="6" t="s">
        <v>569</v>
      </c>
      <c r="B162" s="7">
        <v>41657</v>
      </c>
      <c r="C162" s="6" t="s">
        <v>570</v>
      </c>
      <c r="D162" s="6">
        <v>1</v>
      </c>
      <c r="E162" s="6" t="s">
        <v>571</v>
      </c>
      <c r="F162" s="6" t="s">
        <v>11</v>
      </c>
      <c r="G162" s="6" t="s">
        <v>12</v>
      </c>
      <c r="H162" s="6" t="s">
        <v>572</v>
      </c>
      <c r="I162" s="16">
        <f t="shared" si="2"/>
        <v>353448.25</v>
      </c>
      <c r="J162" s="17">
        <v>56551.72</v>
      </c>
      <c r="K162" s="4" t="s">
        <v>6160</v>
      </c>
      <c r="L162" s="6" t="s">
        <v>6158</v>
      </c>
    </row>
    <row r="163" spans="1:12" hidden="1">
      <c r="A163" t="s">
        <v>2375</v>
      </c>
      <c r="B163" s="3">
        <v>41657</v>
      </c>
      <c r="C163" t="s">
        <v>2376</v>
      </c>
      <c r="D163">
        <v>1</v>
      </c>
      <c r="E163" t="s">
        <v>2377</v>
      </c>
      <c r="F163" t="s">
        <v>11</v>
      </c>
      <c r="G163" t="s">
        <v>12</v>
      </c>
      <c r="H163" t="s">
        <v>2378</v>
      </c>
      <c r="I163" s="16">
        <f t="shared" si="2"/>
        <v>28017.25</v>
      </c>
      <c r="J163" s="16">
        <v>4482.76</v>
      </c>
      <c r="K163" s="4" t="s">
        <v>6159</v>
      </c>
      <c r="L163" t="s">
        <v>6157</v>
      </c>
    </row>
    <row r="164" spans="1:12" hidden="1">
      <c r="A164" s="6" t="s">
        <v>578</v>
      </c>
      <c r="B164" s="7">
        <v>41659</v>
      </c>
      <c r="C164" s="6" t="s">
        <v>579</v>
      </c>
      <c r="D164" s="6">
        <v>2</v>
      </c>
      <c r="E164" s="6" t="s">
        <v>580</v>
      </c>
      <c r="F164" s="6" t="s">
        <v>41</v>
      </c>
      <c r="G164" s="6" t="s">
        <v>42</v>
      </c>
      <c r="H164" s="6" t="s">
        <v>43</v>
      </c>
      <c r="I164" s="19">
        <f t="shared" si="2"/>
        <v>938.00000000000011</v>
      </c>
      <c r="J164" s="17">
        <v>150.08000000000001</v>
      </c>
      <c r="K164" s="4" t="s">
        <v>6163</v>
      </c>
      <c r="L164" s="6" t="s">
        <v>6158</v>
      </c>
    </row>
    <row r="165" spans="1:12" hidden="1">
      <c r="A165" s="6" t="s">
        <v>581</v>
      </c>
      <c r="B165" s="7">
        <v>41659</v>
      </c>
      <c r="C165" s="6" t="s">
        <v>582</v>
      </c>
      <c r="D165" s="6">
        <v>2</v>
      </c>
      <c r="E165" s="6" t="s">
        <v>583</v>
      </c>
      <c r="F165" s="6" t="s">
        <v>41</v>
      </c>
      <c r="G165" s="6" t="s">
        <v>42</v>
      </c>
      <c r="H165" s="6" t="s">
        <v>43</v>
      </c>
      <c r="I165" s="19">
        <f t="shared" si="2"/>
        <v>2104.0625</v>
      </c>
      <c r="J165" s="17">
        <v>336.65</v>
      </c>
      <c r="K165" s="4" t="s">
        <v>6163</v>
      </c>
      <c r="L165" s="6" t="s">
        <v>6158</v>
      </c>
    </row>
    <row r="166" spans="1:12" hidden="1">
      <c r="A166" s="6" t="s">
        <v>584</v>
      </c>
      <c r="B166" s="7">
        <v>41659</v>
      </c>
      <c r="C166" s="6" t="s">
        <v>585</v>
      </c>
      <c r="D166" s="6">
        <v>2</v>
      </c>
      <c r="E166" s="6" t="s">
        <v>586</v>
      </c>
      <c r="F166" s="6" t="s">
        <v>41</v>
      </c>
      <c r="G166" s="6" t="s">
        <v>42</v>
      </c>
      <c r="H166" s="6" t="s">
        <v>43</v>
      </c>
      <c r="I166" s="19">
        <f t="shared" si="2"/>
        <v>1016.0625</v>
      </c>
      <c r="J166" s="17">
        <v>162.57</v>
      </c>
      <c r="K166" s="4" t="s">
        <v>6163</v>
      </c>
      <c r="L166" s="6" t="s">
        <v>6158</v>
      </c>
    </row>
    <row r="167" spans="1:12" hidden="1">
      <c r="A167" s="6" t="s">
        <v>587</v>
      </c>
      <c r="B167" s="7">
        <v>41659</v>
      </c>
      <c r="C167" s="6" t="s">
        <v>588</v>
      </c>
      <c r="D167" s="6">
        <v>2</v>
      </c>
      <c r="E167" s="6" t="s">
        <v>589</v>
      </c>
      <c r="F167" s="6" t="s">
        <v>41</v>
      </c>
      <c r="G167" s="6" t="s">
        <v>42</v>
      </c>
      <c r="H167" s="6" t="s">
        <v>43</v>
      </c>
      <c r="I167" s="19">
        <f t="shared" si="2"/>
        <v>4415.3125</v>
      </c>
      <c r="J167" s="17">
        <v>706.45</v>
      </c>
      <c r="K167" s="4" t="s">
        <v>6163</v>
      </c>
      <c r="L167" s="6" t="s">
        <v>6158</v>
      </c>
    </row>
    <row r="168" spans="1:12" hidden="1">
      <c r="A168" s="6" t="s">
        <v>590</v>
      </c>
      <c r="B168" s="7">
        <v>41659</v>
      </c>
      <c r="C168" s="6" t="s">
        <v>591</v>
      </c>
      <c r="D168" s="6">
        <v>2</v>
      </c>
      <c r="E168" s="6" t="s">
        <v>592</v>
      </c>
      <c r="F168" s="6" t="s">
        <v>41</v>
      </c>
      <c r="G168" s="6" t="s">
        <v>42</v>
      </c>
      <c r="H168" s="6" t="s">
        <v>43</v>
      </c>
      <c r="I168" s="19">
        <f t="shared" si="2"/>
        <v>3323.375</v>
      </c>
      <c r="J168" s="17">
        <v>531.74</v>
      </c>
      <c r="K168" s="4" t="s">
        <v>6163</v>
      </c>
      <c r="L168" s="6" t="s">
        <v>6158</v>
      </c>
    </row>
    <row r="169" spans="1:12" hidden="1">
      <c r="A169" t="s">
        <v>2435</v>
      </c>
      <c r="B169" s="3">
        <v>41659</v>
      </c>
      <c r="C169" t="s">
        <v>2436</v>
      </c>
      <c r="D169">
        <v>2</v>
      </c>
      <c r="E169" t="s">
        <v>2437</v>
      </c>
      <c r="F169" t="s">
        <v>1649</v>
      </c>
      <c r="G169" t="s">
        <v>16</v>
      </c>
      <c r="H169" t="s">
        <v>2438</v>
      </c>
      <c r="I169" s="16">
        <f t="shared" si="2"/>
        <v>-3732.75</v>
      </c>
      <c r="J169" s="16">
        <v>-597.24</v>
      </c>
      <c r="K169" s="4" t="s">
        <v>6163</v>
      </c>
      <c r="L169" t="s">
        <v>6157</v>
      </c>
    </row>
    <row r="170" spans="1:12" hidden="1">
      <c r="A170" t="s">
        <v>2503</v>
      </c>
      <c r="B170" s="3">
        <v>41660</v>
      </c>
      <c r="C170" t="s">
        <v>2259</v>
      </c>
      <c r="D170">
        <v>2</v>
      </c>
      <c r="E170" t="s">
        <v>2504</v>
      </c>
      <c r="F170" t="s">
        <v>1649</v>
      </c>
      <c r="G170" t="s">
        <v>16</v>
      </c>
      <c r="H170" t="s">
        <v>2261</v>
      </c>
      <c r="I170" s="16">
        <f t="shared" si="2"/>
        <v>-853.43750000000011</v>
      </c>
      <c r="J170" s="16">
        <v>-136.55000000000001</v>
      </c>
      <c r="K170" s="4" t="s">
        <v>6163</v>
      </c>
      <c r="L170" t="s">
        <v>6157</v>
      </c>
    </row>
    <row r="171" spans="1:12" hidden="1">
      <c r="A171" s="6" t="s">
        <v>615</v>
      </c>
      <c r="B171" s="7">
        <v>41660</v>
      </c>
      <c r="C171" s="6" t="s">
        <v>616</v>
      </c>
      <c r="D171" s="6">
        <v>1</v>
      </c>
      <c r="E171" s="6" t="s">
        <v>617</v>
      </c>
      <c r="F171" s="6" t="s">
        <v>59</v>
      </c>
      <c r="G171" s="6" t="s">
        <v>12</v>
      </c>
      <c r="H171" s="6" t="s">
        <v>618</v>
      </c>
      <c r="I171" s="16">
        <f t="shared" si="2"/>
        <v>224993.125</v>
      </c>
      <c r="J171" s="17">
        <v>35998.9</v>
      </c>
      <c r="K171" s="4" t="s">
        <v>6161</v>
      </c>
      <c r="L171" s="6" t="s">
        <v>6158</v>
      </c>
    </row>
    <row r="172" spans="1:12" hidden="1">
      <c r="A172" s="6" t="s">
        <v>619</v>
      </c>
      <c r="B172" s="7">
        <v>41660</v>
      </c>
      <c r="C172" s="6" t="s">
        <v>620</v>
      </c>
      <c r="D172" s="6">
        <v>1</v>
      </c>
      <c r="E172" s="6" t="s">
        <v>621</v>
      </c>
      <c r="F172" s="6" t="s">
        <v>59</v>
      </c>
      <c r="G172" s="6" t="s">
        <v>12</v>
      </c>
      <c r="H172" s="6" t="s">
        <v>230</v>
      </c>
      <c r="I172" s="16">
        <f t="shared" si="2"/>
        <v>217444.06250000003</v>
      </c>
      <c r="J172" s="17">
        <v>34791.050000000003</v>
      </c>
      <c r="K172" s="4" t="s">
        <v>6161</v>
      </c>
      <c r="L172" s="6" t="s">
        <v>6158</v>
      </c>
    </row>
    <row r="173" spans="1:12" hidden="1">
      <c r="A173" s="6" t="s">
        <v>622</v>
      </c>
      <c r="B173" s="7">
        <v>41660</v>
      </c>
      <c r="C173" s="6" t="s">
        <v>620</v>
      </c>
      <c r="D173" s="6">
        <v>1</v>
      </c>
      <c r="E173" s="6" t="s">
        <v>623</v>
      </c>
      <c r="F173" s="6" t="s">
        <v>465</v>
      </c>
      <c r="G173" s="6" t="s">
        <v>12</v>
      </c>
      <c r="H173" s="6" t="s">
        <v>230</v>
      </c>
      <c r="I173" s="16">
        <f t="shared" si="2"/>
        <v>-217444.06250000003</v>
      </c>
      <c r="J173" s="17">
        <v>-34791.050000000003</v>
      </c>
      <c r="K173" s="4" t="s">
        <v>6161</v>
      </c>
      <c r="L173" s="6" t="s">
        <v>6158</v>
      </c>
    </row>
    <row r="174" spans="1:12" hidden="1">
      <c r="A174" s="6" t="s">
        <v>624</v>
      </c>
      <c r="B174" s="7">
        <v>41660</v>
      </c>
      <c r="C174" s="6" t="s">
        <v>620</v>
      </c>
      <c r="D174" s="6">
        <v>1</v>
      </c>
      <c r="E174" s="6" t="s">
        <v>625</v>
      </c>
      <c r="F174" s="6" t="s">
        <v>59</v>
      </c>
      <c r="G174" s="6" t="s">
        <v>12</v>
      </c>
      <c r="H174" s="6" t="s">
        <v>230</v>
      </c>
      <c r="I174" s="16">
        <f t="shared" si="2"/>
        <v>217444.06250000003</v>
      </c>
      <c r="J174" s="17">
        <v>34791.050000000003</v>
      </c>
      <c r="K174" s="4" t="s">
        <v>6161</v>
      </c>
      <c r="L174" s="6" t="s">
        <v>6158</v>
      </c>
    </row>
    <row r="175" spans="1:12" hidden="1">
      <c r="A175" t="s">
        <v>2505</v>
      </c>
      <c r="B175" s="3">
        <v>41660</v>
      </c>
      <c r="C175" t="s">
        <v>2506</v>
      </c>
      <c r="D175">
        <v>2</v>
      </c>
      <c r="E175" t="s">
        <v>2507</v>
      </c>
      <c r="F175" t="s">
        <v>1554</v>
      </c>
      <c r="G175" t="s">
        <v>16</v>
      </c>
      <c r="H175" t="s">
        <v>94</v>
      </c>
      <c r="I175" s="19">
        <f t="shared" si="2"/>
        <v>60.5</v>
      </c>
      <c r="J175" s="16">
        <v>9.68</v>
      </c>
      <c r="K175" s="4" t="s">
        <v>6163</v>
      </c>
      <c r="L175" t="s">
        <v>6157</v>
      </c>
    </row>
    <row r="176" spans="1:12" hidden="1">
      <c r="A176" t="s">
        <v>2508</v>
      </c>
      <c r="B176" s="3">
        <v>41660</v>
      </c>
      <c r="C176" t="s">
        <v>2509</v>
      </c>
      <c r="D176">
        <v>2</v>
      </c>
      <c r="E176" t="s">
        <v>2510</v>
      </c>
      <c r="F176" t="s">
        <v>1554</v>
      </c>
      <c r="G176" t="s">
        <v>16</v>
      </c>
      <c r="H176" t="s">
        <v>94</v>
      </c>
      <c r="I176" s="19">
        <f t="shared" si="2"/>
        <v>60.5</v>
      </c>
      <c r="J176" s="16">
        <v>9.68</v>
      </c>
      <c r="K176" s="4" t="s">
        <v>6163</v>
      </c>
      <c r="L176" t="s">
        <v>6157</v>
      </c>
    </row>
    <row r="177" spans="1:12" hidden="1">
      <c r="A177" t="s">
        <v>2511</v>
      </c>
      <c r="B177" s="3">
        <v>41660</v>
      </c>
      <c r="C177" t="s">
        <v>2512</v>
      </c>
      <c r="D177">
        <v>2</v>
      </c>
      <c r="E177" t="s">
        <v>2513</v>
      </c>
      <c r="F177" t="s">
        <v>1467</v>
      </c>
      <c r="G177" t="s">
        <v>16</v>
      </c>
      <c r="H177" t="s">
        <v>94</v>
      </c>
      <c r="I177" s="16">
        <f t="shared" si="2"/>
        <v>328.5625</v>
      </c>
      <c r="J177" s="16">
        <v>52.57</v>
      </c>
      <c r="K177" s="4" t="s">
        <v>6163</v>
      </c>
      <c r="L177" t="s">
        <v>6157</v>
      </c>
    </row>
    <row r="178" spans="1:12" hidden="1">
      <c r="A178" s="6" t="s">
        <v>628</v>
      </c>
      <c r="B178" s="7">
        <v>41660</v>
      </c>
      <c r="C178" s="6" t="s">
        <v>629</v>
      </c>
      <c r="D178" s="6">
        <v>1</v>
      </c>
      <c r="E178" s="6" t="s">
        <v>630</v>
      </c>
      <c r="F178" s="6" t="s">
        <v>11</v>
      </c>
      <c r="G178" s="6" t="s">
        <v>12</v>
      </c>
      <c r="H178" s="6" t="s">
        <v>631</v>
      </c>
      <c r="I178" s="16">
        <f t="shared" si="2"/>
        <v>232663.8125</v>
      </c>
      <c r="J178" s="17">
        <v>37226.21</v>
      </c>
      <c r="K178" s="4" t="s">
        <v>6160</v>
      </c>
      <c r="L178" s="6" t="s">
        <v>6158</v>
      </c>
    </row>
    <row r="179" spans="1:12" hidden="1">
      <c r="A179" s="6" t="s">
        <v>633</v>
      </c>
      <c r="B179" s="7">
        <v>41660</v>
      </c>
      <c r="C179" s="6" t="s">
        <v>634</v>
      </c>
      <c r="D179" s="6">
        <v>1</v>
      </c>
      <c r="E179" s="6" t="s">
        <v>635</v>
      </c>
      <c r="F179" s="6" t="s">
        <v>63</v>
      </c>
      <c r="G179" s="6" t="s">
        <v>12</v>
      </c>
      <c r="H179" s="6" t="s">
        <v>636</v>
      </c>
      <c r="I179" s="16">
        <f t="shared" si="2"/>
        <v>5603.4375</v>
      </c>
      <c r="J179" s="17">
        <v>896.55</v>
      </c>
      <c r="K179" s="4" t="s">
        <v>6156</v>
      </c>
      <c r="L179" s="6" t="s">
        <v>6158</v>
      </c>
    </row>
    <row r="180" spans="1:12" hidden="1">
      <c r="A180" s="6" t="s">
        <v>638</v>
      </c>
      <c r="B180" s="7">
        <v>41660</v>
      </c>
      <c r="C180" s="6" t="s">
        <v>639</v>
      </c>
      <c r="D180" s="6">
        <v>1</v>
      </c>
      <c r="E180" s="6" t="s">
        <v>640</v>
      </c>
      <c r="F180" s="6" t="s">
        <v>11</v>
      </c>
      <c r="G180" s="6" t="s">
        <v>12</v>
      </c>
      <c r="H180" s="6" t="s">
        <v>613</v>
      </c>
      <c r="I180" s="16">
        <f t="shared" si="2"/>
        <v>187758.625</v>
      </c>
      <c r="J180" s="17">
        <v>30041.38</v>
      </c>
      <c r="K180" s="4" t="s">
        <v>6160</v>
      </c>
      <c r="L180" s="6" t="s">
        <v>6158</v>
      </c>
    </row>
    <row r="181" spans="1:12" hidden="1">
      <c r="A181" t="s">
        <v>2514</v>
      </c>
      <c r="B181" s="3">
        <v>41660</v>
      </c>
      <c r="C181" t="s">
        <v>2515</v>
      </c>
      <c r="D181">
        <v>2</v>
      </c>
      <c r="E181" t="s">
        <v>2516</v>
      </c>
      <c r="F181" t="s">
        <v>1554</v>
      </c>
      <c r="G181" t="s">
        <v>16</v>
      </c>
      <c r="H181" t="s">
        <v>94</v>
      </c>
      <c r="I181" s="19">
        <f t="shared" si="2"/>
        <v>60.5</v>
      </c>
      <c r="J181" s="16">
        <v>9.68</v>
      </c>
      <c r="K181" s="4" t="s">
        <v>6163</v>
      </c>
      <c r="L181" t="s">
        <v>6157</v>
      </c>
    </row>
    <row r="182" spans="1:12" hidden="1">
      <c r="A182" t="s">
        <v>2517</v>
      </c>
      <c r="B182" s="3">
        <v>41660</v>
      </c>
      <c r="C182" t="s">
        <v>2518</v>
      </c>
      <c r="D182">
        <v>2</v>
      </c>
      <c r="E182" t="s">
        <v>2519</v>
      </c>
      <c r="F182" t="s">
        <v>1554</v>
      </c>
      <c r="G182" t="s">
        <v>16</v>
      </c>
      <c r="H182" t="s">
        <v>94</v>
      </c>
      <c r="I182" s="19">
        <f t="shared" si="2"/>
        <v>60.5</v>
      </c>
      <c r="J182" s="16">
        <v>9.68</v>
      </c>
      <c r="K182" s="4" t="s">
        <v>6163</v>
      </c>
      <c r="L182" t="s">
        <v>6157</v>
      </c>
    </row>
    <row r="183" spans="1:12" hidden="1">
      <c r="A183" t="s">
        <v>2520</v>
      </c>
      <c r="B183" s="3">
        <v>41660</v>
      </c>
      <c r="C183" t="s">
        <v>2521</v>
      </c>
      <c r="D183">
        <v>2</v>
      </c>
      <c r="E183" t="s">
        <v>2522</v>
      </c>
      <c r="F183" t="s">
        <v>1554</v>
      </c>
      <c r="G183" t="s">
        <v>16</v>
      </c>
      <c r="H183" t="s">
        <v>94</v>
      </c>
      <c r="I183" s="19">
        <f t="shared" si="2"/>
        <v>60.5</v>
      </c>
      <c r="J183" s="16">
        <v>9.68</v>
      </c>
      <c r="K183" s="4" t="s">
        <v>6163</v>
      </c>
      <c r="L183" t="s">
        <v>6157</v>
      </c>
    </row>
    <row r="184" spans="1:12" hidden="1">
      <c r="A184" t="s">
        <v>2523</v>
      </c>
      <c r="B184" s="3">
        <v>41660</v>
      </c>
      <c r="C184" t="s">
        <v>2524</v>
      </c>
      <c r="D184">
        <v>2</v>
      </c>
      <c r="E184" t="s">
        <v>2525</v>
      </c>
      <c r="F184" t="s">
        <v>1554</v>
      </c>
      <c r="G184" t="s">
        <v>16</v>
      </c>
      <c r="H184" t="s">
        <v>94</v>
      </c>
      <c r="I184" s="19">
        <f t="shared" si="2"/>
        <v>60.5</v>
      </c>
      <c r="J184" s="16">
        <v>9.68</v>
      </c>
      <c r="K184" s="4" t="s">
        <v>6163</v>
      </c>
      <c r="L184" t="s">
        <v>6157</v>
      </c>
    </row>
    <row r="185" spans="1:12" hidden="1">
      <c r="A185" t="s">
        <v>2526</v>
      </c>
      <c r="B185" s="3">
        <v>41660</v>
      </c>
      <c r="C185" t="s">
        <v>2527</v>
      </c>
      <c r="D185">
        <v>2</v>
      </c>
      <c r="E185" t="s">
        <v>2528</v>
      </c>
      <c r="F185" t="s">
        <v>1554</v>
      </c>
      <c r="G185" t="s">
        <v>16</v>
      </c>
      <c r="H185" t="s">
        <v>94</v>
      </c>
      <c r="I185" s="19">
        <f t="shared" si="2"/>
        <v>60.5</v>
      </c>
      <c r="J185" s="16">
        <v>9.68</v>
      </c>
      <c r="K185" s="4" t="s">
        <v>6163</v>
      </c>
      <c r="L185" t="s">
        <v>6157</v>
      </c>
    </row>
    <row r="186" spans="1:12" hidden="1">
      <c r="A186" t="s">
        <v>2529</v>
      </c>
      <c r="B186" s="3">
        <v>41660</v>
      </c>
      <c r="C186" t="s">
        <v>2530</v>
      </c>
      <c r="D186">
        <v>2</v>
      </c>
      <c r="E186" t="s">
        <v>2531</v>
      </c>
      <c r="F186" t="s">
        <v>1554</v>
      </c>
      <c r="G186" t="s">
        <v>16</v>
      </c>
      <c r="H186" t="s">
        <v>94</v>
      </c>
      <c r="I186" s="19">
        <f t="shared" si="2"/>
        <v>60.5</v>
      </c>
      <c r="J186" s="16">
        <v>9.68</v>
      </c>
      <c r="K186" s="4" t="s">
        <v>6163</v>
      </c>
      <c r="L186" t="s">
        <v>6157</v>
      </c>
    </row>
    <row r="187" spans="1:12" hidden="1">
      <c r="A187" t="s">
        <v>2532</v>
      </c>
      <c r="B187" s="3">
        <v>41660</v>
      </c>
      <c r="C187" t="s">
        <v>2533</v>
      </c>
      <c r="D187">
        <v>2</v>
      </c>
      <c r="E187" t="s">
        <v>2534</v>
      </c>
      <c r="F187" t="s">
        <v>1554</v>
      </c>
      <c r="G187" t="s">
        <v>16</v>
      </c>
      <c r="H187" t="s">
        <v>94</v>
      </c>
      <c r="I187" s="19">
        <f t="shared" si="2"/>
        <v>60.5</v>
      </c>
      <c r="J187" s="16">
        <v>9.68</v>
      </c>
      <c r="K187" s="4" t="s">
        <v>6163</v>
      </c>
      <c r="L187" t="s">
        <v>6157</v>
      </c>
    </row>
    <row r="188" spans="1:12" hidden="1">
      <c r="A188" t="s">
        <v>2535</v>
      </c>
      <c r="B188" s="3">
        <v>41660</v>
      </c>
      <c r="C188" t="s">
        <v>2536</v>
      </c>
      <c r="D188">
        <v>2</v>
      </c>
      <c r="E188" t="s">
        <v>2537</v>
      </c>
      <c r="F188" t="s">
        <v>1554</v>
      </c>
      <c r="G188" t="s">
        <v>16</v>
      </c>
      <c r="H188" t="s">
        <v>94</v>
      </c>
      <c r="I188" s="19">
        <f t="shared" si="2"/>
        <v>60.5</v>
      </c>
      <c r="J188" s="16">
        <v>9.68</v>
      </c>
      <c r="K188" s="4" t="s">
        <v>6163</v>
      </c>
      <c r="L188" t="s">
        <v>6157</v>
      </c>
    </row>
    <row r="189" spans="1:12" hidden="1">
      <c r="A189" t="s">
        <v>2538</v>
      </c>
      <c r="B189" s="3">
        <v>41660</v>
      </c>
      <c r="C189" t="s">
        <v>2539</v>
      </c>
      <c r="D189">
        <v>2</v>
      </c>
      <c r="E189" t="s">
        <v>2540</v>
      </c>
      <c r="F189" t="s">
        <v>1554</v>
      </c>
      <c r="G189" t="s">
        <v>16</v>
      </c>
      <c r="H189" t="s">
        <v>94</v>
      </c>
      <c r="I189" s="19">
        <f t="shared" si="2"/>
        <v>60.5</v>
      </c>
      <c r="J189" s="16">
        <v>9.68</v>
      </c>
      <c r="K189" s="4" t="s">
        <v>6163</v>
      </c>
      <c r="L189" t="s">
        <v>6157</v>
      </c>
    </row>
    <row r="190" spans="1:12" hidden="1">
      <c r="A190" s="6" t="s">
        <v>641</v>
      </c>
      <c r="B190" s="7">
        <v>41660</v>
      </c>
      <c r="C190" s="6" t="s">
        <v>642</v>
      </c>
      <c r="D190" s="6">
        <v>1</v>
      </c>
      <c r="E190" s="6" t="s">
        <v>643</v>
      </c>
      <c r="F190" s="6" t="s">
        <v>11</v>
      </c>
      <c r="G190" s="6" t="s">
        <v>12</v>
      </c>
      <c r="H190" s="6" t="s">
        <v>644</v>
      </c>
      <c r="I190" s="16">
        <f t="shared" si="2"/>
        <v>319827.5625</v>
      </c>
      <c r="J190" s="17">
        <v>51172.41</v>
      </c>
      <c r="K190" s="4" t="s">
        <v>6160</v>
      </c>
      <c r="L190" s="6" t="s">
        <v>6158</v>
      </c>
    </row>
    <row r="191" spans="1:12" hidden="1">
      <c r="A191" t="s">
        <v>2541</v>
      </c>
      <c r="B191" s="3">
        <v>41660</v>
      </c>
      <c r="C191" t="s">
        <v>2542</v>
      </c>
      <c r="D191">
        <v>2</v>
      </c>
      <c r="E191" t="s">
        <v>2543</v>
      </c>
      <c r="F191" t="s">
        <v>1460</v>
      </c>
      <c r="G191" t="s">
        <v>16</v>
      </c>
      <c r="H191" t="s">
        <v>94</v>
      </c>
      <c r="I191" s="16">
        <f t="shared" si="2"/>
        <v>269</v>
      </c>
      <c r="J191" s="16">
        <v>43.04</v>
      </c>
      <c r="K191" s="4" t="s">
        <v>6163</v>
      </c>
      <c r="L191" t="s">
        <v>6157</v>
      </c>
    </row>
    <row r="192" spans="1:12" hidden="1">
      <c r="A192" t="s">
        <v>2544</v>
      </c>
      <c r="B192" s="3">
        <v>41660</v>
      </c>
      <c r="C192" t="s">
        <v>2545</v>
      </c>
      <c r="D192">
        <v>2</v>
      </c>
      <c r="E192" t="s">
        <v>2546</v>
      </c>
      <c r="F192" t="s">
        <v>1460</v>
      </c>
      <c r="G192" t="s">
        <v>16</v>
      </c>
      <c r="H192" t="s">
        <v>94</v>
      </c>
      <c r="I192" s="16">
        <f t="shared" si="2"/>
        <v>893.24999999999989</v>
      </c>
      <c r="J192" s="16">
        <v>142.91999999999999</v>
      </c>
      <c r="K192" s="4" t="s">
        <v>6163</v>
      </c>
      <c r="L192" t="s">
        <v>6157</v>
      </c>
    </row>
    <row r="193" spans="1:12" hidden="1">
      <c r="A193" t="s">
        <v>2547</v>
      </c>
      <c r="B193" s="3">
        <v>41660</v>
      </c>
      <c r="C193" t="s">
        <v>2548</v>
      </c>
      <c r="D193">
        <v>2</v>
      </c>
      <c r="E193" t="s">
        <v>2549</v>
      </c>
      <c r="F193" t="s">
        <v>1460</v>
      </c>
      <c r="G193" t="s">
        <v>16</v>
      </c>
      <c r="H193" t="s">
        <v>94</v>
      </c>
      <c r="I193" s="16">
        <f t="shared" si="2"/>
        <v>12238.5625</v>
      </c>
      <c r="J193" s="16">
        <v>1958.17</v>
      </c>
      <c r="K193" s="4" t="s">
        <v>6163</v>
      </c>
      <c r="L193" t="s">
        <v>6157</v>
      </c>
    </row>
    <row r="194" spans="1:12" hidden="1">
      <c r="A194" t="s">
        <v>2550</v>
      </c>
      <c r="B194" s="3">
        <v>41660</v>
      </c>
      <c r="C194" t="s">
        <v>2551</v>
      </c>
      <c r="D194">
        <v>2</v>
      </c>
      <c r="E194" t="s">
        <v>2552</v>
      </c>
      <c r="F194" t="s">
        <v>1460</v>
      </c>
      <c r="G194" t="s">
        <v>16</v>
      </c>
      <c r="H194" t="s">
        <v>94</v>
      </c>
      <c r="I194" s="16">
        <f t="shared" si="2"/>
        <v>55.000000000000007</v>
      </c>
      <c r="J194" s="16">
        <v>8.8000000000000007</v>
      </c>
      <c r="K194" s="4" t="s">
        <v>6163</v>
      </c>
      <c r="L194" t="s">
        <v>6157</v>
      </c>
    </row>
    <row r="195" spans="1:12" hidden="1">
      <c r="A195" t="s">
        <v>2553</v>
      </c>
      <c r="B195" s="3">
        <v>41660</v>
      </c>
      <c r="C195" t="s">
        <v>2554</v>
      </c>
      <c r="D195">
        <v>2</v>
      </c>
      <c r="E195" t="s">
        <v>2555</v>
      </c>
      <c r="F195" t="s">
        <v>1467</v>
      </c>
      <c r="G195" t="s">
        <v>16</v>
      </c>
      <c r="H195" t="s">
        <v>94</v>
      </c>
      <c r="I195" s="16">
        <f t="shared" si="2"/>
        <v>7576.1875</v>
      </c>
      <c r="J195" s="16">
        <v>1212.19</v>
      </c>
      <c r="K195" s="4" t="s">
        <v>6163</v>
      </c>
      <c r="L195" t="s">
        <v>6157</v>
      </c>
    </row>
    <row r="196" spans="1:12" hidden="1">
      <c r="A196" t="s">
        <v>2556</v>
      </c>
      <c r="B196" s="3">
        <v>41660</v>
      </c>
      <c r="C196" t="s">
        <v>2557</v>
      </c>
      <c r="D196">
        <v>2</v>
      </c>
      <c r="E196" t="s">
        <v>2558</v>
      </c>
      <c r="F196" t="s">
        <v>1460</v>
      </c>
      <c r="G196" t="s">
        <v>16</v>
      </c>
      <c r="H196" t="s">
        <v>94</v>
      </c>
      <c r="I196" s="16">
        <f t="shared" si="2"/>
        <v>813.8125</v>
      </c>
      <c r="J196" s="16">
        <v>130.21</v>
      </c>
      <c r="K196" s="4" t="s">
        <v>6163</v>
      </c>
      <c r="L196" t="s">
        <v>6157</v>
      </c>
    </row>
    <row r="197" spans="1:12" hidden="1">
      <c r="A197" t="s">
        <v>2559</v>
      </c>
      <c r="B197" s="3">
        <v>41660</v>
      </c>
      <c r="C197" t="s">
        <v>2560</v>
      </c>
      <c r="D197">
        <v>2</v>
      </c>
      <c r="E197" t="s">
        <v>2561</v>
      </c>
      <c r="F197" t="s">
        <v>1460</v>
      </c>
      <c r="G197" t="s">
        <v>16</v>
      </c>
      <c r="H197" t="s">
        <v>94</v>
      </c>
      <c r="I197" s="16">
        <f t="shared" si="2"/>
        <v>1629.8749999999998</v>
      </c>
      <c r="J197" s="16">
        <v>260.77999999999997</v>
      </c>
      <c r="K197" s="4" t="s">
        <v>6163</v>
      </c>
      <c r="L197" t="s">
        <v>6157</v>
      </c>
    </row>
    <row r="198" spans="1:12" hidden="1">
      <c r="A198" t="s">
        <v>2562</v>
      </c>
      <c r="B198" s="3">
        <v>41660</v>
      </c>
      <c r="C198" t="s">
        <v>2563</v>
      </c>
      <c r="D198">
        <v>2</v>
      </c>
      <c r="E198" t="s">
        <v>2564</v>
      </c>
      <c r="F198" t="s">
        <v>1460</v>
      </c>
      <c r="G198" t="s">
        <v>16</v>
      </c>
      <c r="H198" t="s">
        <v>94</v>
      </c>
      <c r="I198" s="16">
        <f t="shared" si="2"/>
        <v>670.125</v>
      </c>
      <c r="J198" s="16">
        <v>107.22</v>
      </c>
      <c r="K198" s="4" t="s">
        <v>6163</v>
      </c>
      <c r="L198" t="s">
        <v>6157</v>
      </c>
    </row>
    <row r="199" spans="1:12" hidden="1">
      <c r="A199" s="6" t="s">
        <v>646</v>
      </c>
      <c r="B199" s="7">
        <v>41660</v>
      </c>
      <c r="C199" s="6" t="s">
        <v>647</v>
      </c>
      <c r="D199" s="6">
        <v>1</v>
      </c>
      <c r="E199" s="6" t="s">
        <v>648</v>
      </c>
      <c r="F199" s="6" t="s">
        <v>11</v>
      </c>
      <c r="G199" s="6" t="s">
        <v>12</v>
      </c>
      <c r="H199" s="6" t="s">
        <v>448</v>
      </c>
      <c r="I199" s="16">
        <f t="shared" si="2"/>
        <v>384655.1875</v>
      </c>
      <c r="J199" s="17">
        <v>61544.83</v>
      </c>
      <c r="K199" s="4" t="s">
        <v>6160</v>
      </c>
      <c r="L199" s="6" t="s">
        <v>6158</v>
      </c>
    </row>
    <row r="200" spans="1:12" hidden="1">
      <c r="A200" s="6" t="s">
        <v>659</v>
      </c>
      <c r="B200" s="7">
        <v>41661</v>
      </c>
      <c r="C200" s="6" t="s">
        <v>660</v>
      </c>
      <c r="D200" s="6">
        <v>1</v>
      </c>
      <c r="E200" s="6" t="s">
        <v>661</v>
      </c>
      <c r="F200" s="6" t="s">
        <v>11</v>
      </c>
      <c r="G200" s="6" t="s">
        <v>12</v>
      </c>
      <c r="H200" s="6" t="s">
        <v>561</v>
      </c>
      <c r="I200" s="16">
        <f t="shared" si="2"/>
        <v>201206.875</v>
      </c>
      <c r="J200" s="17">
        <v>32193.1</v>
      </c>
      <c r="K200" s="4" t="s">
        <v>6160</v>
      </c>
      <c r="L200" s="6" t="s">
        <v>6158</v>
      </c>
    </row>
    <row r="201" spans="1:12" hidden="1">
      <c r="A201" t="s">
        <v>2647</v>
      </c>
      <c r="B201" s="3">
        <v>41661</v>
      </c>
      <c r="C201" t="s">
        <v>2648</v>
      </c>
      <c r="D201">
        <v>1</v>
      </c>
      <c r="E201" t="s">
        <v>2649</v>
      </c>
      <c r="F201" t="s">
        <v>11</v>
      </c>
      <c r="G201" t="s">
        <v>12</v>
      </c>
      <c r="H201" t="s">
        <v>2650</v>
      </c>
      <c r="I201" s="16">
        <f t="shared" si="2"/>
        <v>50000</v>
      </c>
      <c r="J201" s="16">
        <v>8000</v>
      </c>
      <c r="K201" s="4" t="s">
        <v>6159</v>
      </c>
      <c r="L201" t="s">
        <v>6157</v>
      </c>
    </row>
    <row r="202" spans="1:12" hidden="1">
      <c r="A202" t="s">
        <v>2651</v>
      </c>
      <c r="B202" s="3">
        <v>41661</v>
      </c>
      <c r="C202" t="s">
        <v>2652</v>
      </c>
      <c r="D202">
        <v>1</v>
      </c>
      <c r="E202" t="s">
        <v>2653</v>
      </c>
      <c r="F202" t="s">
        <v>11</v>
      </c>
      <c r="G202" t="s">
        <v>12</v>
      </c>
      <c r="H202" t="s">
        <v>2654</v>
      </c>
      <c r="I202" s="16">
        <f t="shared" si="2"/>
        <v>172413.8125</v>
      </c>
      <c r="J202" s="16">
        <v>27586.21</v>
      </c>
      <c r="K202" s="4" t="s">
        <v>6159</v>
      </c>
      <c r="L202" t="s">
        <v>6157</v>
      </c>
    </row>
    <row r="203" spans="1:12" hidden="1">
      <c r="A203" s="2" t="s">
        <v>2655</v>
      </c>
      <c r="B203" s="5">
        <v>41661</v>
      </c>
      <c r="C203" s="2" t="s">
        <v>19</v>
      </c>
      <c r="D203" s="2">
        <v>2</v>
      </c>
      <c r="E203" s="2" t="s">
        <v>2656</v>
      </c>
      <c r="F203" s="2" t="s">
        <v>1295</v>
      </c>
      <c r="G203" s="2" t="s">
        <v>4</v>
      </c>
      <c r="H203" s="2" t="s">
        <v>701</v>
      </c>
      <c r="I203" s="23">
        <f t="shared" ref="I203:I266" si="3">(J203*100/16)</f>
        <v>-469.75</v>
      </c>
      <c r="J203" s="18">
        <v>-75.16</v>
      </c>
      <c r="K203" s="4" t="s">
        <v>6167</v>
      </c>
      <c r="L203" s="2" t="s">
        <v>6168</v>
      </c>
    </row>
    <row r="204" spans="1:12" hidden="1">
      <c r="A204" t="s">
        <v>2655</v>
      </c>
      <c r="B204" s="3">
        <v>41661</v>
      </c>
      <c r="C204" t="s">
        <v>19</v>
      </c>
      <c r="D204">
        <v>2</v>
      </c>
      <c r="E204" t="s">
        <v>2656</v>
      </c>
      <c r="F204" t="s">
        <v>1295</v>
      </c>
      <c r="G204" t="s">
        <v>4</v>
      </c>
      <c r="H204" t="s">
        <v>701</v>
      </c>
      <c r="I204" s="23">
        <f t="shared" si="3"/>
        <v>-1251.5625</v>
      </c>
      <c r="J204" s="16">
        <v>-200.25</v>
      </c>
      <c r="K204" s="4" t="s">
        <v>6167</v>
      </c>
      <c r="L204" t="s">
        <v>6157</v>
      </c>
    </row>
    <row r="205" spans="1:12" hidden="1">
      <c r="A205" s="6" t="s">
        <v>667</v>
      </c>
      <c r="B205" s="7">
        <v>41661</v>
      </c>
      <c r="C205" s="6" t="s">
        <v>668</v>
      </c>
      <c r="D205" s="6">
        <v>2</v>
      </c>
      <c r="E205" s="6" t="s">
        <v>669</v>
      </c>
      <c r="F205" s="6" t="s">
        <v>41</v>
      </c>
      <c r="G205" s="6" t="s">
        <v>42</v>
      </c>
      <c r="H205" s="6" t="s">
        <v>43</v>
      </c>
      <c r="I205" s="19">
        <f t="shared" si="3"/>
        <v>5059.0625</v>
      </c>
      <c r="J205" s="17">
        <v>809.45</v>
      </c>
      <c r="K205" s="4" t="s">
        <v>6163</v>
      </c>
      <c r="L205" s="6" t="s">
        <v>6158</v>
      </c>
    </row>
    <row r="206" spans="1:12" hidden="1">
      <c r="A206" s="6" t="s">
        <v>670</v>
      </c>
      <c r="B206" s="7">
        <v>41661</v>
      </c>
      <c r="C206" s="6" t="s">
        <v>671</v>
      </c>
      <c r="D206" s="6">
        <v>2</v>
      </c>
      <c r="E206" s="6" t="s">
        <v>672</v>
      </c>
      <c r="F206" s="6" t="s">
        <v>41</v>
      </c>
      <c r="G206" s="6" t="s">
        <v>42</v>
      </c>
      <c r="H206" s="6" t="s">
        <v>43</v>
      </c>
      <c r="I206" s="19">
        <f t="shared" si="3"/>
        <v>2104.0625</v>
      </c>
      <c r="J206" s="17">
        <v>336.65</v>
      </c>
      <c r="K206" s="4" t="s">
        <v>6163</v>
      </c>
      <c r="L206" s="6" t="s">
        <v>6158</v>
      </c>
    </row>
    <row r="207" spans="1:12" hidden="1">
      <c r="A207" s="6" t="s">
        <v>673</v>
      </c>
      <c r="B207" s="7">
        <v>41661</v>
      </c>
      <c r="C207" s="6" t="s">
        <v>674</v>
      </c>
      <c r="D207" s="6">
        <v>2</v>
      </c>
      <c r="E207" s="6" t="s">
        <v>675</v>
      </c>
      <c r="F207" s="6" t="s">
        <v>41</v>
      </c>
      <c r="G207" s="6" t="s">
        <v>42</v>
      </c>
      <c r="H207" s="6" t="s">
        <v>43</v>
      </c>
      <c r="I207" s="19">
        <f t="shared" si="3"/>
        <v>264.4375</v>
      </c>
      <c r="J207" s="17">
        <v>42.31</v>
      </c>
      <c r="K207" s="4" t="s">
        <v>6163</v>
      </c>
      <c r="L207" s="6" t="s">
        <v>6158</v>
      </c>
    </row>
    <row r="208" spans="1:12" hidden="1">
      <c r="A208" s="6" t="s">
        <v>676</v>
      </c>
      <c r="B208" s="7">
        <v>41661</v>
      </c>
      <c r="C208" s="6" t="s">
        <v>677</v>
      </c>
      <c r="D208" s="6">
        <v>2</v>
      </c>
      <c r="E208" s="6" t="s">
        <v>678</v>
      </c>
      <c r="F208" s="6" t="s">
        <v>41</v>
      </c>
      <c r="G208" s="6" t="s">
        <v>42</v>
      </c>
      <c r="H208" s="6" t="s">
        <v>43</v>
      </c>
      <c r="I208" s="19">
        <f t="shared" si="3"/>
        <v>2104.0625</v>
      </c>
      <c r="J208" s="17">
        <v>336.65</v>
      </c>
      <c r="K208" s="4" t="s">
        <v>6163</v>
      </c>
      <c r="L208" s="6" t="s">
        <v>6158</v>
      </c>
    </row>
    <row r="209" spans="1:12" hidden="1">
      <c r="A209" s="6" t="s">
        <v>679</v>
      </c>
      <c r="B209" s="7">
        <v>41661</v>
      </c>
      <c r="C209" s="6" t="s">
        <v>680</v>
      </c>
      <c r="D209" s="6">
        <v>2</v>
      </c>
      <c r="E209" s="6" t="s">
        <v>681</v>
      </c>
      <c r="F209" s="6" t="s">
        <v>41</v>
      </c>
      <c r="G209" s="6" t="s">
        <v>42</v>
      </c>
      <c r="H209" s="6" t="s">
        <v>43</v>
      </c>
      <c r="I209" s="19">
        <f t="shared" si="3"/>
        <v>938.00000000000011</v>
      </c>
      <c r="J209" s="17">
        <v>150.08000000000001</v>
      </c>
      <c r="K209" s="4" t="s">
        <v>6163</v>
      </c>
      <c r="L209" s="6" t="s">
        <v>6158</v>
      </c>
    </row>
    <row r="210" spans="1:12" hidden="1">
      <c r="A210" s="6" t="s">
        <v>682</v>
      </c>
      <c r="B210" s="7">
        <v>41661</v>
      </c>
      <c r="C210" s="6" t="s">
        <v>683</v>
      </c>
      <c r="D210" s="6">
        <v>2</v>
      </c>
      <c r="E210" s="6" t="s">
        <v>684</v>
      </c>
      <c r="F210" s="6" t="s">
        <v>41</v>
      </c>
      <c r="G210" s="6" t="s">
        <v>42</v>
      </c>
      <c r="H210" s="6" t="s">
        <v>43</v>
      </c>
      <c r="I210" s="19">
        <f t="shared" si="3"/>
        <v>938.00000000000011</v>
      </c>
      <c r="J210" s="17">
        <v>150.08000000000001</v>
      </c>
      <c r="K210" s="4" t="s">
        <v>6163</v>
      </c>
      <c r="L210" s="6" t="s">
        <v>6158</v>
      </c>
    </row>
    <row r="211" spans="1:12" hidden="1">
      <c r="A211" s="6" t="s">
        <v>685</v>
      </c>
      <c r="B211" s="7">
        <v>41661</v>
      </c>
      <c r="C211" s="6" t="s">
        <v>686</v>
      </c>
      <c r="D211" s="6">
        <v>2</v>
      </c>
      <c r="E211" s="6" t="s">
        <v>687</v>
      </c>
      <c r="F211" s="6" t="s">
        <v>41</v>
      </c>
      <c r="G211" s="6" t="s">
        <v>42</v>
      </c>
      <c r="H211" s="6" t="s">
        <v>43</v>
      </c>
      <c r="I211" s="19">
        <f t="shared" si="3"/>
        <v>938.00000000000011</v>
      </c>
      <c r="J211" s="17">
        <v>150.08000000000001</v>
      </c>
      <c r="K211" s="4" t="s">
        <v>6163</v>
      </c>
      <c r="L211" s="6" t="s">
        <v>6158</v>
      </c>
    </row>
    <row r="212" spans="1:12" hidden="1">
      <c r="A212" s="6" t="s">
        <v>714</v>
      </c>
      <c r="B212" s="7">
        <v>41662</v>
      </c>
      <c r="C212" s="6" t="s">
        <v>715</v>
      </c>
      <c r="D212" s="6">
        <v>1</v>
      </c>
      <c r="E212" s="6" t="s">
        <v>716</v>
      </c>
      <c r="F212" s="6" t="s">
        <v>59</v>
      </c>
      <c r="G212" s="6" t="s">
        <v>12</v>
      </c>
      <c r="H212" s="6" t="s">
        <v>230</v>
      </c>
      <c r="I212" s="16">
        <f t="shared" si="3"/>
        <v>319545.125</v>
      </c>
      <c r="J212" s="17">
        <v>51127.22</v>
      </c>
      <c r="K212" s="4" t="s">
        <v>6161</v>
      </c>
      <c r="L212" s="6" t="s">
        <v>6158</v>
      </c>
    </row>
    <row r="213" spans="1:12" hidden="1">
      <c r="A213" s="6" t="s">
        <v>717</v>
      </c>
      <c r="B213" s="7">
        <v>41662</v>
      </c>
      <c r="C213" s="6" t="s">
        <v>718</v>
      </c>
      <c r="D213" s="6">
        <v>1</v>
      </c>
      <c r="E213" s="6" t="s">
        <v>719</v>
      </c>
      <c r="F213" s="6" t="s">
        <v>11</v>
      </c>
      <c r="G213" s="6" t="s">
        <v>12</v>
      </c>
      <c r="H213" s="6" t="s">
        <v>708</v>
      </c>
      <c r="I213" s="16">
        <f t="shared" si="3"/>
        <v>185172.4375</v>
      </c>
      <c r="J213" s="17">
        <v>29627.59</v>
      </c>
      <c r="K213" s="4" t="s">
        <v>6160</v>
      </c>
      <c r="L213" s="6" t="s">
        <v>6158</v>
      </c>
    </row>
    <row r="214" spans="1:12" hidden="1">
      <c r="A214" t="s">
        <v>2730</v>
      </c>
      <c r="B214" s="3">
        <v>41662</v>
      </c>
      <c r="C214" t="s">
        <v>19</v>
      </c>
      <c r="D214">
        <v>2</v>
      </c>
      <c r="E214" t="s">
        <v>2731</v>
      </c>
      <c r="F214" t="s">
        <v>1295</v>
      </c>
      <c r="G214" t="s">
        <v>4</v>
      </c>
      <c r="H214" t="s">
        <v>294</v>
      </c>
      <c r="I214" s="23">
        <f t="shared" si="3"/>
        <v>-11671.3125</v>
      </c>
      <c r="J214" s="16">
        <v>-1867.41</v>
      </c>
      <c r="K214" s="4" t="s">
        <v>6167</v>
      </c>
      <c r="L214" t="s">
        <v>6157</v>
      </c>
    </row>
    <row r="215" spans="1:12" hidden="1">
      <c r="A215" s="6" t="s">
        <v>720</v>
      </c>
      <c r="B215" s="7">
        <v>41662</v>
      </c>
      <c r="C215" s="6" t="s">
        <v>721</v>
      </c>
      <c r="D215" s="6">
        <v>1</v>
      </c>
      <c r="E215" s="6" t="s">
        <v>722</v>
      </c>
      <c r="F215" s="6" t="s">
        <v>75</v>
      </c>
      <c r="G215" s="6" t="s">
        <v>12</v>
      </c>
      <c r="H215" s="6" t="s">
        <v>723</v>
      </c>
      <c r="I215" s="16">
        <f t="shared" si="3"/>
        <v>-232663.8125</v>
      </c>
      <c r="J215" s="17">
        <v>-37226.21</v>
      </c>
      <c r="K215" s="4" t="s">
        <v>6160</v>
      </c>
      <c r="L215" t="s">
        <v>6158</v>
      </c>
    </row>
    <row r="216" spans="1:12" hidden="1">
      <c r="A216" s="6" t="s">
        <v>724</v>
      </c>
      <c r="B216" s="7">
        <v>41662</v>
      </c>
      <c r="C216" s="6" t="s">
        <v>725</v>
      </c>
      <c r="D216" s="6">
        <v>1</v>
      </c>
      <c r="E216" s="6" t="s">
        <v>726</v>
      </c>
      <c r="F216" s="6" t="s">
        <v>11</v>
      </c>
      <c r="G216" s="6" t="s">
        <v>12</v>
      </c>
      <c r="H216" s="6" t="s">
        <v>371</v>
      </c>
      <c r="I216" s="16">
        <f t="shared" si="3"/>
        <v>272318.9375</v>
      </c>
      <c r="J216" s="17">
        <v>43571.03</v>
      </c>
      <c r="K216" s="4" t="s">
        <v>6160</v>
      </c>
      <c r="L216" s="6" t="s">
        <v>6158</v>
      </c>
    </row>
    <row r="217" spans="1:12" hidden="1">
      <c r="A217" s="6" t="s">
        <v>727</v>
      </c>
      <c r="B217" s="7">
        <v>41662</v>
      </c>
      <c r="C217" s="6" t="s">
        <v>728</v>
      </c>
      <c r="D217" s="6">
        <v>1</v>
      </c>
      <c r="E217" s="6" t="s">
        <v>729</v>
      </c>
      <c r="F217" s="6" t="s">
        <v>75</v>
      </c>
      <c r="G217" s="6" t="s">
        <v>12</v>
      </c>
      <c r="H217" s="6" t="s">
        <v>486</v>
      </c>
      <c r="I217" s="16">
        <f t="shared" si="3"/>
        <v>-241284.49999999997</v>
      </c>
      <c r="J217" s="17">
        <v>-38605.519999999997</v>
      </c>
      <c r="K217" s="4" t="s">
        <v>6160</v>
      </c>
      <c r="L217" t="s">
        <v>6158</v>
      </c>
    </row>
    <row r="218" spans="1:12" hidden="1">
      <c r="A218" s="6" t="s">
        <v>731</v>
      </c>
      <c r="B218" s="7">
        <v>41662</v>
      </c>
      <c r="C218" s="6" t="s">
        <v>728</v>
      </c>
      <c r="D218" s="6">
        <v>1</v>
      </c>
      <c r="E218" s="6" t="s">
        <v>732</v>
      </c>
      <c r="F218" s="6" t="s">
        <v>11</v>
      </c>
      <c r="G218" s="6" t="s">
        <v>12</v>
      </c>
      <c r="H218" s="6" t="s">
        <v>486</v>
      </c>
      <c r="I218" s="16">
        <f t="shared" si="3"/>
        <v>241284.49999999997</v>
      </c>
      <c r="J218" s="17">
        <v>38605.519999999997</v>
      </c>
      <c r="K218" s="4" t="s">
        <v>6160</v>
      </c>
      <c r="L218" s="6" t="s">
        <v>6158</v>
      </c>
    </row>
    <row r="219" spans="1:12" hidden="1">
      <c r="A219" s="6" t="s">
        <v>733</v>
      </c>
      <c r="B219" s="7">
        <v>41662</v>
      </c>
      <c r="C219" s="6" t="s">
        <v>728</v>
      </c>
      <c r="D219" s="6">
        <v>1</v>
      </c>
      <c r="E219" s="6" t="s">
        <v>734</v>
      </c>
      <c r="F219" s="6" t="s">
        <v>75</v>
      </c>
      <c r="G219" s="6" t="s">
        <v>12</v>
      </c>
      <c r="H219" s="6" t="s">
        <v>486</v>
      </c>
      <c r="I219" s="16">
        <f t="shared" si="3"/>
        <v>-241284.49999999997</v>
      </c>
      <c r="J219" s="17">
        <v>-38605.519999999997</v>
      </c>
      <c r="K219" s="4" t="s">
        <v>6160</v>
      </c>
      <c r="L219" t="s">
        <v>6158</v>
      </c>
    </row>
    <row r="220" spans="1:12" hidden="1">
      <c r="A220" s="6" t="s">
        <v>735</v>
      </c>
      <c r="B220" s="7">
        <v>41662</v>
      </c>
      <c r="C220" s="6" t="s">
        <v>736</v>
      </c>
      <c r="D220" s="6">
        <v>1</v>
      </c>
      <c r="E220" s="6" t="s">
        <v>737</v>
      </c>
      <c r="F220" s="6" t="s">
        <v>11</v>
      </c>
      <c r="G220" s="6" t="s">
        <v>12</v>
      </c>
      <c r="H220" s="6" t="s">
        <v>654</v>
      </c>
      <c r="I220" s="16">
        <f t="shared" si="3"/>
        <v>352241.375</v>
      </c>
      <c r="J220" s="17">
        <v>56358.62</v>
      </c>
      <c r="K220" s="4" t="s">
        <v>6160</v>
      </c>
      <c r="L220" s="6" t="s">
        <v>6158</v>
      </c>
    </row>
    <row r="221" spans="1:12" hidden="1">
      <c r="A221" s="6" t="s">
        <v>738</v>
      </c>
      <c r="B221" s="7">
        <v>41662</v>
      </c>
      <c r="C221" s="6" t="s">
        <v>728</v>
      </c>
      <c r="D221" s="6">
        <v>1</v>
      </c>
      <c r="E221" s="6" t="s">
        <v>739</v>
      </c>
      <c r="F221" s="6" t="s">
        <v>11</v>
      </c>
      <c r="G221" s="6" t="s">
        <v>12</v>
      </c>
      <c r="H221" s="6" t="s">
        <v>740</v>
      </c>
      <c r="I221" s="16">
        <f t="shared" si="3"/>
        <v>241284.49999999997</v>
      </c>
      <c r="J221" s="17">
        <v>38605.519999999997</v>
      </c>
      <c r="K221" s="4" t="s">
        <v>6160</v>
      </c>
      <c r="L221" s="6" t="s">
        <v>6158</v>
      </c>
    </row>
    <row r="222" spans="1:12" hidden="1">
      <c r="A222" s="6" t="s">
        <v>741</v>
      </c>
      <c r="B222" s="7">
        <v>41662</v>
      </c>
      <c r="C222" s="6" t="s">
        <v>742</v>
      </c>
      <c r="D222" s="6">
        <v>1</v>
      </c>
      <c r="E222" s="6" t="s">
        <v>743</v>
      </c>
      <c r="F222" s="6" t="s">
        <v>11</v>
      </c>
      <c r="G222" s="6" t="s">
        <v>12</v>
      </c>
      <c r="H222" s="6" t="s">
        <v>698</v>
      </c>
      <c r="I222" s="16">
        <f t="shared" si="3"/>
        <v>352155.1875</v>
      </c>
      <c r="J222" s="17">
        <v>56344.83</v>
      </c>
      <c r="K222" s="4" t="s">
        <v>6160</v>
      </c>
      <c r="L222" s="6" t="s">
        <v>6158</v>
      </c>
    </row>
    <row r="223" spans="1:12" hidden="1">
      <c r="A223" s="6" t="s">
        <v>744</v>
      </c>
      <c r="B223" s="7">
        <v>41662</v>
      </c>
      <c r="C223" s="6" t="s">
        <v>745</v>
      </c>
      <c r="D223" s="6">
        <v>1</v>
      </c>
      <c r="E223" s="6" t="s">
        <v>746</v>
      </c>
      <c r="F223" s="6" t="s">
        <v>59</v>
      </c>
      <c r="G223" s="6" t="s">
        <v>12</v>
      </c>
      <c r="H223" s="6" t="s">
        <v>747</v>
      </c>
      <c r="I223" s="16">
        <f t="shared" si="3"/>
        <v>233454.5</v>
      </c>
      <c r="J223" s="17">
        <v>37352.720000000001</v>
      </c>
      <c r="K223" s="4" t="s">
        <v>6161</v>
      </c>
      <c r="L223" s="6" t="s">
        <v>6158</v>
      </c>
    </row>
    <row r="224" spans="1:12" hidden="1">
      <c r="A224" s="6" t="s">
        <v>748</v>
      </c>
      <c r="B224" s="7">
        <v>41662</v>
      </c>
      <c r="C224" s="6" t="s">
        <v>749</v>
      </c>
      <c r="D224" s="6">
        <v>1</v>
      </c>
      <c r="E224" s="6" t="s">
        <v>750</v>
      </c>
      <c r="F224" s="6" t="s">
        <v>59</v>
      </c>
      <c r="G224" s="6" t="s">
        <v>12</v>
      </c>
      <c r="H224" s="6" t="s">
        <v>521</v>
      </c>
      <c r="I224" s="16">
        <f t="shared" si="3"/>
        <v>258607.75</v>
      </c>
      <c r="J224" s="17">
        <v>41377.24</v>
      </c>
      <c r="K224" s="4" t="s">
        <v>6161</v>
      </c>
      <c r="L224" s="6" t="s">
        <v>6158</v>
      </c>
    </row>
    <row r="225" spans="1:13" hidden="1">
      <c r="A225" s="6" t="s">
        <v>764</v>
      </c>
      <c r="B225" s="7">
        <v>41663</v>
      </c>
      <c r="C225" s="6" t="s">
        <v>765</v>
      </c>
      <c r="D225" s="6">
        <v>2</v>
      </c>
      <c r="E225" s="6" t="s">
        <v>766</v>
      </c>
      <c r="F225" s="6" t="s">
        <v>29</v>
      </c>
      <c r="G225" s="6" t="s">
        <v>109</v>
      </c>
      <c r="H225" s="6" t="s">
        <v>511</v>
      </c>
      <c r="I225" s="16">
        <f t="shared" si="3"/>
        <v>12614.1875</v>
      </c>
      <c r="J225" s="17">
        <v>2018.27</v>
      </c>
      <c r="K225" s="4" t="s">
        <v>6163</v>
      </c>
      <c r="L225" s="6" t="s">
        <v>6158</v>
      </c>
      <c r="M225" s="27"/>
    </row>
    <row r="226" spans="1:13" hidden="1">
      <c r="A226" s="6" t="s">
        <v>767</v>
      </c>
      <c r="B226" s="7">
        <v>41663</v>
      </c>
      <c r="C226" s="6" t="s">
        <v>768</v>
      </c>
      <c r="D226" s="6">
        <v>2</v>
      </c>
      <c r="E226" s="6" t="s">
        <v>769</v>
      </c>
      <c r="F226" s="6" t="s">
        <v>29</v>
      </c>
      <c r="G226" s="6" t="s">
        <v>109</v>
      </c>
      <c r="H226" s="6" t="s">
        <v>511</v>
      </c>
      <c r="I226" s="16">
        <f t="shared" si="3"/>
        <v>14486.6875</v>
      </c>
      <c r="J226" s="17">
        <v>2317.87</v>
      </c>
      <c r="K226" s="4" t="s">
        <v>6163</v>
      </c>
      <c r="L226" s="6" t="s">
        <v>6158</v>
      </c>
      <c r="M226" s="27"/>
    </row>
    <row r="227" spans="1:13" hidden="1">
      <c r="A227" s="6" t="s">
        <v>770</v>
      </c>
      <c r="B227" s="7">
        <v>41663</v>
      </c>
      <c r="C227" s="6" t="s">
        <v>771</v>
      </c>
      <c r="D227" s="6">
        <v>1</v>
      </c>
      <c r="E227" s="6" t="s">
        <v>772</v>
      </c>
      <c r="F227" s="6" t="s">
        <v>11</v>
      </c>
      <c r="G227" s="6" t="s">
        <v>12</v>
      </c>
      <c r="H227" s="6" t="s">
        <v>604</v>
      </c>
      <c r="I227" s="16">
        <f t="shared" si="3"/>
        <v>534396.5625</v>
      </c>
      <c r="J227" s="17">
        <v>85503.45</v>
      </c>
      <c r="K227" s="4" t="s">
        <v>6160</v>
      </c>
      <c r="L227" s="6" t="s">
        <v>6158</v>
      </c>
    </row>
    <row r="228" spans="1:13" hidden="1">
      <c r="A228" t="s">
        <v>2833</v>
      </c>
      <c r="B228" s="3">
        <v>41663</v>
      </c>
      <c r="C228" t="s">
        <v>2834</v>
      </c>
      <c r="D228">
        <v>2</v>
      </c>
      <c r="E228" t="s">
        <v>2835</v>
      </c>
      <c r="F228" t="s">
        <v>1554</v>
      </c>
      <c r="G228" t="s">
        <v>16</v>
      </c>
      <c r="H228" t="s">
        <v>94</v>
      </c>
      <c r="I228" s="19">
        <f t="shared" si="3"/>
        <v>60.5</v>
      </c>
      <c r="J228" s="16">
        <v>9.68</v>
      </c>
      <c r="K228" s="4" t="s">
        <v>6163</v>
      </c>
      <c r="L228" t="s">
        <v>6157</v>
      </c>
    </row>
    <row r="229" spans="1:13" hidden="1">
      <c r="A229" t="s">
        <v>2836</v>
      </c>
      <c r="B229" s="3">
        <v>41663</v>
      </c>
      <c r="C229" t="s">
        <v>2837</v>
      </c>
      <c r="D229">
        <v>2</v>
      </c>
      <c r="E229" t="s">
        <v>2838</v>
      </c>
      <c r="F229" t="s">
        <v>1554</v>
      </c>
      <c r="G229" t="s">
        <v>16</v>
      </c>
      <c r="H229" t="s">
        <v>94</v>
      </c>
      <c r="I229" s="19">
        <f t="shared" si="3"/>
        <v>60.5</v>
      </c>
      <c r="J229" s="16">
        <v>9.68</v>
      </c>
      <c r="K229" s="4" t="s">
        <v>6163</v>
      </c>
      <c r="L229" t="s">
        <v>6157</v>
      </c>
    </row>
    <row r="230" spans="1:13" hidden="1">
      <c r="A230" t="s">
        <v>2839</v>
      </c>
      <c r="B230" s="3">
        <v>41663</v>
      </c>
      <c r="C230" t="s">
        <v>2840</v>
      </c>
      <c r="D230">
        <v>2</v>
      </c>
      <c r="E230" t="s">
        <v>2841</v>
      </c>
      <c r="F230" t="s">
        <v>1554</v>
      </c>
      <c r="G230" t="s">
        <v>16</v>
      </c>
      <c r="H230" t="s">
        <v>94</v>
      </c>
      <c r="I230" s="19">
        <f t="shared" si="3"/>
        <v>60.5</v>
      </c>
      <c r="J230" s="16">
        <v>9.68</v>
      </c>
      <c r="K230" s="4" t="s">
        <v>6163</v>
      </c>
      <c r="L230" t="s">
        <v>6157</v>
      </c>
    </row>
    <row r="231" spans="1:13" hidden="1">
      <c r="A231" t="s">
        <v>2842</v>
      </c>
      <c r="B231" s="3">
        <v>41663</v>
      </c>
      <c r="C231" t="s">
        <v>2843</v>
      </c>
      <c r="D231">
        <v>2</v>
      </c>
      <c r="E231" t="s">
        <v>2844</v>
      </c>
      <c r="F231" t="s">
        <v>1467</v>
      </c>
      <c r="G231" t="s">
        <v>16</v>
      </c>
      <c r="H231" t="s">
        <v>94</v>
      </c>
      <c r="I231" s="16">
        <f t="shared" si="3"/>
        <v>3771.75</v>
      </c>
      <c r="J231" s="16">
        <v>603.48</v>
      </c>
      <c r="K231" s="4" t="s">
        <v>6163</v>
      </c>
      <c r="L231" t="s">
        <v>6157</v>
      </c>
    </row>
    <row r="232" spans="1:13" hidden="1">
      <c r="A232" s="6" t="s">
        <v>773</v>
      </c>
      <c r="B232" s="7">
        <v>41663</v>
      </c>
      <c r="C232" s="6" t="s">
        <v>774</v>
      </c>
      <c r="D232" s="6">
        <v>1</v>
      </c>
      <c r="E232" s="6" t="s">
        <v>775</v>
      </c>
      <c r="F232" s="6" t="s">
        <v>11</v>
      </c>
      <c r="G232" s="6" t="s">
        <v>12</v>
      </c>
      <c r="H232" s="6" t="s">
        <v>759</v>
      </c>
      <c r="I232" s="16">
        <f t="shared" si="3"/>
        <v>173879.3125</v>
      </c>
      <c r="J232" s="17">
        <v>27820.69</v>
      </c>
      <c r="K232" s="4" t="s">
        <v>6160</v>
      </c>
      <c r="L232" s="6" t="s">
        <v>6158</v>
      </c>
    </row>
    <row r="233" spans="1:13" hidden="1">
      <c r="A233" s="6" t="s">
        <v>776</v>
      </c>
      <c r="B233" s="7">
        <v>41663</v>
      </c>
      <c r="C233" s="6" t="s">
        <v>777</v>
      </c>
      <c r="D233" s="6">
        <v>1</v>
      </c>
      <c r="E233" s="6" t="s">
        <v>778</v>
      </c>
      <c r="F233" s="6" t="s">
        <v>11</v>
      </c>
      <c r="G233" s="6" t="s">
        <v>12</v>
      </c>
      <c r="H233" s="6" t="s">
        <v>779</v>
      </c>
      <c r="I233" s="16">
        <f t="shared" si="3"/>
        <v>187758.625</v>
      </c>
      <c r="J233" s="17">
        <v>30041.38</v>
      </c>
      <c r="K233" s="4" t="s">
        <v>6160</v>
      </c>
      <c r="L233" s="6" t="s">
        <v>6158</v>
      </c>
    </row>
    <row r="234" spans="1:13" hidden="1">
      <c r="A234" t="s">
        <v>2845</v>
      </c>
      <c r="B234" s="3">
        <v>41663</v>
      </c>
      <c r="C234" t="s">
        <v>2846</v>
      </c>
      <c r="D234">
        <v>2</v>
      </c>
      <c r="E234" t="s">
        <v>2847</v>
      </c>
      <c r="F234" t="s">
        <v>1460</v>
      </c>
      <c r="G234" t="s">
        <v>16</v>
      </c>
      <c r="H234" t="s">
        <v>94</v>
      </c>
      <c r="I234" s="16">
        <f t="shared" si="3"/>
        <v>701.6875</v>
      </c>
      <c r="J234" s="16">
        <v>112.27</v>
      </c>
      <c r="K234" s="4" t="s">
        <v>6163</v>
      </c>
      <c r="L234" t="s">
        <v>6157</v>
      </c>
    </row>
    <row r="235" spans="1:13" hidden="1">
      <c r="A235" t="s">
        <v>2848</v>
      </c>
      <c r="B235" s="3">
        <v>41663</v>
      </c>
      <c r="C235" t="s">
        <v>2849</v>
      </c>
      <c r="D235">
        <v>2</v>
      </c>
      <c r="E235" t="s">
        <v>2850</v>
      </c>
      <c r="F235" t="s">
        <v>1460</v>
      </c>
      <c r="G235" t="s">
        <v>16</v>
      </c>
      <c r="H235" t="s">
        <v>94</v>
      </c>
      <c r="I235" s="16">
        <f t="shared" si="3"/>
        <v>1575</v>
      </c>
      <c r="J235" s="16">
        <v>252</v>
      </c>
      <c r="K235" s="4" t="s">
        <v>6163</v>
      </c>
      <c r="L235" t="s">
        <v>6157</v>
      </c>
    </row>
    <row r="236" spans="1:13" hidden="1">
      <c r="A236" t="s">
        <v>2851</v>
      </c>
      <c r="B236" s="3">
        <v>41663</v>
      </c>
      <c r="C236" t="s">
        <v>2852</v>
      </c>
      <c r="D236">
        <v>2</v>
      </c>
      <c r="E236" t="s">
        <v>2853</v>
      </c>
      <c r="F236" t="s">
        <v>1460</v>
      </c>
      <c r="G236" t="s">
        <v>16</v>
      </c>
      <c r="H236" t="s">
        <v>94</v>
      </c>
      <c r="I236" s="16">
        <f t="shared" si="3"/>
        <v>454.1875</v>
      </c>
      <c r="J236" s="16">
        <v>72.67</v>
      </c>
      <c r="K236" s="4" t="s">
        <v>6163</v>
      </c>
      <c r="L236" t="s">
        <v>6157</v>
      </c>
    </row>
    <row r="237" spans="1:13" hidden="1">
      <c r="A237" t="s">
        <v>2854</v>
      </c>
      <c r="B237" s="3">
        <v>41663</v>
      </c>
      <c r="C237" t="s">
        <v>2855</v>
      </c>
      <c r="D237">
        <v>2</v>
      </c>
      <c r="E237" t="s">
        <v>2856</v>
      </c>
      <c r="F237" t="s">
        <v>1554</v>
      </c>
      <c r="G237" t="s">
        <v>16</v>
      </c>
      <c r="H237" t="s">
        <v>94</v>
      </c>
      <c r="I237" s="19">
        <f t="shared" si="3"/>
        <v>60.5</v>
      </c>
      <c r="J237" s="16">
        <v>9.68</v>
      </c>
      <c r="K237" s="4" t="s">
        <v>6163</v>
      </c>
      <c r="L237" t="s">
        <v>6157</v>
      </c>
    </row>
    <row r="238" spans="1:13" hidden="1">
      <c r="A238" t="s">
        <v>2857</v>
      </c>
      <c r="B238" s="3">
        <v>41663</v>
      </c>
      <c r="C238" t="s">
        <v>2858</v>
      </c>
      <c r="D238">
        <v>2</v>
      </c>
      <c r="E238" t="s">
        <v>2859</v>
      </c>
      <c r="F238" t="s">
        <v>1554</v>
      </c>
      <c r="G238" t="s">
        <v>16</v>
      </c>
      <c r="H238" t="s">
        <v>94</v>
      </c>
      <c r="I238" s="19">
        <f t="shared" si="3"/>
        <v>60.5</v>
      </c>
      <c r="J238" s="16">
        <v>9.68</v>
      </c>
      <c r="K238" s="4" t="s">
        <v>6163</v>
      </c>
      <c r="L238" t="s">
        <v>6157</v>
      </c>
    </row>
    <row r="239" spans="1:13" hidden="1">
      <c r="A239" t="s">
        <v>2860</v>
      </c>
      <c r="B239" s="3">
        <v>41663</v>
      </c>
      <c r="C239" t="s">
        <v>2861</v>
      </c>
      <c r="D239">
        <v>2</v>
      </c>
      <c r="E239" t="s">
        <v>2862</v>
      </c>
      <c r="F239" t="s">
        <v>1554</v>
      </c>
      <c r="G239" t="s">
        <v>16</v>
      </c>
      <c r="H239" t="s">
        <v>94</v>
      </c>
      <c r="I239" s="19">
        <f t="shared" si="3"/>
        <v>60.5</v>
      </c>
      <c r="J239" s="16">
        <v>9.68</v>
      </c>
      <c r="K239" s="4" t="s">
        <v>6163</v>
      </c>
      <c r="L239" t="s">
        <v>6157</v>
      </c>
    </row>
    <row r="240" spans="1:13" hidden="1">
      <c r="A240" t="s">
        <v>2863</v>
      </c>
      <c r="B240" s="3">
        <v>41663</v>
      </c>
      <c r="C240" t="s">
        <v>2864</v>
      </c>
      <c r="D240">
        <v>1</v>
      </c>
      <c r="E240" t="s">
        <v>2865</v>
      </c>
      <c r="F240" t="s">
        <v>75</v>
      </c>
      <c r="G240" t="s">
        <v>12</v>
      </c>
      <c r="H240" t="s">
        <v>2866</v>
      </c>
      <c r="I240" s="16">
        <f t="shared" si="3"/>
        <v>-30172.4375</v>
      </c>
      <c r="J240" s="16">
        <v>-4827.59</v>
      </c>
      <c r="K240" s="4" t="s">
        <v>6159</v>
      </c>
      <c r="L240" t="s">
        <v>6157</v>
      </c>
    </row>
    <row r="241" spans="1:12" hidden="1">
      <c r="A241" t="s">
        <v>2867</v>
      </c>
      <c r="B241" s="3">
        <v>41663</v>
      </c>
      <c r="C241" t="s">
        <v>2868</v>
      </c>
      <c r="D241">
        <v>2</v>
      </c>
      <c r="E241" t="s">
        <v>2869</v>
      </c>
      <c r="F241" t="s">
        <v>1554</v>
      </c>
      <c r="G241" t="s">
        <v>16</v>
      </c>
      <c r="H241" t="s">
        <v>94</v>
      </c>
      <c r="I241" s="19">
        <f t="shared" si="3"/>
        <v>60.5</v>
      </c>
      <c r="J241" s="16">
        <v>9.68</v>
      </c>
      <c r="K241" s="4" t="s">
        <v>6163</v>
      </c>
      <c r="L241" t="s">
        <v>6157</v>
      </c>
    </row>
    <row r="242" spans="1:12" hidden="1">
      <c r="A242" t="s">
        <v>2870</v>
      </c>
      <c r="B242" s="3">
        <v>41663</v>
      </c>
      <c r="C242" t="s">
        <v>2871</v>
      </c>
      <c r="D242">
        <v>2</v>
      </c>
      <c r="E242" t="s">
        <v>2872</v>
      </c>
      <c r="F242" t="s">
        <v>1554</v>
      </c>
      <c r="G242" t="s">
        <v>16</v>
      </c>
      <c r="H242" t="s">
        <v>94</v>
      </c>
      <c r="I242" s="19">
        <f t="shared" si="3"/>
        <v>60.5</v>
      </c>
      <c r="J242" s="16">
        <v>9.68</v>
      </c>
      <c r="K242" s="4" t="s">
        <v>6163</v>
      </c>
      <c r="L242" t="s">
        <v>6157</v>
      </c>
    </row>
    <row r="243" spans="1:12" hidden="1">
      <c r="A243" t="s">
        <v>2873</v>
      </c>
      <c r="B243" s="3">
        <v>41663</v>
      </c>
      <c r="C243" t="s">
        <v>2874</v>
      </c>
      <c r="D243">
        <v>2</v>
      </c>
      <c r="E243" t="s">
        <v>2875</v>
      </c>
      <c r="F243" t="s">
        <v>1554</v>
      </c>
      <c r="G243" t="s">
        <v>16</v>
      </c>
      <c r="H243" t="s">
        <v>94</v>
      </c>
      <c r="I243" s="19">
        <f t="shared" si="3"/>
        <v>60.5</v>
      </c>
      <c r="J243" s="16">
        <v>9.68</v>
      </c>
      <c r="K243" s="4" t="s">
        <v>6163</v>
      </c>
      <c r="L243" t="s">
        <v>6157</v>
      </c>
    </row>
    <row r="244" spans="1:12" hidden="1">
      <c r="A244" t="s">
        <v>2876</v>
      </c>
      <c r="B244" s="3">
        <v>41663</v>
      </c>
      <c r="C244" t="s">
        <v>2877</v>
      </c>
      <c r="D244">
        <v>2</v>
      </c>
      <c r="E244" t="s">
        <v>2878</v>
      </c>
      <c r="F244" t="s">
        <v>1467</v>
      </c>
      <c r="G244" t="s">
        <v>16</v>
      </c>
      <c r="H244" t="s">
        <v>94</v>
      </c>
      <c r="I244" s="16">
        <f t="shared" si="3"/>
        <v>110.00000000000001</v>
      </c>
      <c r="J244" s="16">
        <v>17.600000000000001</v>
      </c>
      <c r="K244" s="4" t="s">
        <v>6163</v>
      </c>
      <c r="L244" t="s">
        <v>6157</v>
      </c>
    </row>
    <row r="245" spans="1:12" hidden="1">
      <c r="A245" t="s">
        <v>2879</v>
      </c>
      <c r="B245" s="3">
        <v>41663</v>
      </c>
      <c r="C245" t="s">
        <v>2880</v>
      </c>
      <c r="D245">
        <v>2</v>
      </c>
      <c r="E245" t="s">
        <v>2881</v>
      </c>
      <c r="F245" t="s">
        <v>1467</v>
      </c>
      <c r="G245" t="s">
        <v>16</v>
      </c>
      <c r="H245" t="s">
        <v>94</v>
      </c>
      <c r="I245" s="16">
        <f t="shared" si="3"/>
        <v>110.00000000000001</v>
      </c>
      <c r="J245" s="16">
        <v>17.600000000000001</v>
      </c>
      <c r="K245" s="4" t="s">
        <v>6163</v>
      </c>
      <c r="L245" t="s">
        <v>6157</v>
      </c>
    </row>
    <row r="246" spans="1:12" hidden="1">
      <c r="A246" t="s">
        <v>2882</v>
      </c>
      <c r="B246" s="3">
        <v>41663</v>
      </c>
      <c r="C246" t="s">
        <v>2883</v>
      </c>
      <c r="D246">
        <v>2</v>
      </c>
      <c r="E246" t="s">
        <v>2884</v>
      </c>
      <c r="F246" t="s">
        <v>1467</v>
      </c>
      <c r="G246" t="s">
        <v>16</v>
      </c>
      <c r="H246" t="s">
        <v>94</v>
      </c>
      <c r="I246" s="16">
        <f t="shared" si="3"/>
        <v>110.00000000000001</v>
      </c>
      <c r="J246" s="16">
        <v>17.600000000000001</v>
      </c>
      <c r="K246" s="4" t="s">
        <v>6163</v>
      </c>
      <c r="L246" t="s">
        <v>6157</v>
      </c>
    </row>
    <row r="247" spans="1:12" hidden="1">
      <c r="A247" t="s">
        <v>2885</v>
      </c>
      <c r="B247" s="3">
        <v>41663</v>
      </c>
      <c r="C247" t="s">
        <v>2886</v>
      </c>
      <c r="D247">
        <v>2</v>
      </c>
      <c r="E247" t="s">
        <v>2887</v>
      </c>
      <c r="F247" t="s">
        <v>1467</v>
      </c>
      <c r="G247" t="s">
        <v>16</v>
      </c>
      <c r="H247" t="s">
        <v>94</v>
      </c>
      <c r="I247" s="16">
        <f t="shared" si="3"/>
        <v>110.00000000000001</v>
      </c>
      <c r="J247" s="16">
        <v>17.600000000000001</v>
      </c>
      <c r="K247" s="4" t="s">
        <v>6163</v>
      </c>
      <c r="L247" t="s">
        <v>6157</v>
      </c>
    </row>
    <row r="248" spans="1:12" hidden="1">
      <c r="A248" s="6" t="s">
        <v>780</v>
      </c>
      <c r="B248" s="7">
        <v>41663</v>
      </c>
      <c r="C248" s="6" t="s">
        <v>781</v>
      </c>
      <c r="D248" s="6">
        <v>2</v>
      </c>
      <c r="E248" s="6" t="s">
        <v>782</v>
      </c>
      <c r="F248" s="6" t="s">
        <v>41</v>
      </c>
      <c r="G248" s="6" t="s">
        <v>42</v>
      </c>
      <c r="H248" s="6" t="s">
        <v>43</v>
      </c>
      <c r="I248" s="19">
        <f t="shared" si="3"/>
        <v>938.00000000000011</v>
      </c>
      <c r="J248" s="17">
        <v>150.08000000000001</v>
      </c>
      <c r="K248" s="4" t="s">
        <v>6163</v>
      </c>
      <c r="L248" s="6" t="s">
        <v>6158</v>
      </c>
    </row>
    <row r="249" spans="1:12" hidden="1">
      <c r="A249" s="6" t="s">
        <v>783</v>
      </c>
      <c r="B249" s="7">
        <v>41663</v>
      </c>
      <c r="C249" s="6" t="s">
        <v>784</v>
      </c>
      <c r="D249" s="6">
        <v>2</v>
      </c>
      <c r="E249" s="6" t="s">
        <v>785</v>
      </c>
      <c r="F249" s="6" t="s">
        <v>41</v>
      </c>
      <c r="G249" s="6" t="s">
        <v>42</v>
      </c>
      <c r="H249" s="6" t="s">
        <v>43</v>
      </c>
      <c r="I249" s="19">
        <f t="shared" si="3"/>
        <v>78</v>
      </c>
      <c r="J249" s="17">
        <v>12.48</v>
      </c>
      <c r="K249" s="4" t="s">
        <v>6163</v>
      </c>
      <c r="L249" s="6" t="s">
        <v>6158</v>
      </c>
    </row>
    <row r="250" spans="1:12" hidden="1">
      <c r="A250" s="6" t="s">
        <v>786</v>
      </c>
      <c r="B250" s="7">
        <v>41663</v>
      </c>
      <c r="C250" s="6" t="s">
        <v>787</v>
      </c>
      <c r="D250" s="6">
        <v>2</v>
      </c>
      <c r="E250" s="6" t="s">
        <v>788</v>
      </c>
      <c r="F250" s="6" t="s">
        <v>41</v>
      </c>
      <c r="G250" s="6" t="s">
        <v>42</v>
      </c>
      <c r="H250" s="6" t="s">
        <v>43</v>
      </c>
      <c r="I250" s="19">
        <f t="shared" si="3"/>
        <v>1865.1875</v>
      </c>
      <c r="J250" s="17">
        <v>298.43</v>
      </c>
      <c r="K250" s="4" t="s">
        <v>6163</v>
      </c>
      <c r="L250" s="6" t="s">
        <v>6158</v>
      </c>
    </row>
    <row r="251" spans="1:12" hidden="1">
      <c r="A251" t="s">
        <v>2888</v>
      </c>
      <c r="B251" s="3">
        <v>41663</v>
      </c>
      <c r="C251" t="s">
        <v>2889</v>
      </c>
      <c r="D251">
        <v>2</v>
      </c>
      <c r="E251" t="s">
        <v>2890</v>
      </c>
      <c r="F251" t="s">
        <v>1554</v>
      </c>
      <c r="G251" t="s">
        <v>16</v>
      </c>
      <c r="H251" t="s">
        <v>94</v>
      </c>
      <c r="I251" s="19">
        <f t="shared" si="3"/>
        <v>60.5</v>
      </c>
      <c r="J251" s="16">
        <v>9.68</v>
      </c>
      <c r="K251" s="4" t="s">
        <v>6163</v>
      </c>
      <c r="L251" t="s">
        <v>6157</v>
      </c>
    </row>
    <row r="252" spans="1:12" hidden="1">
      <c r="A252" s="6" t="s">
        <v>789</v>
      </c>
      <c r="B252" s="7">
        <v>41663</v>
      </c>
      <c r="C252" s="6" t="s">
        <v>790</v>
      </c>
      <c r="D252" s="6">
        <v>2</v>
      </c>
      <c r="E252" s="6" t="s">
        <v>791</v>
      </c>
      <c r="F252" s="6" t="s">
        <v>41</v>
      </c>
      <c r="G252" s="6" t="s">
        <v>42</v>
      </c>
      <c r="H252" s="6" t="s">
        <v>43</v>
      </c>
      <c r="I252" s="19">
        <f t="shared" si="3"/>
        <v>1553.625</v>
      </c>
      <c r="J252" s="17">
        <v>248.58</v>
      </c>
      <c r="K252" s="4" t="s">
        <v>6163</v>
      </c>
      <c r="L252" s="6" t="s">
        <v>6158</v>
      </c>
    </row>
    <row r="253" spans="1:12" hidden="1">
      <c r="A253" t="s">
        <v>2891</v>
      </c>
      <c r="B253" s="3">
        <v>41663</v>
      </c>
      <c r="C253" t="s">
        <v>2892</v>
      </c>
      <c r="D253">
        <v>2</v>
      </c>
      <c r="E253" t="s">
        <v>2893</v>
      </c>
      <c r="F253" t="s">
        <v>1554</v>
      </c>
      <c r="G253" t="s">
        <v>16</v>
      </c>
      <c r="H253" t="s">
        <v>94</v>
      </c>
      <c r="I253" s="19">
        <f t="shared" si="3"/>
        <v>60.5</v>
      </c>
      <c r="J253" s="16">
        <v>9.68</v>
      </c>
      <c r="K253" s="4" t="s">
        <v>6163</v>
      </c>
      <c r="L253" t="s">
        <v>6157</v>
      </c>
    </row>
    <row r="254" spans="1:12" hidden="1">
      <c r="A254" t="s">
        <v>2894</v>
      </c>
      <c r="B254" s="3">
        <v>41663</v>
      </c>
      <c r="C254" t="s">
        <v>2895</v>
      </c>
      <c r="D254">
        <v>2</v>
      </c>
      <c r="E254" t="s">
        <v>2896</v>
      </c>
      <c r="F254" t="s">
        <v>1554</v>
      </c>
      <c r="G254" t="s">
        <v>16</v>
      </c>
      <c r="H254" t="s">
        <v>94</v>
      </c>
      <c r="I254" s="19">
        <f t="shared" si="3"/>
        <v>60.5</v>
      </c>
      <c r="J254" s="16">
        <v>9.68</v>
      </c>
      <c r="K254" s="4" t="s">
        <v>6163</v>
      </c>
      <c r="L254" t="s">
        <v>6157</v>
      </c>
    </row>
    <row r="255" spans="1:12" hidden="1">
      <c r="A255" s="6" t="s">
        <v>792</v>
      </c>
      <c r="B255" s="7">
        <v>41663</v>
      </c>
      <c r="C255" s="6" t="s">
        <v>793</v>
      </c>
      <c r="D255" s="6">
        <v>2</v>
      </c>
      <c r="E255" s="6" t="s">
        <v>794</v>
      </c>
      <c r="F255" s="6" t="s">
        <v>41</v>
      </c>
      <c r="G255" s="6" t="s">
        <v>42</v>
      </c>
      <c r="H255" s="6" t="s">
        <v>43</v>
      </c>
      <c r="I255" s="19">
        <f t="shared" si="3"/>
        <v>1865.1875</v>
      </c>
      <c r="J255" s="17">
        <v>298.43</v>
      </c>
      <c r="K255" s="4" t="s">
        <v>6163</v>
      </c>
      <c r="L255" s="6" t="s">
        <v>6158</v>
      </c>
    </row>
    <row r="256" spans="1:12" hidden="1">
      <c r="A256" t="s">
        <v>2897</v>
      </c>
      <c r="B256" s="3">
        <v>41663</v>
      </c>
      <c r="C256" t="s">
        <v>2898</v>
      </c>
      <c r="D256">
        <v>2</v>
      </c>
      <c r="E256" t="s">
        <v>2899</v>
      </c>
      <c r="F256" t="s">
        <v>1467</v>
      </c>
      <c r="G256" t="s">
        <v>16</v>
      </c>
      <c r="H256" t="s">
        <v>94</v>
      </c>
      <c r="I256" s="16">
        <f t="shared" si="3"/>
        <v>110.00000000000001</v>
      </c>
      <c r="J256" s="16">
        <v>17.600000000000001</v>
      </c>
      <c r="K256" s="4" t="s">
        <v>6163</v>
      </c>
      <c r="L256" t="s">
        <v>6157</v>
      </c>
    </row>
    <row r="257" spans="1:12" hidden="1">
      <c r="A257" s="6" t="s">
        <v>795</v>
      </c>
      <c r="B257" s="7">
        <v>41663</v>
      </c>
      <c r="C257" s="6" t="s">
        <v>796</v>
      </c>
      <c r="D257" s="6">
        <v>2</v>
      </c>
      <c r="E257" s="6" t="s">
        <v>797</v>
      </c>
      <c r="F257" s="6" t="s">
        <v>41</v>
      </c>
      <c r="G257" s="6" t="s">
        <v>42</v>
      </c>
      <c r="H257" s="6" t="s">
        <v>43</v>
      </c>
      <c r="I257" s="19">
        <f t="shared" si="3"/>
        <v>1896.0625</v>
      </c>
      <c r="J257" s="17">
        <v>303.37</v>
      </c>
      <c r="K257" s="4" t="s">
        <v>6163</v>
      </c>
      <c r="L257" s="6" t="s">
        <v>6158</v>
      </c>
    </row>
    <row r="258" spans="1:12" hidden="1">
      <c r="A258" s="6" t="s">
        <v>798</v>
      </c>
      <c r="B258" s="7">
        <v>41663</v>
      </c>
      <c r="C258" s="6" t="s">
        <v>799</v>
      </c>
      <c r="D258" s="6">
        <v>2</v>
      </c>
      <c r="E258" s="6" t="s">
        <v>800</v>
      </c>
      <c r="F258" s="6" t="s">
        <v>41</v>
      </c>
      <c r="G258" s="6" t="s">
        <v>42</v>
      </c>
      <c r="H258" s="6" t="s">
        <v>43</v>
      </c>
      <c r="I258" s="19">
        <f t="shared" si="3"/>
        <v>1537.5625</v>
      </c>
      <c r="J258" s="17">
        <v>246.01</v>
      </c>
      <c r="K258" s="4" t="s">
        <v>6163</v>
      </c>
      <c r="L258" s="6" t="s">
        <v>6158</v>
      </c>
    </row>
    <row r="259" spans="1:12" hidden="1">
      <c r="A259" s="6" t="s">
        <v>801</v>
      </c>
      <c r="B259" s="7">
        <v>41663</v>
      </c>
      <c r="C259" s="6" t="s">
        <v>802</v>
      </c>
      <c r="D259" s="6">
        <v>2</v>
      </c>
      <c r="E259" s="6" t="s">
        <v>803</v>
      </c>
      <c r="F259" s="6" t="s">
        <v>41</v>
      </c>
      <c r="G259" s="6" t="s">
        <v>42</v>
      </c>
      <c r="H259" s="6" t="s">
        <v>43</v>
      </c>
      <c r="I259" s="19">
        <f t="shared" si="3"/>
        <v>1193.9375</v>
      </c>
      <c r="J259" s="17">
        <v>191.03</v>
      </c>
      <c r="K259" s="4" t="s">
        <v>6163</v>
      </c>
      <c r="L259" s="6" t="s">
        <v>6158</v>
      </c>
    </row>
    <row r="260" spans="1:12" hidden="1">
      <c r="A260" t="s">
        <v>2900</v>
      </c>
      <c r="B260" s="3">
        <v>41663</v>
      </c>
      <c r="C260" t="s">
        <v>2901</v>
      </c>
      <c r="D260">
        <v>2</v>
      </c>
      <c r="E260" t="s">
        <v>2902</v>
      </c>
      <c r="F260" t="s">
        <v>1380</v>
      </c>
      <c r="G260" t="s">
        <v>109</v>
      </c>
      <c r="H260" t="s">
        <v>94</v>
      </c>
      <c r="I260" s="16">
        <f t="shared" si="3"/>
        <v>847.875</v>
      </c>
      <c r="J260" s="16">
        <v>135.66</v>
      </c>
      <c r="K260" s="4" t="s">
        <v>6169</v>
      </c>
      <c r="L260" t="s">
        <v>6157</v>
      </c>
    </row>
    <row r="261" spans="1:12" hidden="1">
      <c r="A261" t="s">
        <v>2903</v>
      </c>
      <c r="B261" s="3">
        <v>41663</v>
      </c>
      <c r="C261" t="s">
        <v>2864</v>
      </c>
      <c r="D261">
        <v>1</v>
      </c>
      <c r="E261" t="s">
        <v>2904</v>
      </c>
      <c r="F261" t="s">
        <v>11</v>
      </c>
      <c r="G261" t="s">
        <v>12</v>
      </c>
      <c r="H261" t="s">
        <v>2905</v>
      </c>
      <c r="I261" s="16">
        <f t="shared" si="3"/>
        <v>8620.6875</v>
      </c>
      <c r="J261" s="16">
        <v>1379.31</v>
      </c>
      <c r="K261" s="4" t="s">
        <v>6159</v>
      </c>
      <c r="L261" t="s">
        <v>6157</v>
      </c>
    </row>
    <row r="262" spans="1:12" hidden="1">
      <c r="A262" s="6" t="s">
        <v>804</v>
      </c>
      <c r="B262" s="7">
        <v>41663</v>
      </c>
      <c r="C262" s="6" t="s">
        <v>721</v>
      </c>
      <c r="D262" s="6">
        <v>1</v>
      </c>
      <c r="E262" s="6" t="s">
        <v>805</v>
      </c>
      <c r="F262" s="6" t="s">
        <v>11</v>
      </c>
      <c r="G262" s="6" t="s">
        <v>12</v>
      </c>
      <c r="H262" s="6" t="s">
        <v>806</v>
      </c>
      <c r="I262" s="16">
        <f t="shared" si="3"/>
        <v>232663.8125</v>
      </c>
      <c r="J262" s="17">
        <v>37226.21</v>
      </c>
      <c r="K262" s="4" t="s">
        <v>6160</v>
      </c>
      <c r="L262" s="6" t="s">
        <v>6158</v>
      </c>
    </row>
    <row r="263" spans="1:12" hidden="1">
      <c r="A263" s="6" t="s">
        <v>816</v>
      </c>
      <c r="B263" s="7">
        <v>41664</v>
      </c>
      <c r="C263" s="6" t="s">
        <v>817</v>
      </c>
      <c r="D263" s="6">
        <v>1</v>
      </c>
      <c r="E263" s="6" t="s">
        <v>818</v>
      </c>
      <c r="F263" s="6" t="s">
        <v>59</v>
      </c>
      <c r="G263" s="6" t="s">
        <v>12</v>
      </c>
      <c r="H263" s="6" t="s">
        <v>819</v>
      </c>
      <c r="I263" s="16">
        <f t="shared" si="3"/>
        <v>311102.9375</v>
      </c>
      <c r="J263" s="17">
        <v>49776.47</v>
      </c>
      <c r="K263" s="4" t="s">
        <v>6161</v>
      </c>
      <c r="L263" s="6" t="s">
        <v>6158</v>
      </c>
    </row>
    <row r="264" spans="1:12" hidden="1">
      <c r="A264" s="6" t="s">
        <v>820</v>
      </c>
      <c r="B264" s="7">
        <v>41664</v>
      </c>
      <c r="C264" s="6" t="s">
        <v>821</v>
      </c>
      <c r="D264" s="6">
        <v>1</v>
      </c>
      <c r="E264" s="6" t="s">
        <v>822</v>
      </c>
      <c r="F264" s="6" t="s">
        <v>11</v>
      </c>
      <c r="G264" s="6" t="s">
        <v>12</v>
      </c>
      <c r="H264" s="6" t="s">
        <v>823</v>
      </c>
      <c r="I264" s="16">
        <f t="shared" si="3"/>
        <v>474827.5625</v>
      </c>
      <c r="J264" s="17">
        <v>75972.41</v>
      </c>
      <c r="K264" s="4" t="s">
        <v>6160</v>
      </c>
      <c r="L264" s="6" t="s">
        <v>6158</v>
      </c>
    </row>
    <row r="265" spans="1:12" hidden="1">
      <c r="A265" t="s">
        <v>2984</v>
      </c>
      <c r="B265" s="3">
        <v>41664</v>
      </c>
      <c r="C265" t="s">
        <v>2985</v>
      </c>
      <c r="D265">
        <v>1</v>
      </c>
      <c r="E265" t="s">
        <v>2986</v>
      </c>
      <c r="F265" t="s">
        <v>11</v>
      </c>
      <c r="G265" t="s">
        <v>12</v>
      </c>
      <c r="H265" t="s">
        <v>2987</v>
      </c>
      <c r="I265" s="16">
        <f t="shared" si="3"/>
        <v>19827.5625</v>
      </c>
      <c r="J265" s="16">
        <v>3172.41</v>
      </c>
      <c r="K265" s="4" t="s">
        <v>6159</v>
      </c>
      <c r="L265" t="s">
        <v>6157</v>
      </c>
    </row>
    <row r="266" spans="1:12" hidden="1">
      <c r="A266" s="6" t="s">
        <v>824</v>
      </c>
      <c r="B266" s="7">
        <v>41664</v>
      </c>
      <c r="C266" s="6" t="s">
        <v>825</v>
      </c>
      <c r="D266" s="6">
        <v>1</v>
      </c>
      <c r="E266" s="6" t="s">
        <v>826</v>
      </c>
      <c r="F266" s="6" t="s">
        <v>11</v>
      </c>
      <c r="G266" s="6" t="s">
        <v>12</v>
      </c>
      <c r="H266" s="6" t="s">
        <v>827</v>
      </c>
      <c r="I266" s="16">
        <f t="shared" si="3"/>
        <v>185344.8125</v>
      </c>
      <c r="J266" s="17">
        <v>29655.17</v>
      </c>
      <c r="K266" s="4" t="s">
        <v>6160</v>
      </c>
      <c r="L266" s="6" t="s">
        <v>6158</v>
      </c>
    </row>
    <row r="267" spans="1:12" hidden="1">
      <c r="A267" s="6" t="s">
        <v>829</v>
      </c>
      <c r="B267" s="7">
        <v>41664</v>
      </c>
      <c r="C267" s="6" t="s">
        <v>725</v>
      </c>
      <c r="D267" s="6">
        <v>1</v>
      </c>
      <c r="E267" s="6" t="s">
        <v>830</v>
      </c>
      <c r="F267" s="6" t="s">
        <v>63</v>
      </c>
      <c r="G267" s="6" t="s">
        <v>12</v>
      </c>
      <c r="H267" s="6" t="s">
        <v>371</v>
      </c>
      <c r="I267" s="16">
        <f t="shared" ref="I267:I330" si="4">(J267*100/16)</f>
        <v>1177.5625</v>
      </c>
      <c r="J267" s="17">
        <v>188.41</v>
      </c>
      <c r="K267" s="4" t="s">
        <v>6156</v>
      </c>
      <c r="L267" s="6" t="s">
        <v>6158</v>
      </c>
    </row>
    <row r="268" spans="1:12" hidden="1">
      <c r="A268" s="6" t="s">
        <v>837</v>
      </c>
      <c r="B268" s="7">
        <v>41666</v>
      </c>
      <c r="C268" s="6" t="s">
        <v>838</v>
      </c>
      <c r="D268" s="6">
        <v>1</v>
      </c>
      <c r="E268" s="6" t="s">
        <v>839</v>
      </c>
      <c r="F268" s="6" t="s">
        <v>59</v>
      </c>
      <c r="G268" s="6" t="s">
        <v>12</v>
      </c>
      <c r="H268" s="6" t="s">
        <v>840</v>
      </c>
      <c r="I268" s="16">
        <f t="shared" si="4"/>
        <v>202725.3125</v>
      </c>
      <c r="J268" s="17">
        <v>32436.05</v>
      </c>
      <c r="K268" s="4" t="s">
        <v>6161</v>
      </c>
      <c r="L268" s="6" t="s">
        <v>6158</v>
      </c>
    </row>
    <row r="269" spans="1:12" hidden="1">
      <c r="A269" s="6" t="s">
        <v>844</v>
      </c>
      <c r="B269" s="7">
        <v>41666</v>
      </c>
      <c r="C269" s="6" t="s">
        <v>845</v>
      </c>
      <c r="D269" s="6">
        <v>2</v>
      </c>
      <c r="E269" s="6" t="s">
        <v>846</v>
      </c>
      <c r="F269" s="6" t="s">
        <v>41</v>
      </c>
      <c r="G269" s="6" t="s">
        <v>42</v>
      </c>
      <c r="H269" s="6" t="s">
        <v>43</v>
      </c>
      <c r="I269" s="19">
        <f t="shared" si="4"/>
        <v>10264.75</v>
      </c>
      <c r="J269" s="17">
        <v>1642.36</v>
      </c>
      <c r="K269" s="4" t="s">
        <v>6163</v>
      </c>
      <c r="L269" s="6" t="s">
        <v>6158</v>
      </c>
    </row>
    <row r="270" spans="1:12" hidden="1">
      <c r="A270" s="6" t="s">
        <v>847</v>
      </c>
      <c r="B270" s="7">
        <v>41666</v>
      </c>
      <c r="C270" s="6" t="s">
        <v>848</v>
      </c>
      <c r="D270" s="6">
        <v>2</v>
      </c>
      <c r="E270" s="6" t="s">
        <v>849</v>
      </c>
      <c r="F270" s="6" t="s">
        <v>41</v>
      </c>
      <c r="G270" s="6" t="s">
        <v>42</v>
      </c>
      <c r="H270" s="6" t="s">
        <v>43</v>
      </c>
      <c r="I270" s="19">
        <f t="shared" si="4"/>
        <v>1865.1875</v>
      </c>
      <c r="J270" s="17">
        <v>298.43</v>
      </c>
      <c r="K270" s="4" t="s">
        <v>6163</v>
      </c>
      <c r="L270" s="6" t="s">
        <v>6158</v>
      </c>
    </row>
    <row r="271" spans="1:12" hidden="1">
      <c r="A271" s="6" t="s">
        <v>850</v>
      </c>
      <c r="B271" s="7">
        <v>41666</v>
      </c>
      <c r="C271" s="6" t="s">
        <v>851</v>
      </c>
      <c r="D271" s="6">
        <v>2</v>
      </c>
      <c r="E271" s="6" t="s">
        <v>852</v>
      </c>
      <c r="F271" s="6" t="s">
        <v>41</v>
      </c>
      <c r="G271" s="6" t="s">
        <v>42</v>
      </c>
      <c r="H271" s="6" t="s">
        <v>43</v>
      </c>
      <c r="I271" s="19">
        <f t="shared" si="4"/>
        <v>661.5</v>
      </c>
      <c r="J271" s="17">
        <v>105.84</v>
      </c>
      <c r="K271" s="4" t="s">
        <v>6163</v>
      </c>
      <c r="L271" s="6" t="s">
        <v>6158</v>
      </c>
    </row>
    <row r="272" spans="1:12" hidden="1">
      <c r="A272" s="6" t="s">
        <v>853</v>
      </c>
      <c r="B272" s="7">
        <v>41666</v>
      </c>
      <c r="C272" s="6" t="s">
        <v>854</v>
      </c>
      <c r="D272" s="6">
        <v>2</v>
      </c>
      <c r="E272" s="6" t="s">
        <v>855</v>
      </c>
      <c r="F272" s="6" t="s">
        <v>41</v>
      </c>
      <c r="G272" s="6" t="s">
        <v>42</v>
      </c>
      <c r="H272" s="6" t="s">
        <v>43</v>
      </c>
      <c r="I272" s="19">
        <f t="shared" si="4"/>
        <v>264.4375</v>
      </c>
      <c r="J272" s="17">
        <v>42.31</v>
      </c>
      <c r="K272" s="4" t="s">
        <v>6163</v>
      </c>
      <c r="L272" s="6" t="s">
        <v>6158</v>
      </c>
    </row>
    <row r="273" spans="1:12" hidden="1">
      <c r="A273" s="6" t="s">
        <v>856</v>
      </c>
      <c r="B273" s="7">
        <v>41666</v>
      </c>
      <c r="C273" s="6" t="s">
        <v>857</v>
      </c>
      <c r="D273" s="6">
        <v>2</v>
      </c>
      <c r="E273" s="6" t="s">
        <v>858</v>
      </c>
      <c r="F273" s="6" t="s">
        <v>41</v>
      </c>
      <c r="G273" s="6" t="s">
        <v>42</v>
      </c>
      <c r="H273" s="6" t="s">
        <v>43</v>
      </c>
      <c r="I273" s="19">
        <f t="shared" si="4"/>
        <v>938.00000000000011</v>
      </c>
      <c r="J273" s="17">
        <v>150.08000000000001</v>
      </c>
      <c r="K273" s="4" t="s">
        <v>6163</v>
      </c>
      <c r="L273" s="6" t="s">
        <v>6158</v>
      </c>
    </row>
    <row r="274" spans="1:12" hidden="1">
      <c r="A274" s="6" t="s">
        <v>859</v>
      </c>
      <c r="B274" s="7">
        <v>41666</v>
      </c>
      <c r="C274" s="6" t="s">
        <v>860</v>
      </c>
      <c r="D274" s="6">
        <v>1</v>
      </c>
      <c r="E274" s="6" t="s">
        <v>861</v>
      </c>
      <c r="F274" s="6" t="s">
        <v>277</v>
      </c>
      <c r="G274" s="6" t="s">
        <v>7</v>
      </c>
      <c r="H274" s="6" t="s">
        <v>862</v>
      </c>
      <c r="I274" s="16">
        <f t="shared" si="4"/>
        <v>206896.56249999997</v>
      </c>
      <c r="J274" s="17">
        <v>33103.449999999997</v>
      </c>
      <c r="K274" s="6" t="s">
        <v>6165</v>
      </c>
      <c r="L274" s="6" t="s">
        <v>6158</v>
      </c>
    </row>
    <row r="275" spans="1:12" hidden="1">
      <c r="A275" s="6" t="s">
        <v>863</v>
      </c>
      <c r="B275" s="7">
        <v>41666</v>
      </c>
      <c r="C275" s="6" t="s">
        <v>864</v>
      </c>
      <c r="D275" s="6">
        <v>1</v>
      </c>
      <c r="E275" s="6" t="s">
        <v>865</v>
      </c>
      <c r="F275" s="6" t="s">
        <v>277</v>
      </c>
      <c r="G275" s="6" t="s">
        <v>7</v>
      </c>
      <c r="H275" s="6" t="s">
        <v>866</v>
      </c>
      <c r="I275" s="16">
        <f t="shared" si="4"/>
        <v>1900</v>
      </c>
      <c r="J275" s="17">
        <v>304</v>
      </c>
      <c r="K275" s="6" t="s">
        <v>6165</v>
      </c>
      <c r="L275" s="6" t="s">
        <v>6158</v>
      </c>
    </row>
    <row r="276" spans="1:12" hidden="1">
      <c r="A276" s="6" t="s">
        <v>867</v>
      </c>
      <c r="B276" s="7">
        <v>41666</v>
      </c>
      <c r="C276" s="6" t="s">
        <v>868</v>
      </c>
      <c r="D276" s="6">
        <v>1</v>
      </c>
      <c r="E276" s="6" t="s">
        <v>869</v>
      </c>
      <c r="F276" s="6" t="s">
        <v>277</v>
      </c>
      <c r="G276" s="6" t="s">
        <v>7</v>
      </c>
      <c r="H276" s="6" t="s">
        <v>870</v>
      </c>
      <c r="I276" s="16">
        <f t="shared" si="4"/>
        <v>1800</v>
      </c>
      <c r="J276" s="17">
        <v>288</v>
      </c>
      <c r="K276" s="6" t="s">
        <v>6165</v>
      </c>
      <c r="L276" s="6" t="s">
        <v>6158</v>
      </c>
    </row>
    <row r="277" spans="1:12" hidden="1">
      <c r="A277" s="6" t="s">
        <v>871</v>
      </c>
      <c r="B277" s="7">
        <v>41666</v>
      </c>
      <c r="C277" s="6" t="s">
        <v>192</v>
      </c>
      <c r="D277" s="6">
        <v>1</v>
      </c>
      <c r="E277" s="6" t="s">
        <v>872</v>
      </c>
      <c r="F277" s="6" t="s">
        <v>59</v>
      </c>
      <c r="G277" s="6" t="s">
        <v>12</v>
      </c>
      <c r="H277" s="6" t="s">
        <v>17</v>
      </c>
      <c r="I277" s="16">
        <f t="shared" si="4"/>
        <v>259916.0625</v>
      </c>
      <c r="J277" s="17">
        <v>41586.57</v>
      </c>
      <c r="K277" s="4" t="s">
        <v>6161</v>
      </c>
      <c r="L277" s="6" t="s">
        <v>6158</v>
      </c>
    </row>
    <row r="278" spans="1:12" hidden="1">
      <c r="A278" s="6" t="s">
        <v>873</v>
      </c>
      <c r="B278" s="7">
        <v>41666</v>
      </c>
      <c r="C278" s="6" t="s">
        <v>874</v>
      </c>
      <c r="D278" s="6">
        <v>1</v>
      </c>
      <c r="E278" s="6" t="s">
        <v>875</v>
      </c>
      <c r="F278" s="6" t="s">
        <v>59</v>
      </c>
      <c r="G278" s="6" t="s">
        <v>12</v>
      </c>
      <c r="H278" s="6" t="s">
        <v>525</v>
      </c>
      <c r="I278" s="16">
        <f t="shared" si="4"/>
        <v>187966.5</v>
      </c>
      <c r="J278" s="17">
        <v>30074.639999999999</v>
      </c>
      <c r="K278" s="4" t="s">
        <v>6161</v>
      </c>
      <c r="L278" s="6" t="s">
        <v>6158</v>
      </c>
    </row>
    <row r="279" spans="1:12" hidden="1">
      <c r="A279" s="6" t="s">
        <v>876</v>
      </c>
      <c r="B279" s="7">
        <v>41666</v>
      </c>
      <c r="C279" s="6" t="s">
        <v>877</v>
      </c>
      <c r="D279" s="6">
        <v>1</v>
      </c>
      <c r="E279" s="6" t="s">
        <v>878</v>
      </c>
      <c r="F279" s="6" t="s">
        <v>59</v>
      </c>
      <c r="G279" s="6" t="s">
        <v>12</v>
      </c>
      <c r="H279" s="6" t="s">
        <v>879</v>
      </c>
      <c r="I279" s="16">
        <f t="shared" si="4"/>
        <v>181607.4375</v>
      </c>
      <c r="J279" s="17">
        <v>29057.19</v>
      </c>
      <c r="K279" s="4" t="s">
        <v>6161</v>
      </c>
      <c r="L279" s="6" t="s">
        <v>6158</v>
      </c>
    </row>
    <row r="280" spans="1:12" hidden="1">
      <c r="A280" s="6" t="s">
        <v>880</v>
      </c>
      <c r="B280" s="7">
        <v>41666</v>
      </c>
      <c r="C280" s="6" t="s">
        <v>881</v>
      </c>
      <c r="D280" s="6">
        <v>1</v>
      </c>
      <c r="E280" s="6" t="s">
        <v>882</v>
      </c>
      <c r="F280" s="6" t="s">
        <v>277</v>
      </c>
      <c r="G280" s="6" t="s">
        <v>7</v>
      </c>
      <c r="H280" s="6" t="s">
        <v>883</v>
      </c>
      <c r="I280" s="16">
        <f t="shared" si="4"/>
        <v>5172.4375</v>
      </c>
      <c r="J280" s="17">
        <v>827.59</v>
      </c>
      <c r="K280" s="6" t="s">
        <v>6165</v>
      </c>
      <c r="L280" s="6" t="s">
        <v>6158</v>
      </c>
    </row>
    <row r="281" spans="1:12" hidden="1">
      <c r="A281" s="6" t="s">
        <v>884</v>
      </c>
      <c r="B281" s="7">
        <v>41666</v>
      </c>
      <c r="C281" s="6" t="s">
        <v>885</v>
      </c>
      <c r="D281" s="6">
        <v>1</v>
      </c>
      <c r="E281" s="6" t="s">
        <v>886</v>
      </c>
      <c r="F281" s="6" t="s">
        <v>59</v>
      </c>
      <c r="G281" s="6" t="s">
        <v>12</v>
      </c>
      <c r="H281" s="6" t="s">
        <v>879</v>
      </c>
      <c r="I281" s="16">
        <f t="shared" si="4"/>
        <v>202461.875</v>
      </c>
      <c r="J281" s="17">
        <v>32393.9</v>
      </c>
      <c r="K281" s="4" t="s">
        <v>6161</v>
      </c>
      <c r="L281" s="6" t="s">
        <v>6158</v>
      </c>
    </row>
    <row r="282" spans="1:12" hidden="1">
      <c r="A282" s="6" t="s">
        <v>887</v>
      </c>
      <c r="B282" s="7">
        <v>41666</v>
      </c>
      <c r="C282" s="6" t="s">
        <v>888</v>
      </c>
      <c r="D282" s="6">
        <v>1</v>
      </c>
      <c r="E282" s="6" t="s">
        <v>889</v>
      </c>
      <c r="F282" s="6" t="s">
        <v>277</v>
      </c>
      <c r="G282" s="6" t="s">
        <v>7</v>
      </c>
      <c r="H282" s="6" t="s">
        <v>890</v>
      </c>
      <c r="I282" s="16">
        <f t="shared" si="4"/>
        <v>244896.06250000003</v>
      </c>
      <c r="J282" s="17">
        <v>39183.370000000003</v>
      </c>
      <c r="K282" s="6" t="s">
        <v>6165</v>
      </c>
      <c r="L282" s="6" t="s">
        <v>6158</v>
      </c>
    </row>
    <row r="283" spans="1:12" hidden="1">
      <c r="A283" s="6" t="s">
        <v>891</v>
      </c>
      <c r="B283" s="7">
        <v>41666</v>
      </c>
      <c r="C283" s="6" t="s">
        <v>417</v>
      </c>
      <c r="D283" s="6">
        <v>1</v>
      </c>
      <c r="E283" s="6" t="s">
        <v>892</v>
      </c>
      <c r="F283" s="6" t="s">
        <v>63</v>
      </c>
      <c r="G283" s="6" t="s">
        <v>12</v>
      </c>
      <c r="H283" s="6" t="s">
        <v>419</v>
      </c>
      <c r="I283" s="16">
        <f t="shared" si="4"/>
        <v>6250.875</v>
      </c>
      <c r="J283" s="17">
        <v>1000.14</v>
      </c>
      <c r="K283" s="4" t="s">
        <v>6156</v>
      </c>
      <c r="L283" s="6" t="s">
        <v>6158</v>
      </c>
    </row>
    <row r="284" spans="1:12" hidden="1">
      <c r="A284" s="6" t="s">
        <v>893</v>
      </c>
      <c r="B284" s="7">
        <v>41666</v>
      </c>
      <c r="C284" s="6" t="s">
        <v>894</v>
      </c>
      <c r="D284" s="6">
        <v>1</v>
      </c>
      <c r="E284" s="6" t="s">
        <v>895</v>
      </c>
      <c r="F284" s="6" t="s">
        <v>277</v>
      </c>
      <c r="G284" s="6" t="s">
        <v>7</v>
      </c>
      <c r="H284" s="6" t="s">
        <v>896</v>
      </c>
      <c r="I284" s="16">
        <f t="shared" si="4"/>
        <v>7800</v>
      </c>
      <c r="J284" s="17">
        <v>1248</v>
      </c>
      <c r="K284" s="6" t="s">
        <v>6165</v>
      </c>
      <c r="L284" s="6" t="s">
        <v>6158</v>
      </c>
    </row>
    <row r="285" spans="1:12" hidden="1">
      <c r="A285" s="6" t="s">
        <v>897</v>
      </c>
      <c r="B285" s="7">
        <v>41666</v>
      </c>
      <c r="C285" s="6" t="s">
        <v>898</v>
      </c>
      <c r="D285" s="6">
        <v>1</v>
      </c>
      <c r="E285" s="6" t="s">
        <v>899</v>
      </c>
      <c r="F285" s="6" t="s">
        <v>277</v>
      </c>
      <c r="G285" s="6" t="s">
        <v>7</v>
      </c>
      <c r="H285" s="6" t="s">
        <v>900</v>
      </c>
      <c r="I285" s="16">
        <f t="shared" si="4"/>
        <v>190684.0625</v>
      </c>
      <c r="J285" s="17">
        <v>30509.45</v>
      </c>
      <c r="K285" s="6" t="s">
        <v>6165</v>
      </c>
      <c r="L285" s="6" t="s">
        <v>6158</v>
      </c>
    </row>
    <row r="286" spans="1:12" hidden="1">
      <c r="A286" s="6" t="s">
        <v>901</v>
      </c>
      <c r="B286" s="7">
        <v>41666</v>
      </c>
      <c r="C286" s="6" t="s">
        <v>902</v>
      </c>
      <c r="D286" s="6">
        <v>1</v>
      </c>
      <c r="E286" s="6" t="s">
        <v>903</v>
      </c>
      <c r="F286" s="6" t="s">
        <v>277</v>
      </c>
      <c r="G286" s="6" t="s">
        <v>7</v>
      </c>
      <c r="H286" s="6" t="s">
        <v>904</v>
      </c>
      <c r="I286" s="16">
        <f t="shared" si="4"/>
        <v>10072</v>
      </c>
      <c r="J286" s="17">
        <v>1611.52</v>
      </c>
      <c r="K286" s="6" t="s">
        <v>6165</v>
      </c>
      <c r="L286" s="6" t="s">
        <v>6158</v>
      </c>
    </row>
    <row r="287" spans="1:12" hidden="1">
      <c r="A287" s="6" t="s">
        <v>905</v>
      </c>
      <c r="B287" s="7">
        <v>41666</v>
      </c>
      <c r="C287" s="6" t="s">
        <v>906</v>
      </c>
      <c r="D287" s="6">
        <v>1</v>
      </c>
      <c r="E287" s="6" t="s">
        <v>907</v>
      </c>
      <c r="F287" s="6" t="s">
        <v>277</v>
      </c>
      <c r="G287" s="6" t="s">
        <v>7</v>
      </c>
      <c r="H287" s="6" t="s">
        <v>908</v>
      </c>
      <c r="I287" s="16">
        <f t="shared" si="4"/>
        <v>97500</v>
      </c>
      <c r="J287" s="17">
        <v>15600</v>
      </c>
      <c r="K287" s="6" t="s">
        <v>6165</v>
      </c>
      <c r="L287" s="6" t="s">
        <v>6158</v>
      </c>
    </row>
    <row r="288" spans="1:12" hidden="1">
      <c r="A288" s="6" t="s">
        <v>909</v>
      </c>
      <c r="B288" s="7">
        <v>41666</v>
      </c>
      <c r="C288" s="6" t="s">
        <v>910</v>
      </c>
      <c r="D288" s="6">
        <v>1</v>
      </c>
      <c r="E288" s="6" t="s">
        <v>911</v>
      </c>
      <c r="F288" s="6" t="s">
        <v>277</v>
      </c>
      <c r="G288" s="6" t="s">
        <v>7</v>
      </c>
      <c r="H288" s="6" t="s">
        <v>912</v>
      </c>
      <c r="I288" s="16">
        <f t="shared" si="4"/>
        <v>8440.375</v>
      </c>
      <c r="J288" s="17">
        <v>1350.46</v>
      </c>
      <c r="K288" s="6" t="s">
        <v>6165</v>
      </c>
      <c r="L288" s="6" t="s">
        <v>6158</v>
      </c>
    </row>
    <row r="289" spans="1:13" hidden="1">
      <c r="A289" s="6" t="s">
        <v>913</v>
      </c>
      <c r="B289" s="7">
        <v>41666</v>
      </c>
      <c r="C289" s="6" t="s">
        <v>914</v>
      </c>
      <c r="D289" s="6">
        <v>1</v>
      </c>
      <c r="E289" s="6" t="s">
        <v>915</v>
      </c>
      <c r="F289" s="6" t="s">
        <v>63</v>
      </c>
      <c r="G289" s="6" t="s">
        <v>12</v>
      </c>
      <c r="H289" s="6" t="s">
        <v>916</v>
      </c>
      <c r="I289" s="16">
        <f t="shared" si="4"/>
        <v>6034.5</v>
      </c>
      <c r="J289" s="17">
        <v>965.52</v>
      </c>
      <c r="K289" s="4" t="s">
        <v>6156</v>
      </c>
      <c r="L289" s="6" t="s">
        <v>6158</v>
      </c>
    </row>
    <row r="290" spans="1:13" hidden="1">
      <c r="A290" s="6" t="s">
        <v>917</v>
      </c>
      <c r="B290" s="7">
        <v>41666</v>
      </c>
      <c r="C290" s="6" t="s">
        <v>918</v>
      </c>
      <c r="D290" s="6">
        <v>1</v>
      </c>
      <c r="E290" s="6" t="s">
        <v>919</v>
      </c>
      <c r="F290" s="6" t="s">
        <v>59</v>
      </c>
      <c r="G290" s="6" t="s">
        <v>12</v>
      </c>
      <c r="H290" s="6" t="s">
        <v>920</v>
      </c>
      <c r="I290" s="16">
        <f t="shared" si="4"/>
        <v>424032.6875</v>
      </c>
      <c r="J290" s="17">
        <v>67845.23</v>
      </c>
      <c r="K290" s="4" t="s">
        <v>6161</v>
      </c>
      <c r="L290" s="6" t="s">
        <v>6158</v>
      </c>
    </row>
    <row r="291" spans="1:13" hidden="1">
      <c r="A291" s="6" t="s">
        <v>921</v>
      </c>
      <c r="B291" s="7">
        <v>41666</v>
      </c>
      <c r="C291" s="6" t="s">
        <v>821</v>
      </c>
      <c r="D291" s="6">
        <v>1</v>
      </c>
      <c r="E291" s="6" t="s">
        <v>922</v>
      </c>
      <c r="F291" s="6" t="s">
        <v>75</v>
      </c>
      <c r="G291" s="6" t="s">
        <v>12</v>
      </c>
      <c r="H291" s="6" t="s">
        <v>823</v>
      </c>
      <c r="I291" s="16">
        <f t="shared" si="4"/>
        <v>-474827.5625</v>
      </c>
      <c r="J291" s="17">
        <v>-75972.41</v>
      </c>
      <c r="K291" s="4" t="s">
        <v>6160</v>
      </c>
      <c r="L291" t="s">
        <v>6158</v>
      </c>
    </row>
    <row r="292" spans="1:13" hidden="1">
      <c r="A292" s="6" t="s">
        <v>923</v>
      </c>
      <c r="B292" s="7">
        <v>41666</v>
      </c>
      <c r="C292" s="6" t="s">
        <v>924</v>
      </c>
      <c r="D292" s="6">
        <v>2</v>
      </c>
      <c r="E292" s="6" t="s">
        <v>925</v>
      </c>
      <c r="F292" s="6" t="s">
        <v>29</v>
      </c>
      <c r="G292" s="6" t="s">
        <v>109</v>
      </c>
      <c r="H292" s="6" t="s">
        <v>926</v>
      </c>
      <c r="I292" s="16">
        <f t="shared" si="4"/>
        <v>853.43750000000011</v>
      </c>
      <c r="J292" s="17">
        <v>136.55000000000001</v>
      </c>
      <c r="K292" s="4" t="s">
        <v>6163</v>
      </c>
      <c r="L292" s="6" t="s">
        <v>6158</v>
      </c>
      <c r="M292" s="27"/>
    </row>
    <row r="293" spans="1:13" hidden="1">
      <c r="A293" s="6" t="s">
        <v>927</v>
      </c>
      <c r="B293" s="7">
        <v>41666</v>
      </c>
      <c r="C293" s="6" t="s">
        <v>821</v>
      </c>
      <c r="D293" s="6">
        <v>1</v>
      </c>
      <c r="E293" s="6" t="s">
        <v>928</v>
      </c>
      <c r="F293" s="6" t="s">
        <v>11</v>
      </c>
      <c r="G293" s="6" t="s">
        <v>12</v>
      </c>
      <c r="H293" s="6" t="s">
        <v>823</v>
      </c>
      <c r="I293" s="16">
        <f t="shared" si="4"/>
        <v>474827.5625</v>
      </c>
      <c r="J293" s="17">
        <v>75972.41</v>
      </c>
      <c r="K293" s="4" t="s">
        <v>6160</v>
      </c>
      <c r="L293" s="6" t="s">
        <v>6158</v>
      </c>
    </row>
    <row r="294" spans="1:13" hidden="1">
      <c r="A294" s="6" t="s">
        <v>929</v>
      </c>
      <c r="B294" s="7">
        <v>41666</v>
      </c>
      <c r="C294" s="6" t="s">
        <v>930</v>
      </c>
      <c r="D294" s="6">
        <v>1</v>
      </c>
      <c r="E294" s="6" t="s">
        <v>931</v>
      </c>
      <c r="F294" s="6" t="s">
        <v>11</v>
      </c>
      <c r="G294" s="6" t="s">
        <v>12</v>
      </c>
      <c r="H294" s="6" t="s">
        <v>836</v>
      </c>
      <c r="I294" s="16">
        <f t="shared" si="4"/>
        <v>187758.625</v>
      </c>
      <c r="J294" s="17">
        <v>30041.38</v>
      </c>
      <c r="K294" s="4" t="s">
        <v>6160</v>
      </c>
      <c r="L294" s="6" t="s">
        <v>6158</v>
      </c>
    </row>
    <row r="295" spans="1:13" hidden="1">
      <c r="A295" s="6" t="s">
        <v>948</v>
      </c>
      <c r="B295" s="7">
        <v>41667</v>
      </c>
      <c r="C295" s="6" t="s">
        <v>949</v>
      </c>
      <c r="D295" s="6">
        <v>2</v>
      </c>
      <c r="E295" s="6" t="s">
        <v>950</v>
      </c>
      <c r="F295" s="6" t="s">
        <v>951</v>
      </c>
      <c r="G295" s="6" t="s">
        <v>16</v>
      </c>
      <c r="H295" s="6" t="s">
        <v>952</v>
      </c>
      <c r="I295" s="16">
        <f t="shared" si="4"/>
        <v>-75779.375</v>
      </c>
      <c r="J295" s="17">
        <v>-12124.7</v>
      </c>
      <c r="K295" s="4" t="s">
        <v>6163</v>
      </c>
      <c r="L295" s="6" t="s">
        <v>6158</v>
      </c>
    </row>
    <row r="296" spans="1:13" hidden="1">
      <c r="A296" s="6" t="s">
        <v>953</v>
      </c>
      <c r="B296" s="7">
        <v>41667</v>
      </c>
      <c r="C296" s="6" t="s">
        <v>954</v>
      </c>
      <c r="D296" s="6">
        <v>1</v>
      </c>
      <c r="E296" s="6" t="s">
        <v>955</v>
      </c>
      <c r="F296" s="6" t="s">
        <v>11</v>
      </c>
      <c r="G296" s="6" t="s">
        <v>12</v>
      </c>
      <c r="H296" s="6" t="s">
        <v>834</v>
      </c>
      <c r="I296" s="16">
        <f t="shared" si="4"/>
        <v>272318.9375</v>
      </c>
      <c r="J296" s="17">
        <v>43571.03</v>
      </c>
      <c r="K296" s="4" t="s">
        <v>6160</v>
      </c>
      <c r="L296" s="6" t="s">
        <v>6158</v>
      </c>
    </row>
    <row r="297" spans="1:13" hidden="1">
      <c r="A297" s="6" t="s">
        <v>956</v>
      </c>
      <c r="B297" s="7">
        <v>41667</v>
      </c>
      <c r="C297" s="6" t="s">
        <v>957</v>
      </c>
      <c r="D297" s="6">
        <v>2</v>
      </c>
      <c r="E297" s="6" t="s">
        <v>958</v>
      </c>
      <c r="F297" s="6" t="s">
        <v>29</v>
      </c>
      <c r="G297" s="6" t="s">
        <v>109</v>
      </c>
      <c r="H297" s="6" t="s">
        <v>926</v>
      </c>
      <c r="I297" s="16">
        <f t="shared" si="4"/>
        <v>853.43750000000011</v>
      </c>
      <c r="J297" s="17">
        <v>136.55000000000001</v>
      </c>
      <c r="K297" s="4" t="s">
        <v>6163</v>
      </c>
      <c r="L297" s="6" t="s">
        <v>6158</v>
      </c>
      <c r="M297" s="27"/>
    </row>
    <row r="298" spans="1:13" hidden="1">
      <c r="A298" s="6" t="s">
        <v>959</v>
      </c>
      <c r="B298" s="7">
        <v>41667</v>
      </c>
      <c r="C298" s="6" t="s">
        <v>516</v>
      </c>
      <c r="D298" s="6">
        <v>1</v>
      </c>
      <c r="E298" s="6" t="s">
        <v>960</v>
      </c>
      <c r="F298" s="6" t="s">
        <v>75</v>
      </c>
      <c r="G298" s="6" t="s">
        <v>12</v>
      </c>
      <c r="H298" s="6" t="s">
        <v>453</v>
      </c>
      <c r="I298" s="16">
        <f t="shared" si="4"/>
        <v>-179396.5625</v>
      </c>
      <c r="J298" s="17">
        <v>-28703.45</v>
      </c>
      <c r="K298" s="4" t="s">
        <v>6160</v>
      </c>
      <c r="L298" t="s">
        <v>6158</v>
      </c>
    </row>
    <row r="299" spans="1:13" hidden="1">
      <c r="A299" s="6" t="s">
        <v>961</v>
      </c>
      <c r="B299" s="7">
        <v>41667</v>
      </c>
      <c r="C299" s="6" t="s">
        <v>962</v>
      </c>
      <c r="D299" s="6">
        <v>1</v>
      </c>
      <c r="E299" s="6" t="s">
        <v>963</v>
      </c>
      <c r="F299" s="6" t="s">
        <v>11</v>
      </c>
      <c r="G299" s="6" t="s">
        <v>12</v>
      </c>
      <c r="H299" s="6" t="s">
        <v>453</v>
      </c>
      <c r="I299" s="16">
        <f t="shared" si="4"/>
        <v>179396.5625</v>
      </c>
      <c r="J299" s="17">
        <v>28703.45</v>
      </c>
      <c r="K299" s="4" t="s">
        <v>6160</v>
      </c>
      <c r="L299" s="6" t="s">
        <v>6158</v>
      </c>
    </row>
    <row r="300" spans="1:13" hidden="1">
      <c r="A300" s="6" t="s">
        <v>965</v>
      </c>
      <c r="B300" s="7">
        <v>41667</v>
      </c>
      <c r="C300" s="6" t="s">
        <v>949</v>
      </c>
      <c r="D300" s="6">
        <v>2</v>
      </c>
      <c r="E300" s="6" t="s">
        <v>966</v>
      </c>
      <c r="F300" s="6" t="s">
        <v>29</v>
      </c>
      <c r="G300" s="6" t="s">
        <v>109</v>
      </c>
      <c r="H300" s="6" t="s">
        <v>952</v>
      </c>
      <c r="I300" s="16">
        <f t="shared" si="4"/>
        <v>82201.9375</v>
      </c>
      <c r="J300" s="17">
        <v>13152.31</v>
      </c>
      <c r="K300" s="4" t="s">
        <v>6163</v>
      </c>
      <c r="L300" s="6" t="s">
        <v>6158</v>
      </c>
      <c r="M300" s="27"/>
    </row>
    <row r="301" spans="1:13" hidden="1">
      <c r="A301" s="6" t="s">
        <v>967</v>
      </c>
      <c r="B301" s="7">
        <v>41667</v>
      </c>
      <c r="C301" s="6" t="s">
        <v>968</v>
      </c>
      <c r="D301" s="6">
        <v>2</v>
      </c>
      <c r="E301" s="6" t="s">
        <v>969</v>
      </c>
      <c r="F301" s="6" t="s">
        <v>29</v>
      </c>
      <c r="G301" s="6" t="s">
        <v>109</v>
      </c>
      <c r="H301" s="6" t="s">
        <v>511</v>
      </c>
      <c r="I301" s="16">
        <f t="shared" si="4"/>
        <v>9366.4375</v>
      </c>
      <c r="J301" s="17">
        <v>1498.63</v>
      </c>
      <c r="K301" s="4" t="s">
        <v>6163</v>
      </c>
      <c r="L301" s="6" t="s">
        <v>6158</v>
      </c>
      <c r="M301" s="27"/>
    </row>
    <row r="302" spans="1:13" hidden="1">
      <c r="A302" s="6" t="s">
        <v>970</v>
      </c>
      <c r="B302" s="7">
        <v>41667</v>
      </c>
      <c r="C302" s="6" t="s">
        <v>971</v>
      </c>
      <c r="D302" s="6">
        <v>2</v>
      </c>
      <c r="E302" s="6" t="s">
        <v>972</v>
      </c>
      <c r="F302" s="6" t="s">
        <v>29</v>
      </c>
      <c r="G302" s="6" t="s">
        <v>109</v>
      </c>
      <c r="H302" s="6" t="s">
        <v>952</v>
      </c>
      <c r="I302" s="16">
        <f t="shared" si="4"/>
        <v>69717.75</v>
      </c>
      <c r="J302" s="17">
        <v>11154.84</v>
      </c>
      <c r="K302" s="4" t="s">
        <v>6163</v>
      </c>
      <c r="L302" s="6" t="s">
        <v>6158</v>
      </c>
      <c r="M302" s="27"/>
    </row>
    <row r="303" spans="1:13" hidden="1">
      <c r="A303" s="6" t="s">
        <v>973</v>
      </c>
      <c r="B303" s="7">
        <v>41667</v>
      </c>
      <c r="C303" s="6" t="s">
        <v>974</v>
      </c>
      <c r="D303" s="6">
        <v>2</v>
      </c>
      <c r="E303" s="6" t="s">
        <v>975</v>
      </c>
      <c r="F303" s="6" t="s">
        <v>29</v>
      </c>
      <c r="G303" s="6" t="s">
        <v>109</v>
      </c>
      <c r="H303" s="6" t="s">
        <v>952</v>
      </c>
      <c r="I303" s="16">
        <f t="shared" si="4"/>
        <v>13632.25</v>
      </c>
      <c r="J303" s="17">
        <v>2181.16</v>
      </c>
      <c r="K303" s="4" t="s">
        <v>6163</v>
      </c>
      <c r="L303" s="6" t="s">
        <v>6158</v>
      </c>
      <c r="M303" s="27"/>
    </row>
    <row r="304" spans="1:13" hidden="1">
      <c r="A304" s="6" t="s">
        <v>976</v>
      </c>
      <c r="B304" s="7">
        <v>41667</v>
      </c>
      <c r="C304" s="6" t="s">
        <v>977</v>
      </c>
      <c r="D304" s="6">
        <v>2</v>
      </c>
      <c r="E304" s="6" t="s">
        <v>978</v>
      </c>
      <c r="F304" s="6" t="s">
        <v>29</v>
      </c>
      <c r="G304" s="6" t="s">
        <v>109</v>
      </c>
      <c r="H304" s="6" t="s">
        <v>979</v>
      </c>
      <c r="I304" s="16">
        <f t="shared" si="4"/>
        <v>28331.937499999996</v>
      </c>
      <c r="J304" s="17">
        <v>4533.1099999999997</v>
      </c>
      <c r="K304" s="4" t="s">
        <v>6163</v>
      </c>
      <c r="L304" s="6" t="s">
        <v>6158</v>
      </c>
      <c r="M304" s="27"/>
    </row>
    <row r="305" spans="1:13" hidden="1">
      <c r="A305" s="6" t="s">
        <v>980</v>
      </c>
      <c r="B305" s="7">
        <v>41667</v>
      </c>
      <c r="C305" s="6" t="s">
        <v>981</v>
      </c>
      <c r="D305" s="6">
        <v>2</v>
      </c>
      <c r="E305" s="6" t="s">
        <v>982</v>
      </c>
      <c r="F305" s="6" t="s">
        <v>29</v>
      </c>
      <c r="G305" s="6" t="s">
        <v>109</v>
      </c>
      <c r="H305" s="6" t="s">
        <v>511</v>
      </c>
      <c r="I305" s="16">
        <f t="shared" si="4"/>
        <v>41863.25</v>
      </c>
      <c r="J305" s="17">
        <v>6698.12</v>
      </c>
      <c r="K305" s="4" t="s">
        <v>6163</v>
      </c>
      <c r="L305" s="6" t="s">
        <v>6158</v>
      </c>
      <c r="M305" s="27"/>
    </row>
    <row r="306" spans="1:13" hidden="1">
      <c r="A306" s="6" t="s">
        <v>983</v>
      </c>
      <c r="B306" s="7">
        <v>41667</v>
      </c>
      <c r="C306" s="6" t="s">
        <v>984</v>
      </c>
      <c r="D306" s="6">
        <v>2</v>
      </c>
      <c r="E306" s="6" t="s">
        <v>985</v>
      </c>
      <c r="F306" s="6" t="s">
        <v>29</v>
      </c>
      <c r="G306" s="6" t="s">
        <v>109</v>
      </c>
      <c r="H306" s="6" t="s">
        <v>952</v>
      </c>
      <c r="I306" s="16">
        <f t="shared" si="4"/>
        <v>10673.3125</v>
      </c>
      <c r="J306" s="17">
        <v>1707.73</v>
      </c>
      <c r="K306" s="4" t="s">
        <v>6163</v>
      </c>
      <c r="L306" s="6" t="s">
        <v>6158</v>
      </c>
      <c r="M306" s="27"/>
    </row>
    <row r="307" spans="1:13" hidden="1">
      <c r="A307" s="6" t="s">
        <v>986</v>
      </c>
      <c r="B307" s="7">
        <v>41667</v>
      </c>
      <c r="C307" s="6" t="s">
        <v>987</v>
      </c>
      <c r="D307" s="6">
        <v>2</v>
      </c>
      <c r="E307" s="6" t="s">
        <v>988</v>
      </c>
      <c r="F307" s="6" t="s">
        <v>29</v>
      </c>
      <c r="G307" s="6" t="s">
        <v>109</v>
      </c>
      <c r="H307" s="6" t="s">
        <v>511</v>
      </c>
      <c r="I307" s="16">
        <f t="shared" si="4"/>
        <v>15299.25</v>
      </c>
      <c r="J307" s="17">
        <v>2447.88</v>
      </c>
      <c r="K307" s="4" t="s">
        <v>6163</v>
      </c>
      <c r="L307" s="6" t="s">
        <v>6158</v>
      </c>
      <c r="M307" s="27"/>
    </row>
    <row r="308" spans="1:13" hidden="1">
      <c r="A308" s="6" t="s">
        <v>989</v>
      </c>
      <c r="B308" s="7">
        <v>41667</v>
      </c>
      <c r="C308" s="6" t="s">
        <v>990</v>
      </c>
      <c r="D308" s="6">
        <v>2</v>
      </c>
      <c r="E308" s="6" t="s">
        <v>991</v>
      </c>
      <c r="F308" s="6" t="s">
        <v>29</v>
      </c>
      <c r="G308" s="6" t="s">
        <v>109</v>
      </c>
      <c r="H308" s="6" t="s">
        <v>952</v>
      </c>
      <c r="I308" s="16">
        <f t="shared" si="4"/>
        <v>2539.8125</v>
      </c>
      <c r="J308" s="17">
        <v>406.37</v>
      </c>
      <c r="K308" s="4" t="s">
        <v>6163</v>
      </c>
      <c r="L308" s="6" t="s">
        <v>6158</v>
      </c>
      <c r="M308" s="27"/>
    </row>
    <row r="309" spans="1:13" hidden="1">
      <c r="A309" t="s">
        <v>3103</v>
      </c>
      <c r="B309" s="3">
        <v>41667</v>
      </c>
      <c r="C309" t="s">
        <v>2802</v>
      </c>
      <c r="D309">
        <v>2</v>
      </c>
      <c r="E309" t="s">
        <v>3104</v>
      </c>
      <c r="F309" t="s">
        <v>1649</v>
      </c>
      <c r="G309" t="s">
        <v>16</v>
      </c>
      <c r="H309" t="s">
        <v>2804</v>
      </c>
      <c r="I309" s="16">
        <f t="shared" si="4"/>
        <v>-853.43750000000011</v>
      </c>
      <c r="J309" s="16">
        <v>-136.55000000000001</v>
      </c>
      <c r="K309" s="4" t="s">
        <v>6163</v>
      </c>
      <c r="L309" t="s">
        <v>6157</v>
      </c>
    </row>
    <row r="310" spans="1:13" hidden="1">
      <c r="A310" t="s">
        <v>3105</v>
      </c>
      <c r="B310" s="3">
        <v>41667</v>
      </c>
      <c r="C310" t="s">
        <v>2864</v>
      </c>
      <c r="D310">
        <v>1</v>
      </c>
      <c r="E310" t="s">
        <v>3106</v>
      </c>
      <c r="F310" t="s">
        <v>75</v>
      </c>
      <c r="G310" t="s">
        <v>12</v>
      </c>
      <c r="H310" t="s">
        <v>2905</v>
      </c>
      <c r="I310" s="16">
        <f t="shared" si="4"/>
        <v>-8620.6875</v>
      </c>
      <c r="J310" s="16">
        <v>-1379.31</v>
      </c>
      <c r="K310" s="4" t="s">
        <v>6159</v>
      </c>
      <c r="L310" t="s">
        <v>6157</v>
      </c>
    </row>
    <row r="311" spans="1:13" hidden="1">
      <c r="A311" t="s">
        <v>3107</v>
      </c>
      <c r="B311" s="3">
        <v>41667</v>
      </c>
      <c r="C311" t="s">
        <v>2864</v>
      </c>
      <c r="D311">
        <v>1</v>
      </c>
      <c r="E311" t="s">
        <v>3108</v>
      </c>
      <c r="F311" t="s">
        <v>11</v>
      </c>
      <c r="G311" t="s">
        <v>12</v>
      </c>
      <c r="H311" t="s">
        <v>2905</v>
      </c>
      <c r="I311" s="16">
        <f t="shared" si="4"/>
        <v>8620.6875</v>
      </c>
      <c r="J311" s="16">
        <v>1379.31</v>
      </c>
      <c r="K311" s="4" t="s">
        <v>6159</v>
      </c>
      <c r="L311" t="s">
        <v>6157</v>
      </c>
    </row>
    <row r="312" spans="1:13" hidden="1">
      <c r="A312" s="6" t="s">
        <v>994</v>
      </c>
      <c r="B312" s="7">
        <v>41667</v>
      </c>
      <c r="C312" s="6" t="s">
        <v>995</v>
      </c>
      <c r="D312" s="6">
        <v>1</v>
      </c>
      <c r="E312" s="6" t="s">
        <v>996</v>
      </c>
      <c r="F312" s="6" t="s">
        <v>59</v>
      </c>
      <c r="G312" s="6" t="s">
        <v>12</v>
      </c>
      <c r="H312" s="6" t="s">
        <v>230</v>
      </c>
      <c r="I312" s="16">
        <f t="shared" si="4"/>
        <v>170461.625</v>
      </c>
      <c r="J312" s="17">
        <v>27273.86</v>
      </c>
      <c r="K312" s="4" t="s">
        <v>6161</v>
      </c>
      <c r="L312" s="6" t="s">
        <v>6158</v>
      </c>
    </row>
    <row r="313" spans="1:13" hidden="1">
      <c r="A313" s="6" t="s">
        <v>997</v>
      </c>
      <c r="B313" s="7">
        <v>41667</v>
      </c>
      <c r="C313" s="6" t="s">
        <v>998</v>
      </c>
      <c r="D313" s="6">
        <v>2</v>
      </c>
      <c r="E313" s="6" t="s">
        <v>999</v>
      </c>
      <c r="F313" s="6" t="s">
        <v>41</v>
      </c>
      <c r="G313" s="6" t="s">
        <v>42</v>
      </c>
      <c r="H313" s="6" t="s">
        <v>43</v>
      </c>
      <c r="I313" s="19">
        <f t="shared" si="4"/>
        <v>10060.25</v>
      </c>
      <c r="J313" s="17">
        <v>1609.64</v>
      </c>
      <c r="K313" s="4" t="s">
        <v>6163</v>
      </c>
      <c r="L313" s="6" t="s">
        <v>6158</v>
      </c>
    </row>
    <row r="314" spans="1:13" hidden="1">
      <c r="A314" s="6" t="s">
        <v>1000</v>
      </c>
      <c r="B314" s="7">
        <v>41667</v>
      </c>
      <c r="C314" s="6" t="s">
        <v>1001</v>
      </c>
      <c r="D314" s="6">
        <v>2</v>
      </c>
      <c r="E314" s="6" t="s">
        <v>1002</v>
      </c>
      <c r="F314" s="6" t="s">
        <v>41</v>
      </c>
      <c r="G314" s="6" t="s">
        <v>42</v>
      </c>
      <c r="H314" s="6" t="s">
        <v>43</v>
      </c>
      <c r="I314" s="19">
        <f t="shared" si="4"/>
        <v>264.4375</v>
      </c>
      <c r="J314" s="17">
        <v>42.31</v>
      </c>
      <c r="K314" s="4" t="s">
        <v>6163</v>
      </c>
      <c r="L314" s="6" t="s">
        <v>6158</v>
      </c>
    </row>
    <row r="315" spans="1:13" hidden="1">
      <c r="A315" s="6" t="s">
        <v>1003</v>
      </c>
      <c r="B315" s="7">
        <v>41667</v>
      </c>
      <c r="C315" s="6" t="s">
        <v>1004</v>
      </c>
      <c r="D315" s="6">
        <v>2</v>
      </c>
      <c r="E315" s="6" t="s">
        <v>1005</v>
      </c>
      <c r="F315" s="6" t="s">
        <v>41</v>
      </c>
      <c r="G315" s="6" t="s">
        <v>42</v>
      </c>
      <c r="H315" s="6" t="s">
        <v>43</v>
      </c>
      <c r="I315" s="19">
        <f t="shared" si="4"/>
        <v>264.4375</v>
      </c>
      <c r="J315" s="17">
        <v>42.31</v>
      </c>
      <c r="K315" s="4" t="s">
        <v>6163</v>
      </c>
      <c r="L315" s="6" t="s">
        <v>6158</v>
      </c>
    </row>
    <row r="316" spans="1:13" hidden="1">
      <c r="A316" s="6" t="s">
        <v>1006</v>
      </c>
      <c r="B316" s="7">
        <v>41667</v>
      </c>
      <c r="C316" s="6" t="s">
        <v>777</v>
      </c>
      <c r="D316" s="6">
        <v>1</v>
      </c>
      <c r="E316" s="6" t="s">
        <v>1007</v>
      </c>
      <c r="F316" s="6" t="s">
        <v>75</v>
      </c>
      <c r="G316" s="6" t="s">
        <v>12</v>
      </c>
      <c r="H316" s="6" t="s">
        <v>779</v>
      </c>
      <c r="I316" s="16">
        <f t="shared" si="4"/>
        <v>-187758.625</v>
      </c>
      <c r="J316" s="17">
        <v>-30041.38</v>
      </c>
      <c r="K316" s="4" t="s">
        <v>6160</v>
      </c>
      <c r="L316" s="6" t="s">
        <v>6158</v>
      </c>
    </row>
    <row r="317" spans="1:13" hidden="1">
      <c r="A317" s="6" t="s">
        <v>1008</v>
      </c>
      <c r="B317" s="7">
        <v>41667</v>
      </c>
      <c r="C317" s="6" t="s">
        <v>1009</v>
      </c>
      <c r="D317" s="6">
        <v>1</v>
      </c>
      <c r="E317" s="6" t="s">
        <v>1010</v>
      </c>
      <c r="F317" s="6" t="s">
        <v>11</v>
      </c>
      <c r="G317" s="6" t="s">
        <v>12</v>
      </c>
      <c r="H317" s="6" t="s">
        <v>779</v>
      </c>
      <c r="I317" s="16">
        <f t="shared" si="4"/>
        <v>193448.25</v>
      </c>
      <c r="J317" s="17">
        <v>30951.72</v>
      </c>
      <c r="K317" s="4" t="s">
        <v>6160</v>
      </c>
      <c r="L317" s="6" t="s">
        <v>6158</v>
      </c>
    </row>
    <row r="318" spans="1:13" hidden="1">
      <c r="A318" s="6" t="s">
        <v>1011</v>
      </c>
      <c r="B318" s="7">
        <v>41667</v>
      </c>
      <c r="C318" s="6" t="s">
        <v>1012</v>
      </c>
      <c r="D318" s="6">
        <v>2</v>
      </c>
      <c r="E318" s="6" t="s">
        <v>1013</v>
      </c>
      <c r="F318" s="6" t="s">
        <v>29</v>
      </c>
      <c r="G318" s="6" t="s">
        <v>109</v>
      </c>
      <c r="H318" s="6" t="s">
        <v>926</v>
      </c>
      <c r="I318" s="16">
        <f t="shared" si="4"/>
        <v>819</v>
      </c>
      <c r="J318" s="17">
        <v>131.04</v>
      </c>
      <c r="K318" s="4" t="s">
        <v>6163</v>
      </c>
      <c r="L318" s="6"/>
      <c r="M318" s="27"/>
    </row>
    <row r="319" spans="1:13" hidden="1">
      <c r="A319" t="s">
        <v>3109</v>
      </c>
      <c r="B319" s="3">
        <v>41667</v>
      </c>
      <c r="C319" t="s">
        <v>3110</v>
      </c>
      <c r="D319">
        <v>1</v>
      </c>
      <c r="E319" t="s">
        <v>3111</v>
      </c>
      <c r="F319" t="s">
        <v>11</v>
      </c>
      <c r="G319" t="s">
        <v>12</v>
      </c>
      <c r="H319" t="s">
        <v>3112</v>
      </c>
      <c r="I319" s="16">
        <f t="shared" si="4"/>
        <v>6896.5625</v>
      </c>
      <c r="J319" s="16">
        <v>1103.45</v>
      </c>
      <c r="K319" s="4" t="s">
        <v>6159</v>
      </c>
      <c r="L319" t="s">
        <v>6157</v>
      </c>
    </row>
    <row r="320" spans="1:13" hidden="1">
      <c r="A320" s="6" t="s">
        <v>1025</v>
      </c>
      <c r="B320" s="7">
        <v>41668</v>
      </c>
      <c r="C320" s="6" t="s">
        <v>1026</v>
      </c>
      <c r="D320" s="6">
        <v>1</v>
      </c>
      <c r="E320" s="6" t="s">
        <v>1027</v>
      </c>
      <c r="F320" s="6" t="s">
        <v>59</v>
      </c>
      <c r="G320" s="6" t="s">
        <v>12</v>
      </c>
      <c r="H320" s="6" t="s">
        <v>274</v>
      </c>
      <c r="I320" s="16">
        <f t="shared" si="4"/>
        <v>259916.0625</v>
      </c>
      <c r="J320" s="17">
        <v>41586.57</v>
      </c>
      <c r="K320" s="4" t="s">
        <v>6161</v>
      </c>
      <c r="L320" s="6" t="s">
        <v>6158</v>
      </c>
    </row>
    <row r="321" spans="1:13" hidden="1">
      <c r="A321" s="6" t="s">
        <v>1028</v>
      </c>
      <c r="B321" s="7">
        <v>41668</v>
      </c>
      <c r="C321" s="6" t="s">
        <v>189</v>
      </c>
      <c r="D321" s="6">
        <v>1</v>
      </c>
      <c r="E321" s="6" t="s">
        <v>1029</v>
      </c>
      <c r="F321" s="6" t="s">
        <v>59</v>
      </c>
      <c r="G321" s="6" t="s">
        <v>12</v>
      </c>
      <c r="H321" s="6" t="s">
        <v>920</v>
      </c>
      <c r="I321" s="16">
        <f t="shared" si="4"/>
        <v>202725.8125</v>
      </c>
      <c r="J321" s="17">
        <v>32436.13</v>
      </c>
      <c r="K321" s="4" t="s">
        <v>6161</v>
      </c>
      <c r="L321" s="6" t="s">
        <v>6158</v>
      </c>
    </row>
    <row r="322" spans="1:13" hidden="1">
      <c r="A322" s="6" t="s">
        <v>1030</v>
      </c>
      <c r="B322" s="7">
        <v>41668</v>
      </c>
      <c r="C322" s="6" t="s">
        <v>1031</v>
      </c>
      <c r="D322" s="6">
        <v>1</v>
      </c>
      <c r="E322" s="6" t="s">
        <v>1032</v>
      </c>
      <c r="F322" s="6" t="s">
        <v>59</v>
      </c>
      <c r="G322" s="6" t="s">
        <v>12</v>
      </c>
      <c r="H322" s="6" t="s">
        <v>920</v>
      </c>
      <c r="I322" s="16">
        <f t="shared" si="4"/>
        <v>270499.25</v>
      </c>
      <c r="J322" s="17">
        <v>43279.88</v>
      </c>
      <c r="K322" s="4" t="s">
        <v>6161</v>
      </c>
      <c r="L322" s="6" t="s">
        <v>6158</v>
      </c>
    </row>
    <row r="323" spans="1:13" hidden="1">
      <c r="A323" t="s">
        <v>3185</v>
      </c>
      <c r="B323" s="3">
        <v>41668</v>
      </c>
      <c r="C323" t="s">
        <v>19</v>
      </c>
      <c r="D323">
        <v>2</v>
      </c>
      <c r="E323" t="s">
        <v>3186</v>
      </c>
      <c r="F323" t="s">
        <v>1295</v>
      </c>
      <c r="G323" t="s">
        <v>1</v>
      </c>
      <c r="H323" t="s">
        <v>1772</v>
      </c>
      <c r="I323" s="23">
        <f t="shared" si="4"/>
        <v>-2929.4375</v>
      </c>
      <c r="J323" s="16">
        <v>-468.71</v>
      </c>
      <c r="K323" s="4" t="s">
        <v>6167</v>
      </c>
      <c r="L323" t="s">
        <v>6157</v>
      </c>
    </row>
    <row r="324" spans="1:13" hidden="1">
      <c r="A324" s="6" t="s">
        <v>1033</v>
      </c>
      <c r="B324" s="7">
        <v>41668</v>
      </c>
      <c r="C324" s="6" t="s">
        <v>1034</v>
      </c>
      <c r="D324" s="6">
        <v>2</v>
      </c>
      <c r="E324" s="6" t="s">
        <v>1035</v>
      </c>
      <c r="F324" s="6" t="s">
        <v>29</v>
      </c>
      <c r="G324" s="6" t="s">
        <v>109</v>
      </c>
      <c r="H324" s="6" t="s">
        <v>1036</v>
      </c>
      <c r="I324" s="16">
        <f t="shared" si="4"/>
        <v>60455.625</v>
      </c>
      <c r="J324" s="17">
        <v>9672.9</v>
      </c>
      <c r="K324" s="4" t="s">
        <v>6163</v>
      </c>
      <c r="L324" s="6" t="s">
        <v>6158</v>
      </c>
      <c r="M324" s="27"/>
    </row>
    <row r="325" spans="1:13" hidden="1">
      <c r="A325" s="6" t="s">
        <v>1042</v>
      </c>
      <c r="B325" s="7">
        <v>41668</v>
      </c>
      <c r="C325" s="6" t="s">
        <v>1043</v>
      </c>
      <c r="D325" s="6">
        <v>1</v>
      </c>
      <c r="E325" s="6" t="s">
        <v>1044</v>
      </c>
      <c r="F325" s="6" t="s">
        <v>75</v>
      </c>
      <c r="G325" s="6" t="s">
        <v>12</v>
      </c>
      <c r="H325" s="6" t="s">
        <v>1045</v>
      </c>
      <c r="I325" s="16">
        <f t="shared" si="4"/>
        <v>-222672.43749999997</v>
      </c>
      <c r="J325" s="17">
        <v>-35627.589999999997</v>
      </c>
      <c r="K325" s="4" t="s">
        <v>6160</v>
      </c>
      <c r="L325" s="6" t="s">
        <v>6158</v>
      </c>
    </row>
    <row r="326" spans="1:13" hidden="1">
      <c r="A326" s="6" t="s">
        <v>1046</v>
      </c>
      <c r="B326" s="7">
        <v>41668</v>
      </c>
      <c r="C326" s="6" t="s">
        <v>173</v>
      </c>
      <c r="D326" s="6">
        <v>1</v>
      </c>
      <c r="E326" s="6" t="s">
        <v>1047</v>
      </c>
      <c r="F326" s="6" t="s">
        <v>75</v>
      </c>
      <c r="G326" s="6" t="s">
        <v>12</v>
      </c>
      <c r="H326" s="6" t="s">
        <v>77</v>
      </c>
      <c r="I326" s="16">
        <f t="shared" si="4"/>
        <v>-352241.375</v>
      </c>
      <c r="J326" s="17">
        <v>-56358.62</v>
      </c>
      <c r="K326" s="4" t="s">
        <v>6160</v>
      </c>
      <c r="L326" s="6" t="s">
        <v>6158</v>
      </c>
    </row>
    <row r="327" spans="1:13" hidden="1">
      <c r="A327" t="s">
        <v>3187</v>
      </c>
      <c r="B327" s="3">
        <v>41668</v>
      </c>
      <c r="C327" t="s">
        <v>3188</v>
      </c>
      <c r="D327">
        <v>2</v>
      </c>
      <c r="E327" t="s">
        <v>3189</v>
      </c>
      <c r="F327" t="s">
        <v>1380</v>
      </c>
      <c r="G327" t="s">
        <v>16</v>
      </c>
      <c r="H327" t="s">
        <v>94</v>
      </c>
      <c r="I327" s="16">
        <f t="shared" si="4"/>
        <v>1416.8125</v>
      </c>
      <c r="J327" s="16">
        <v>226.69</v>
      </c>
      <c r="K327" s="4" t="s">
        <v>6169</v>
      </c>
      <c r="L327" t="s">
        <v>6157</v>
      </c>
    </row>
    <row r="328" spans="1:13" hidden="1">
      <c r="A328" s="6" t="s">
        <v>1049</v>
      </c>
      <c r="B328" s="7">
        <v>41668</v>
      </c>
      <c r="C328" s="6" t="s">
        <v>1050</v>
      </c>
      <c r="D328" s="6">
        <v>1</v>
      </c>
      <c r="E328" s="6" t="s">
        <v>1051</v>
      </c>
      <c r="F328" s="6" t="s">
        <v>11</v>
      </c>
      <c r="G328" s="6" t="s">
        <v>12</v>
      </c>
      <c r="H328" s="6" t="s">
        <v>1017</v>
      </c>
      <c r="I328" s="16">
        <f t="shared" si="4"/>
        <v>352241.375</v>
      </c>
      <c r="J328" s="17">
        <v>56358.62</v>
      </c>
      <c r="K328" s="4" t="s">
        <v>6160</v>
      </c>
      <c r="L328" s="6" t="s">
        <v>6158</v>
      </c>
    </row>
    <row r="329" spans="1:13" hidden="1">
      <c r="A329" s="6" t="s">
        <v>1052</v>
      </c>
      <c r="B329" s="7">
        <v>41668</v>
      </c>
      <c r="C329" s="6" t="s">
        <v>1053</v>
      </c>
      <c r="D329" s="6">
        <v>1</v>
      </c>
      <c r="E329" s="6" t="s">
        <v>1054</v>
      </c>
      <c r="F329" s="6" t="s">
        <v>11</v>
      </c>
      <c r="G329" s="6" t="s">
        <v>12</v>
      </c>
      <c r="H329" s="6" t="s">
        <v>77</v>
      </c>
      <c r="I329" s="16">
        <f t="shared" si="4"/>
        <v>352241.375</v>
      </c>
      <c r="J329" s="17">
        <v>56358.62</v>
      </c>
      <c r="K329" s="4" t="s">
        <v>6160</v>
      </c>
      <c r="L329" s="6" t="s">
        <v>6158</v>
      </c>
    </row>
    <row r="330" spans="1:13" hidden="1">
      <c r="A330" s="6" t="s">
        <v>1068</v>
      </c>
      <c r="B330" s="7">
        <v>41669</v>
      </c>
      <c r="C330" s="6" t="s">
        <v>1069</v>
      </c>
      <c r="D330" s="6">
        <v>1</v>
      </c>
      <c r="E330" s="6" t="s">
        <v>1070</v>
      </c>
      <c r="F330" s="6" t="s">
        <v>11</v>
      </c>
      <c r="G330" s="6" t="s">
        <v>12</v>
      </c>
      <c r="H330" s="6" t="s">
        <v>1062</v>
      </c>
      <c r="I330" s="16">
        <f t="shared" si="4"/>
        <v>232663.8125</v>
      </c>
      <c r="J330" s="17">
        <v>37226.21</v>
      </c>
      <c r="K330" s="4" t="s">
        <v>6160</v>
      </c>
      <c r="L330" s="6" t="s">
        <v>6158</v>
      </c>
    </row>
    <row r="331" spans="1:13" hidden="1">
      <c r="A331" s="6" t="s">
        <v>1071</v>
      </c>
      <c r="B331" s="7">
        <v>41669</v>
      </c>
      <c r="C331" s="6" t="s">
        <v>1043</v>
      </c>
      <c r="D331" s="6">
        <v>1</v>
      </c>
      <c r="E331" s="6" t="s">
        <v>1072</v>
      </c>
      <c r="F331" s="6" t="s">
        <v>11</v>
      </c>
      <c r="G331" s="6" t="s">
        <v>12</v>
      </c>
      <c r="H331" s="6" t="s">
        <v>1064</v>
      </c>
      <c r="I331" s="16">
        <f t="shared" ref="I331:I394" si="5">(J331*100/16)</f>
        <v>222672.43749999997</v>
      </c>
      <c r="J331" s="17">
        <v>35627.589999999997</v>
      </c>
      <c r="K331" s="4" t="s">
        <v>6160</v>
      </c>
      <c r="L331" s="6" t="s">
        <v>6158</v>
      </c>
    </row>
    <row r="332" spans="1:13" hidden="1">
      <c r="A332" s="6" t="s">
        <v>1074</v>
      </c>
      <c r="B332" s="7">
        <v>41669</v>
      </c>
      <c r="C332" s="6" t="s">
        <v>513</v>
      </c>
      <c r="D332" s="6">
        <v>1</v>
      </c>
      <c r="E332" s="6" t="s">
        <v>1075</v>
      </c>
      <c r="F332" s="6" t="s">
        <v>75</v>
      </c>
      <c r="G332" s="6" t="s">
        <v>12</v>
      </c>
      <c r="H332" s="6" t="s">
        <v>503</v>
      </c>
      <c r="I332" s="16">
        <f t="shared" si="5"/>
        <v>-232663.8125</v>
      </c>
      <c r="J332" s="17">
        <v>-37226.21</v>
      </c>
      <c r="K332" s="4" t="s">
        <v>6160</v>
      </c>
      <c r="L332" t="s">
        <v>6158</v>
      </c>
    </row>
    <row r="333" spans="1:13" hidden="1">
      <c r="A333" s="6" t="s">
        <v>1076</v>
      </c>
      <c r="B333" s="7">
        <v>41669</v>
      </c>
      <c r="C333" s="6" t="s">
        <v>1077</v>
      </c>
      <c r="D333" s="6">
        <v>2</v>
      </c>
      <c r="E333" s="6" t="s">
        <v>1078</v>
      </c>
      <c r="F333" s="6" t="s">
        <v>29</v>
      </c>
      <c r="G333" s="6" t="s">
        <v>109</v>
      </c>
      <c r="H333" s="6" t="s">
        <v>926</v>
      </c>
      <c r="I333" s="16">
        <f t="shared" si="5"/>
        <v>1534.5</v>
      </c>
      <c r="J333" s="17">
        <v>245.52</v>
      </c>
      <c r="K333" s="4" t="s">
        <v>6163</v>
      </c>
      <c r="L333" s="6" t="s">
        <v>6158</v>
      </c>
      <c r="M333" s="27"/>
    </row>
    <row r="334" spans="1:13" hidden="1">
      <c r="A334" s="6" t="s">
        <v>1079</v>
      </c>
      <c r="B334" s="7">
        <v>41669</v>
      </c>
      <c r="C334" s="6" t="s">
        <v>513</v>
      </c>
      <c r="D334" s="6">
        <v>1</v>
      </c>
      <c r="E334" s="6" t="s">
        <v>1080</v>
      </c>
      <c r="F334" s="6" t="s">
        <v>11</v>
      </c>
      <c r="G334" s="6" t="s">
        <v>12</v>
      </c>
      <c r="H334" s="6" t="s">
        <v>503</v>
      </c>
      <c r="I334" s="16">
        <f t="shared" si="5"/>
        <v>232663.8125</v>
      </c>
      <c r="J334" s="17">
        <v>37226.21</v>
      </c>
      <c r="K334" s="4" t="s">
        <v>6160</v>
      </c>
      <c r="L334" s="6" t="s">
        <v>6158</v>
      </c>
    </row>
    <row r="335" spans="1:13" hidden="1">
      <c r="A335" s="6" t="s">
        <v>1081</v>
      </c>
      <c r="B335" s="7">
        <v>41669</v>
      </c>
      <c r="C335" s="6" t="s">
        <v>1082</v>
      </c>
      <c r="D335" s="6">
        <v>1</v>
      </c>
      <c r="E335" s="6" t="s">
        <v>1083</v>
      </c>
      <c r="F335" s="6" t="s">
        <v>277</v>
      </c>
      <c r="G335" s="6" t="s">
        <v>7</v>
      </c>
      <c r="H335" s="6" t="s">
        <v>1084</v>
      </c>
      <c r="I335" s="16">
        <f t="shared" si="5"/>
        <v>672.4375</v>
      </c>
      <c r="J335" s="17">
        <v>107.59</v>
      </c>
      <c r="K335" s="6" t="s">
        <v>6165</v>
      </c>
      <c r="L335" s="6" t="s">
        <v>6158</v>
      </c>
    </row>
    <row r="336" spans="1:13" hidden="1">
      <c r="A336" s="6" t="s">
        <v>1085</v>
      </c>
      <c r="B336" s="7">
        <v>41669</v>
      </c>
      <c r="C336" s="6" t="s">
        <v>1086</v>
      </c>
      <c r="D336" s="6">
        <v>1</v>
      </c>
      <c r="E336" s="6" t="s">
        <v>1087</v>
      </c>
      <c r="F336" s="6" t="s">
        <v>277</v>
      </c>
      <c r="G336" s="6" t="s">
        <v>7</v>
      </c>
      <c r="H336" s="6" t="s">
        <v>1088</v>
      </c>
      <c r="I336" s="16">
        <f t="shared" si="5"/>
        <v>1896.5625</v>
      </c>
      <c r="J336" s="17">
        <v>303.45</v>
      </c>
      <c r="K336" s="6" t="s">
        <v>6165</v>
      </c>
      <c r="L336" s="6" t="s">
        <v>6158</v>
      </c>
    </row>
    <row r="337" spans="1:12" hidden="1">
      <c r="A337" s="6" t="s">
        <v>1089</v>
      </c>
      <c r="B337" s="7">
        <v>41669</v>
      </c>
      <c r="C337" s="6" t="s">
        <v>1090</v>
      </c>
      <c r="D337" s="6">
        <v>1</v>
      </c>
      <c r="E337" s="6" t="s">
        <v>1091</v>
      </c>
      <c r="F337" s="6" t="s">
        <v>277</v>
      </c>
      <c r="G337" s="6" t="s">
        <v>7</v>
      </c>
      <c r="H337" s="6" t="s">
        <v>1092</v>
      </c>
      <c r="I337" s="16">
        <f t="shared" si="5"/>
        <v>132550</v>
      </c>
      <c r="J337" s="17">
        <v>21208</v>
      </c>
      <c r="K337" s="6" t="s">
        <v>6165</v>
      </c>
      <c r="L337" s="6" t="s">
        <v>6158</v>
      </c>
    </row>
    <row r="338" spans="1:12" hidden="1">
      <c r="A338" s="6" t="s">
        <v>1093</v>
      </c>
      <c r="B338" s="7">
        <v>41669</v>
      </c>
      <c r="C338" s="6" t="s">
        <v>1094</v>
      </c>
      <c r="D338" s="6">
        <v>1</v>
      </c>
      <c r="E338" s="6" t="s">
        <v>1095</v>
      </c>
      <c r="F338" s="6" t="s">
        <v>277</v>
      </c>
      <c r="G338" s="6" t="s">
        <v>7</v>
      </c>
      <c r="H338" s="6" t="s">
        <v>1096</v>
      </c>
      <c r="I338" s="16">
        <f t="shared" si="5"/>
        <v>8960.375</v>
      </c>
      <c r="J338" s="17">
        <v>1433.66</v>
      </c>
      <c r="K338" s="6" t="s">
        <v>6165</v>
      </c>
      <c r="L338" s="6" t="s">
        <v>6158</v>
      </c>
    </row>
    <row r="339" spans="1:12" hidden="1">
      <c r="A339" s="6" t="s">
        <v>1097</v>
      </c>
      <c r="B339" s="7">
        <v>41669</v>
      </c>
      <c r="C339" s="6" t="s">
        <v>1098</v>
      </c>
      <c r="D339" s="6">
        <v>1</v>
      </c>
      <c r="E339" s="6" t="s">
        <v>1099</v>
      </c>
      <c r="F339" s="6" t="s">
        <v>277</v>
      </c>
      <c r="G339" s="6" t="s">
        <v>7</v>
      </c>
      <c r="H339" s="6" t="s">
        <v>1100</v>
      </c>
      <c r="I339" s="16">
        <f t="shared" si="5"/>
        <v>46138.8125</v>
      </c>
      <c r="J339" s="17">
        <v>7382.21</v>
      </c>
      <c r="K339" s="6" t="s">
        <v>6165</v>
      </c>
      <c r="L339" s="6" t="s">
        <v>6158</v>
      </c>
    </row>
    <row r="340" spans="1:12" hidden="1">
      <c r="A340" s="6" t="s">
        <v>1101</v>
      </c>
      <c r="B340" s="7">
        <v>41669</v>
      </c>
      <c r="C340" s="6" t="s">
        <v>1102</v>
      </c>
      <c r="D340" s="6">
        <v>1</v>
      </c>
      <c r="E340" s="6" t="s">
        <v>1103</v>
      </c>
      <c r="F340" s="6" t="s">
        <v>277</v>
      </c>
      <c r="G340" s="6" t="s">
        <v>7</v>
      </c>
      <c r="H340" s="6" t="s">
        <v>1104</v>
      </c>
      <c r="I340" s="16">
        <f t="shared" si="5"/>
        <v>672.4375</v>
      </c>
      <c r="J340" s="17">
        <v>107.59</v>
      </c>
      <c r="K340" s="6" t="s">
        <v>6165</v>
      </c>
      <c r="L340" s="6" t="s">
        <v>6158</v>
      </c>
    </row>
    <row r="341" spans="1:12" hidden="1">
      <c r="A341" s="6" t="s">
        <v>1105</v>
      </c>
      <c r="B341" s="7">
        <v>41669</v>
      </c>
      <c r="C341" s="6" t="s">
        <v>1106</v>
      </c>
      <c r="D341" s="6">
        <v>1</v>
      </c>
      <c r="E341" s="6" t="s">
        <v>1107</v>
      </c>
      <c r="F341" s="6" t="s">
        <v>277</v>
      </c>
      <c r="G341" s="6" t="s">
        <v>7</v>
      </c>
      <c r="H341" s="6" t="s">
        <v>1108</v>
      </c>
      <c r="I341" s="16">
        <f t="shared" si="5"/>
        <v>16094.187500000002</v>
      </c>
      <c r="J341" s="17">
        <v>2575.0700000000002</v>
      </c>
      <c r="K341" s="6" t="s">
        <v>6165</v>
      </c>
      <c r="L341" s="6" t="s">
        <v>6158</v>
      </c>
    </row>
    <row r="342" spans="1:12" hidden="1">
      <c r="A342" s="6" t="s">
        <v>1109</v>
      </c>
      <c r="B342" s="7">
        <v>41669</v>
      </c>
      <c r="C342" s="6" t="s">
        <v>1110</v>
      </c>
      <c r="D342" s="6">
        <v>1</v>
      </c>
      <c r="E342" s="6" t="s">
        <v>1111</v>
      </c>
      <c r="F342" s="6" t="s">
        <v>277</v>
      </c>
      <c r="G342" s="6" t="s">
        <v>7</v>
      </c>
      <c r="H342" s="6" t="s">
        <v>1112</v>
      </c>
      <c r="I342" s="16">
        <f t="shared" si="5"/>
        <v>-1896.5625</v>
      </c>
      <c r="J342" s="17">
        <v>-303.45</v>
      </c>
      <c r="K342" s="6" t="s">
        <v>6165</v>
      </c>
      <c r="L342" s="6" t="s">
        <v>6158</v>
      </c>
    </row>
    <row r="343" spans="1:12" hidden="1">
      <c r="A343" s="6" t="s">
        <v>1113</v>
      </c>
      <c r="B343" s="7">
        <v>41669</v>
      </c>
      <c r="C343" s="6" t="s">
        <v>1114</v>
      </c>
      <c r="D343" s="6">
        <v>1</v>
      </c>
      <c r="E343" s="6" t="s">
        <v>1115</v>
      </c>
      <c r="F343" s="6" t="s">
        <v>277</v>
      </c>
      <c r="G343" s="6" t="s">
        <v>7</v>
      </c>
      <c r="H343" s="6" t="s">
        <v>1116</v>
      </c>
      <c r="I343" s="16">
        <f t="shared" si="5"/>
        <v>-8440.375</v>
      </c>
      <c r="J343" s="17">
        <v>-1350.46</v>
      </c>
      <c r="K343" s="6" t="s">
        <v>6165</v>
      </c>
      <c r="L343" s="6" t="s">
        <v>6158</v>
      </c>
    </row>
    <row r="344" spans="1:12" hidden="1">
      <c r="A344" s="6" t="s">
        <v>1117</v>
      </c>
      <c r="B344" s="7">
        <v>41669</v>
      </c>
      <c r="C344" s="6" t="s">
        <v>860</v>
      </c>
      <c r="D344" s="6">
        <v>1</v>
      </c>
      <c r="E344" s="6" t="s">
        <v>861</v>
      </c>
      <c r="F344" s="6" t="s">
        <v>277</v>
      </c>
      <c r="G344" s="6" t="s">
        <v>7</v>
      </c>
      <c r="H344" s="6" t="s">
        <v>1118</v>
      </c>
      <c r="I344" s="16">
        <f t="shared" si="5"/>
        <v>-206896.56249999997</v>
      </c>
      <c r="J344" s="17">
        <v>-33103.449999999997</v>
      </c>
      <c r="K344" s="6" t="s">
        <v>6165</v>
      </c>
      <c r="L344" s="6" t="s">
        <v>6158</v>
      </c>
    </row>
    <row r="345" spans="1:12" hidden="1">
      <c r="A345" s="6" t="s">
        <v>1121</v>
      </c>
      <c r="B345" s="7">
        <v>41669</v>
      </c>
      <c r="C345" s="6" t="s">
        <v>1122</v>
      </c>
      <c r="D345" s="6">
        <v>1</v>
      </c>
      <c r="E345" s="6" t="s">
        <v>1123</v>
      </c>
      <c r="F345" s="6" t="s">
        <v>59</v>
      </c>
      <c r="G345" s="6" t="s">
        <v>12</v>
      </c>
      <c r="H345" s="6" t="s">
        <v>430</v>
      </c>
      <c r="I345" s="16">
        <f t="shared" si="5"/>
        <v>322089.8125</v>
      </c>
      <c r="J345" s="17">
        <v>51534.37</v>
      </c>
      <c r="K345" s="4" t="s">
        <v>6161</v>
      </c>
      <c r="L345" s="6" t="s">
        <v>6158</v>
      </c>
    </row>
    <row r="346" spans="1:12" hidden="1">
      <c r="A346" s="6" t="s">
        <v>1124</v>
      </c>
      <c r="B346" s="7">
        <v>41669</v>
      </c>
      <c r="C346" s="6" t="s">
        <v>1125</v>
      </c>
      <c r="D346" s="6">
        <v>1</v>
      </c>
      <c r="E346" s="6" t="s">
        <v>1126</v>
      </c>
      <c r="F346" s="6" t="s">
        <v>59</v>
      </c>
      <c r="G346" s="6" t="s">
        <v>12</v>
      </c>
      <c r="H346" s="6" t="s">
        <v>60</v>
      </c>
      <c r="I346" s="16">
        <f t="shared" si="5"/>
        <v>295030.3125</v>
      </c>
      <c r="J346" s="17">
        <v>47204.85</v>
      </c>
      <c r="K346" s="4" t="s">
        <v>6161</v>
      </c>
      <c r="L346" s="6" t="s">
        <v>6158</v>
      </c>
    </row>
    <row r="347" spans="1:12" hidden="1">
      <c r="A347" s="6" t="s">
        <v>1127</v>
      </c>
      <c r="B347" s="7">
        <v>41669</v>
      </c>
      <c r="C347" s="6" t="s">
        <v>173</v>
      </c>
      <c r="D347" s="6">
        <v>1</v>
      </c>
      <c r="E347" s="6" t="s">
        <v>1128</v>
      </c>
      <c r="F347" s="6" t="s">
        <v>59</v>
      </c>
      <c r="G347" s="6" t="s">
        <v>12</v>
      </c>
      <c r="H347" s="6" t="s">
        <v>434</v>
      </c>
      <c r="I347" s="16">
        <f t="shared" si="5"/>
        <v>295037.5625</v>
      </c>
      <c r="J347" s="17">
        <v>47206.01</v>
      </c>
      <c r="K347" s="4" t="s">
        <v>6161</v>
      </c>
      <c r="L347" s="6" t="s">
        <v>6158</v>
      </c>
    </row>
    <row r="348" spans="1:12" hidden="1">
      <c r="A348" s="6" t="s">
        <v>1129</v>
      </c>
      <c r="B348" s="7">
        <v>41669</v>
      </c>
      <c r="C348" s="6" t="s">
        <v>1130</v>
      </c>
      <c r="D348" s="6">
        <v>1</v>
      </c>
      <c r="E348" s="6" t="s">
        <v>1131</v>
      </c>
      <c r="F348" s="6" t="s">
        <v>59</v>
      </c>
      <c r="G348" s="6" t="s">
        <v>12</v>
      </c>
      <c r="H348" s="6" t="s">
        <v>60</v>
      </c>
      <c r="I348" s="16">
        <f t="shared" si="5"/>
        <v>323465.75</v>
      </c>
      <c r="J348" s="17">
        <v>51754.52</v>
      </c>
      <c r="K348" s="4" t="s">
        <v>6161</v>
      </c>
      <c r="L348" s="6" t="s">
        <v>6158</v>
      </c>
    </row>
    <row r="349" spans="1:12" hidden="1">
      <c r="A349" s="6" t="s">
        <v>1132</v>
      </c>
      <c r="B349" s="7">
        <v>41669</v>
      </c>
      <c r="C349" s="6" t="s">
        <v>1133</v>
      </c>
      <c r="D349" s="6">
        <v>2</v>
      </c>
      <c r="E349" s="6" t="s">
        <v>1134</v>
      </c>
      <c r="F349" s="6" t="s">
        <v>1135</v>
      </c>
      <c r="G349" s="6" t="s">
        <v>109</v>
      </c>
      <c r="H349" s="6" t="s">
        <v>1136</v>
      </c>
      <c r="I349" s="23">
        <f t="shared" si="5"/>
        <v>12761.0625</v>
      </c>
      <c r="J349" s="17">
        <v>2041.77</v>
      </c>
      <c r="K349" s="4" t="s">
        <v>6167</v>
      </c>
      <c r="L349" s="6" t="s">
        <v>6158</v>
      </c>
    </row>
    <row r="350" spans="1:12" hidden="1">
      <c r="A350" s="6" t="s">
        <v>1137</v>
      </c>
      <c r="B350" s="7">
        <v>41669</v>
      </c>
      <c r="C350" s="6" t="s">
        <v>930</v>
      </c>
      <c r="D350" s="6">
        <v>1</v>
      </c>
      <c r="E350" s="6" t="s">
        <v>1138</v>
      </c>
      <c r="F350" s="6" t="s">
        <v>75</v>
      </c>
      <c r="G350" s="6" t="s">
        <v>12</v>
      </c>
      <c r="H350" s="6" t="s">
        <v>836</v>
      </c>
      <c r="I350" s="16">
        <f t="shared" si="5"/>
        <v>-187758.625</v>
      </c>
      <c r="J350" s="17">
        <v>-30041.38</v>
      </c>
      <c r="K350" s="4" t="s">
        <v>6160</v>
      </c>
      <c r="L350" t="s">
        <v>6158</v>
      </c>
    </row>
    <row r="351" spans="1:12" hidden="1">
      <c r="A351" s="6" t="s">
        <v>1140</v>
      </c>
      <c r="B351" s="7">
        <v>41669</v>
      </c>
      <c r="C351" s="6" t="s">
        <v>1141</v>
      </c>
      <c r="D351" s="6">
        <v>1</v>
      </c>
      <c r="E351" s="6" t="s">
        <v>1142</v>
      </c>
      <c r="F351" s="6" t="s">
        <v>11</v>
      </c>
      <c r="G351" s="6" t="s">
        <v>12</v>
      </c>
      <c r="H351" s="6" t="s">
        <v>1024</v>
      </c>
      <c r="I351" s="16">
        <f t="shared" si="5"/>
        <v>304482.75</v>
      </c>
      <c r="J351" s="17">
        <v>48717.24</v>
      </c>
      <c r="K351" s="4" t="s">
        <v>6160</v>
      </c>
      <c r="L351" s="6" t="s">
        <v>6158</v>
      </c>
    </row>
    <row r="352" spans="1:12" hidden="1">
      <c r="A352" s="6" t="s">
        <v>1143</v>
      </c>
      <c r="B352" s="7">
        <v>41669</v>
      </c>
      <c r="C352" s="6" t="s">
        <v>930</v>
      </c>
      <c r="D352" s="6">
        <v>1</v>
      </c>
      <c r="E352" s="6" t="s">
        <v>1144</v>
      </c>
      <c r="F352" s="6" t="s">
        <v>11</v>
      </c>
      <c r="G352" s="6" t="s">
        <v>12</v>
      </c>
      <c r="H352" s="6" t="s">
        <v>836</v>
      </c>
      <c r="I352" s="16">
        <f t="shared" si="5"/>
        <v>187758.625</v>
      </c>
      <c r="J352" s="17">
        <v>30041.38</v>
      </c>
      <c r="K352" s="4" t="s">
        <v>6160</v>
      </c>
      <c r="L352" s="6" t="s">
        <v>6158</v>
      </c>
    </row>
    <row r="353" spans="1:13" hidden="1">
      <c r="A353" s="6" t="s">
        <v>1145</v>
      </c>
      <c r="B353" s="7">
        <v>41669</v>
      </c>
      <c r="C353" s="6" t="s">
        <v>1146</v>
      </c>
      <c r="D353" s="6">
        <v>1</v>
      </c>
      <c r="E353" s="6" t="s">
        <v>1147</v>
      </c>
      <c r="F353" s="6" t="s">
        <v>11</v>
      </c>
      <c r="G353" s="6" t="s">
        <v>12</v>
      </c>
      <c r="H353" s="6" t="s">
        <v>1148</v>
      </c>
      <c r="I353" s="16">
        <f t="shared" si="5"/>
        <v>259051.75</v>
      </c>
      <c r="J353" s="17">
        <v>41448.28</v>
      </c>
      <c r="K353" s="4" t="s">
        <v>6160</v>
      </c>
      <c r="L353" s="6" t="s">
        <v>6158</v>
      </c>
    </row>
    <row r="354" spans="1:13" hidden="1">
      <c r="A354" s="6" t="s">
        <v>1149</v>
      </c>
      <c r="B354" s="7">
        <v>41669</v>
      </c>
      <c r="C354" s="6" t="s">
        <v>1150</v>
      </c>
      <c r="D354" s="6">
        <v>1</v>
      </c>
      <c r="E354" s="6" t="s">
        <v>1151</v>
      </c>
      <c r="F354" s="6" t="s">
        <v>11</v>
      </c>
      <c r="G354" s="6" t="s">
        <v>12</v>
      </c>
      <c r="H354" s="6" t="s">
        <v>1152</v>
      </c>
      <c r="I354" s="16">
        <f t="shared" si="5"/>
        <v>259051.75</v>
      </c>
      <c r="J354" s="17">
        <v>41448.28</v>
      </c>
      <c r="K354" s="4" t="s">
        <v>6160</v>
      </c>
      <c r="L354" s="6" t="s">
        <v>6158</v>
      </c>
    </row>
    <row r="355" spans="1:13" hidden="1">
      <c r="A355" s="6" t="s">
        <v>1159</v>
      </c>
      <c r="B355" s="7">
        <v>41670</v>
      </c>
      <c r="C355" s="6" t="s">
        <v>1141</v>
      </c>
      <c r="D355" s="6">
        <v>1</v>
      </c>
      <c r="E355" s="6" t="s">
        <v>1160</v>
      </c>
      <c r="F355" s="6" t="s">
        <v>75</v>
      </c>
      <c r="G355" s="6" t="s">
        <v>12</v>
      </c>
      <c r="H355" s="6" t="s">
        <v>1024</v>
      </c>
      <c r="I355" s="16">
        <f t="shared" si="5"/>
        <v>-304482.75</v>
      </c>
      <c r="J355" s="17">
        <v>-48717.24</v>
      </c>
      <c r="K355" s="4" t="s">
        <v>6160</v>
      </c>
      <c r="L355" t="s">
        <v>6158</v>
      </c>
    </row>
    <row r="356" spans="1:13" hidden="1">
      <c r="A356" s="6" t="s">
        <v>1161</v>
      </c>
      <c r="B356" s="7">
        <v>41670</v>
      </c>
      <c r="C356" s="6" t="s">
        <v>1162</v>
      </c>
      <c r="D356" s="6">
        <v>1</v>
      </c>
      <c r="E356" s="6" t="s">
        <v>1163</v>
      </c>
      <c r="F356" s="6" t="s">
        <v>11</v>
      </c>
      <c r="G356" s="6" t="s">
        <v>12</v>
      </c>
      <c r="H356" s="6" t="s">
        <v>1024</v>
      </c>
      <c r="I356" s="16">
        <f t="shared" si="5"/>
        <v>304482.75</v>
      </c>
      <c r="J356" s="17">
        <v>48717.24</v>
      </c>
      <c r="K356" s="4" t="s">
        <v>6160</v>
      </c>
      <c r="L356" s="6" t="s">
        <v>6158</v>
      </c>
    </row>
    <row r="357" spans="1:13" hidden="1">
      <c r="A357" s="6" t="s">
        <v>1165</v>
      </c>
      <c r="B357" s="7">
        <v>41670</v>
      </c>
      <c r="C357" s="6" t="s">
        <v>1166</v>
      </c>
      <c r="D357" s="6">
        <v>1</v>
      </c>
      <c r="E357" s="6" t="s">
        <v>1167</v>
      </c>
      <c r="F357" s="6" t="s">
        <v>277</v>
      </c>
      <c r="G357" s="6" t="s">
        <v>7</v>
      </c>
      <c r="H357" s="6" t="s">
        <v>1168</v>
      </c>
      <c r="I357" s="16">
        <f t="shared" si="5"/>
        <v>3856.875</v>
      </c>
      <c r="J357" s="17">
        <v>617.1</v>
      </c>
      <c r="K357" s="6" t="s">
        <v>6165</v>
      </c>
      <c r="L357" s="6" t="s">
        <v>6158</v>
      </c>
    </row>
    <row r="358" spans="1:13" hidden="1">
      <c r="A358" s="6" t="s">
        <v>1169</v>
      </c>
      <c r="B358" s="7">
        <v>41670</v>
      </c>
      <c r="C358" s="6" t="s">
        <v>1170</v>
      </c>
      <c r="D358" s="6">
        <v>2</v>
      </c>
      <c r="E358" s="6" t="s">
        <v>1171</v>
      </c>
      <c r="F358" s="6" t="s">
        <v>41</v>
      </c>
      <c r="G358" s="6" t="s">
        <v>42</v>
      </c>
      <c r="H358" s="6" t="s">
        <v>43</v>
      </c>
      <c r="I358" s="19">
        <f t="shared" si="5"/>
        <v>1512.625</v>
      </c>
      <c r="J358" s="17">
        <v>242.02</v>
      </c>
      <c r="K358" s="4" t="s">
        <v>6163</v>
      </c>
      <c r="L358" s="6" t="s">
        <v>6158</v>
      </c>
    </row>
    <row r="359" spans="1:13" hidden="1">
      <c r="A359" s="6" t="s">
        <v>1172</v>
      </c>
      <c r="B359" s="7">
        <v>41670</v>
      </c>
      <c r="C359" s="6" t="s">
        <v>1173</v>
      </c>
      <c r="D359" s="6">
        <v>2</v>
      </c>
      <c r="E359" s="6" t="s">
        <v>1174</v>
      </c>
      <c r="F359" s="6" t="s">
        <v>41</v>
      </c>
      <c r="G359" s="6" t="s">
        <v>42</v>
      </c>
      <c r="H359" s="6" t="s">
        <v>43</v>
      </c>
      <c r="I359" s="19">
        <f t="shared" si="5"/>
        <v>130</v>
      </c>
      <c r="J359" s="17">
        <v>20.8</v>
      </c>
      <c r="K359" s="4" t="s">
        <v>6163</v>
      </c>
      <c r="L359" s="6" t="s">
        <v>6158</v>
      </c>
    </row>
    <row r="360" spans="1:13" hidden="1">
      <c r="A360" s="6" t="s">
        <v>1175</v>
      </c>
      <c r="B360" s="7">
        <v>41670</v>
      </c>
      <c r="C360" s="6" t="s">
        <v>1176</v>
      </c>
      <c r="D360" s="6">
        <v>2</v>
      </c>
      <c r="E360" s="6" t="s">
        <v>1177</v>
      </c>
      <c r="F360" s="6" t="s">
        <v>41</v>
      </c>
      <c r="G360" s="6" t="s">
        <v>42</v>
      </c>
      <c r="H360" s="6" t="s">
        <v>43</v>
      </c>
      <c r="I360" s="19">
        <f t="shared" si="5"/>
        <v>52</v>
      </c>
      <c r="J360" s="17">
        <v>8.32</v>
      </c>
      <c r="K360" s="4" t="s">
        <v>6163</v>
      </c>
      <c r="L360" s="6" t="s">
        <v>6158</v>
      </c>
    </row>
    <row r="361" spans="1:13" hidden="1">
      <c r="A361" s="6" t="s">
        <v>1178</v>
      </c>
      <c r="B361" s="7">
        <v>41670</v>
      </c>
      <c r="C361" s="6" t="s">
        <v>1179</v>
      </c>
      <c r="D361" s="6">
        <v>2</v>
      </c>
      <c r="E361" s="6" t="s">
        <v>1180</v>
      </c>
      <c r="F361" s="6" t="s">
        <v>41</v>
      </c>
      <c r="G361" s="6" t="s">
        <v>42</v>
      </c>
      <c r="H361" s="6" t="s">
        <v>43</v>
      </c>
      <c r="I361" s="19">
        <f t="shared" si="5"/>
        <v>938.00000000000011</v>
      </c>
      <c r="J361" s="17">
        <v>150.08000000000001</v>
      </c>
      <c r="K361" s="4" t="s">
        <v>6163</v>
      </c>
      <c r="L361" s="6" t="s">
        <v>6158</v>
      </c>
    </row>
    <row r="362" spans="1:13" hidden="1">
      <c r="A362" t="s">
        <v>3378</v>
      </c>
      <c r="B362" s="3">
        <v>41670</v>
      </c>
      <c r="C362" t="s">
        <v>3379</v>
      </c>
      <c r="D362">
        <v>1</v>
      </c>
      <c r="E362" t="s">
        <v>3380</v>
      </c>
      <c r="F362" t="s">
        <v>11</v>
      </c>
      <c r="G362" t="s">
        <v>12</v>
      </c>
      <c r="H362" t="s">
        <v>3381</v>
      </c>
      <c r="I362" s="16">
        <f t="shared" si="5"/>
        <v>196551.75</v>
      </c>
      <c r="J362" s="16">
        <v>31448.28</v>
      </c>
      <c r="K362" s="4" t="s">
        <v>6159</v>
      </c>
      <c r="L362" t="s">
        <v>6157</v>
      </c>
    </row>
    <row r="363" spans="1:13" hidden="1">
      <c r="A363" s="6" t="s">
        <v>1185</v>
      </c>
      <c r="B363" s="7">
        <v>41670</v>
      </c>
      <c r="C363" s="6" t="s">
        <v>1141</v>
      </c>
      <c r="D363" s="6">
        <v>1</v>
      </c>
      <c r="E363" s="6" t="s">
        <v>1186</v>
      </c>
      <c r="F363" s="6" t="s">
        <v>59</v>
      </c>
      <c r="G363" s="6" t="s">
        <v>12</v>
      </c>
      <c r="H363" s="6" t="s">
        <v>525</v>
      </c>
      <c r="I363" s="16">
        <f t="shared" si="5"/>
        <v>270515.8125</v>
      </c>
      <c r="J363" s="17">
        <v>43282.53</v>
      </c>
      <c r="K363" s="4" t="s">
        <v>6161</v>
      </c>
      <c r="L363" s="6" t="s">
        <v>6158</v>
      </c>
    </row>
    <row r="364" spans="1:13" hidden="1">
      <c r="A364" s="6" t="s">
        <v>1187</v>
      </c>
      <c r="B364" s="7">
        <v>41670</v>
      </c>
      <c r="C364" s="6" t="s">
        <v>1188</v>
      </c>
      <c r="D364" s="6">
        <v>1</v>
      </c>
      <c r="E364" s="6" t="s">
        <v>1189</v>
      </c>
      <c r="F364" s="6" t="s">
        <v>59</v>
      </c>
      <c r="G364" s="6" t="s">
        <v>12</v>
      </c>
      <c r="H364" s="6" t="s">
        <v>1190</v>
      </c>
      <c r="I364" s="16">
        <f t="shared" si="5"/>
        <v>224993.125</v>
      </c>
      <c r="J364" s="17">
        <v>35998.9</v>
      </c>
      <c r="K364" s="4" t="s">
        <v>6161</v>
      </c>
      <c r="L364" s="6" t="s">
        <v>6158</v>
      </c>
    </row>
    <row r="365" spans="1:13" hidden="1">
      <c r="A365" s="6" t="s">
        <v>1192</v>
      </c>
      <c r="B365" s="7">
        <v>41670</v>
      </c>
      <c r="C365" s="6" t="s">
        <v>1193</v>
      </c>
      <c r="D365" s="6">
        <v>2</v>
      </c>
      <c r="E365" s="6" t="s">
        <v>1194</v>
      </c>
      <c r="F365" s="6" t="s">
        <v>29</v>
      </c>
      <c r="G365" s="6" t="s">
        <v>109</v>
      </c>
      <c r="H365" s="6" t="s">
        <v>926</v>
      </c>
      <c r="I365" s="16">
        <f t="shared" si="5"/>
        <v>1534.5</v>
      </c>
      <c r="J365" s="17">
        <v>245.52</v>
      </c>
      <c r="K365" s="4" t="s">
        <v>6163</v>
      </c>
      <c r="L365" s="6" t="s">
        <v>6158</v>
      </c>
      <c r="M365" s="27"/>
    </row>
    <row r="366" spans="1:13" hidden="1">
      <c r="A366" s="6" t="s">
        <v>1195</v>
      </c>
      <c r="B366" s="7">
        <v>41670</v>
      </c>
      <c r="C366" s="6" t="s">
        <v>1196</v>
      </c>
      <c r="D366" s="6">
        <v>2</v>
      </c>
      <c r="E366" s="6" t="s">
        <v>1197</v>
      </c>
      <c r="F366" s="6" t="s">
        <v>29</v>
      </c>
      <c r="G366" s="6" t="s">
        <v>109</v>
      </c>
      <c r="H366" s="6" t="s">
        <v>926</v>
      </c>
      <c r="I366" s="16">
        <f t="shared" si="5"/>
        <v>1534.5</v>
      </c>
      <c r="J366" s="17">
        <v>245.52</v>
      </c>
      <c r="K366" s="4" t="s">
        <v>6163</v>
      </c>
      <c r="L366" s="6" t="s">
        <v>6158</v>
      </c>
      <c r="M366" s="27"/>
    </row>
    <row r="367" spans="1:13" hidden="1">
      <c r="A367" t="s">
        <v>3382</v>
      </c>
      <c r="B367" s="3">
        <v>41670</v>
      </c>
      <c r="C367" t="s">
        <v>3383</v>
      </c>
      <c r="D367">
        <v>1</v>
      </c>
      <c r="E367" t="s">
        <v>3384</v>
      </c>
      <c r="F367" t="s">
        <v>11</v>
      </c>
      <c r="G367" t="s">
        <v>12</v>
      </c>
      <c r="H367" t="s">
        <v>3385</v>
      </c>
      <c r="I367" s="16">
        <f t="shared" si="5"/>
        <v>30172.4375</v>
      </c>
      <c r="J367" s="16">
        <v>4827.59</v>
      </c>
      <c r="K367" s="4" t="s">
        <v>6159</v>
      </c>
      <c r="L367" t="s">
        <v>6157</v>
      </c>
    </row>
    <row r="368" spans="1:13" hidden="1">
      <c r="A368" s="6" t="s">
        <v>1198</v>
      </c>
      <c r="B368" s="7">
        <v>41670</v>
      </c>
      <c r="C368" s="6" t="s">
        <v>1199</v>
      </c>
      <c r="D368" s="6">
        <v>2</v>
      </c>
      <c r="E368" s="6" t="s">
        <v>1200</v>
      </c>
      <c r="F368" s="6" t="s">
        <v>1135</v>
      </c>
      <c r="G368" s="6" t="s">
        <v>109</v>
      </c>
      <c r="H368" s="6" t="s">
        <v>1136</v>
      </c>
      <c r="I368" s="23">
        <f t="shared" si="5"/>
        <v>3389.75</v>
      </c>
      <c r="J368" s="17">
        <v>542.36</v>
      </c>
      <c r="K368" s="4" t="s">
        <v>6167</v>
      </c>
      <c r="L368" s="6" t="s">
        <v>6158</v>
      </c>
    </row>
    <row r="369" spans="1:12" hidden="1">
      <c r="A369" s="6" t="s">
        <v>1201</v>
      </c>
      <c r="B369" s="7">
        <v>41670</v>
      </c>
      <c r="C369" s="6" t="s">
        <v>1202</v>
      </c>
      <c r="D369" s="6">
        <v>1</v>
      </c>
      <c r="E369" s="6" t="s">
        <v>1203</v>
      </c>
      <c r="F369" s="6" t="s">
        <v>59</v>
      </c>
      <c r="G369" s="6" t="s">
        <v>12</v>
      </c>
      <c r="H369" s="6" t="s">
        <v>1204</v>
      </c>
      <c r="I369" s="16">
        <f t="shared" si="5"/>
        <v>295037.5625</v>
      </c>
      <c r="J369" s="17">
        <v>47206.01</v>
      </c>
      <c r="K369" s="4" t="s">
        <v>6161</v>
      </c>
      <c r="L369" s="6" t="s">
        <v>6158</v>
      </c>
    </row>
    <row r="370" spans="1:12" hidden="1">
      <c r="A370" s="6" t="s">
        <v>1205</v>
      </c>
      <c r="B370" s="7">
        <v>41670</v>
      </c>
      <c r="C370" s="6" t="s">
        <v>481</v>
      </c>
      <c r="D370" s="6">
        <v>1</v>
      </c>
      <c r="E370" s="6" t="s">
        <v>1206</v>
      </c>
      <c r="F370" s="6" t="s">
        <v>75</v>
      </c>
      <c r="G370" s="6" t="s">
        <v>12</v>
      </c>
      <c r="H370" s="6" t="s">
        <v>479</v>
      </c>
      <c r="I370" s="16">
        <f t="shared" si="5"/>
        <v>-187758.625</v>
      </c>
      <c r="J370" s="17">
        <v>-30041.38</v>
      </c>
      <c r="K370" s="4" t="s">
        <v>6160</v>
      </c>
      <c r="L370" t="s">
        <v>6158</v>
      </c>
    </row>
    <row r="371" spans="1:12" hidden="1">
      <c r="A371" s="6" t="s">
        <v>1207</v>
      </c>
      <c r="B371" s="7">
        <v>41670</v>
      </c>
      <c r="C371" s="6" t="s">
        <v>481</v>
      </c>
      <c r="D371" s="6">
        <v>1</v>
      </c>
      <c r="E371" s="6" t="s">
        <v>1208</v>
      </c>
      <c r="F371" s="6" t="s">
        <v>11</v>
      </c>
      <c r="G371" s="6" t="s">
        <v>12</v>
      </c>
      <c r="H371" s="6" t="s">
        <v>479</v>
      </c>
      <c r="I371" s="16">
        <f t="shared" si="5"/>
        <v>187758.625</v>
      </c>
      <c r="J371" s="17">
        <v>30041.38</v>
      </c>
      <c r="K371" s="4" t="s">
        <v>6160</v>
      </c>
      <c r="L371" s="6" t="s">
        <v>6158</v>
      </c>
    </row>
    <row r="372" spans="1:12" hidden="1">
      <c r="A372" t="s">
        <v>3386</v>
      </c>
      <c r="B372" s="3">
        <v>41670</v>
      </c>
      <c r="C372" t="s">
        <v>3387</v>
      </c>
      <c r="D372">
        <v>2</v>
      </c>
      <c r="E372" t="s">
        <v>3388</v>
      </c>
      <c r="F372" t="s">
        <v>1460</v>
      </c>
      <c r="G372" t="s">
        <v>16</v>
      </c>
      <c r="H372" t="s">
        <v>94</v>
      </c>
      <c r="I372" s="16">
        <f t="shared" si="5"/>
        <v>5009.375</v>
      </c>
      <c r="J372" s="16">
        <v>801.5</v>
      </c>
      <c r="K372" s="4" t="s">
        <v>6163</v>
      </c>
      <c r="L372" t="s">
        <v>6157</v>
      </c>
    </row>
    <row r="373" spans="1:12" hidden="1">
      <c r="A373" t="s">
        <v>3389</v>
      </c>
      <c r="B373" s="3">
        <v>41670</v>
      </c>
      <c r="C373" t="s">
        <v>3390</v>
      </c>
      <c r="D373">
        <v>2</v>
      </c>
      <c r="E373" t="s">
        <v>3391</v>
      </c>
      <c r="F373" t="s">
        <v>1460</v>
      </c>
      <c r="G373" t="s">
        <v>16</v>
      </c>
      <c r="H373" t="s">
        <v>94</v>
      </c>
      <c r="I373" s="16">
        <f t="shared" si="5"/>
        <v>1551</v>
      </c>
      <c r="J373" s="16">
        <v>248.16</v>
      </c>
      <c r="K373" s="4" t="s">
        <v>6163</v>
      </c>
      <c r="L373" t="s">
        <v>6157</v>
      </c>
    </row>
    <row r="374" spans="1:12" hidden="1">
      <c r="A374" t="s">
        <v>3392</v>
      </c>
      <c r="B374" s="3">
        <v>41670</v>
      </c>
      <c r="C374" t="s">
        <v>3393</v>
      </c>
      <c r="D374">
        <v>1</v>
      </c>
      <c r="E374" t="s">
        <v>3394</v>
      </c>
      <c r="F374" t="s">
        <v>277</v>
      </c>
      <c r="G374" t="s">
        <v>278</v>
      </c>
      <c r="H374" t="s">
        <v>3395</v>
      </c>
      <c r="I374" s="16">
        <f t="shared" si="5"/>
        <v>124525</v>
      </c>
      <c r="J374" s="16">
        <v>19924</v>
      </c>
      <c r="K374" s="6" t="s">
        <v>6165</v>
      </c>
      <c r="L374" t="s">
        <v>6157</v>
      </c>
    </row>
    <row r="375" spans="1:12" hidden="1">
      <c r="A375" t="s">
        <v>3396</v>
      </c>
      <c r="B375" s="3">
        <v>41670</v>
      </c>
      <c r="C375" t="s">
        <v>3397</v>
      </c>
      <c r="D375">
        <v>2</v>
      </c>
      <c r="E375" t="s">
        <v>3398</v>
      </c>
      <c r="F375" t="s">
        <v>1554</v>
      </c>
      <c r="G375" t="s">
        <v>16</v>
      </c>
      <c r="H375" t="s">
        <v>94</v>
      </c>
      <c r="I375" s="19">
        <f t="shared" si="5"/>
        <v>60.5</v>
      </c>
      <c r="J375" s="16">
        <v>9.68</v>
      </c>
      <c r="K375" s="4" t="s">
        <v>6163</v>
      </c>
      <c r="L375" t="s">
        <v>6157</v>
      </c>
    </row>
    <row r="376" spans="1:12" hidden="1">
      <c r="A376" t="s">
        <v>3399</v>
      </c>
      <c r="B376" s="3">
        <v>41670</v>
      </c>
      <c r="C376" t="s">
        <v>3400</v>
      </c>
      <c r="D376">
        <v>2</v>
      </c>
      <c r="E376" t="s">
        <v>3401</v>
      </c>
      <c r="F376" t="s">
        <v>1554</v>
      </c>
      <c r="G376" t="s">
        <v>16</v>
      </c>
      <c r="H376" t="s">
        <v>94</v>
      </c>
      <c r="I376" s="19">
        <f t="shared" si="5"/>
        <v>60.5</v>
      </c>
      <c r="J376" s="16">
        <v>9.68</v>
      </c>
      <c r="K376" s="4" t="s">
        <v>6163</v>
      </c>
      <c r="L376" t="s">
        <v>6157</v>
      </c>
    </row>
    <row r="377" spans="1:12" hidden="1">
      <c r="A377" t="s">
        <v>3402</v>
      </c>
      <c r="B377" s="3">
        <v>41670</v>
      </c>
      <c r="C377" t="s">
        <v>3403</v>
      </c>
      <c r="D377">
        <v>2</v>
      </c>
      <c r="E377" t="s">
        <v>3404</v>
      </c>
      <c r="F377" t="s">
        <v>1554</v>
      </c>
      <c r="G377" t="s">
        <v>16</v>
      </c>
      <c r="H377" t="s">
        <v>94</v>
      </c>
      <c r="I377" s="19">
        <f t="shared" si="5"/>
        <v>60.5</v>
      </c>
      <c r="J377" s="16">
        <v>9.68</v>
      </c>
      <c r="K377" s="4" t="s">
        <v>6163</v>
      </c>
      <c r="L377" t="s">
        <v>6157</v>
      </c>
    </row>
    <row r="378" spans="1:12" hidden="1">
      <c r="A378" s="6" t="s">
        <v>1209</v>
      </c>
      <c r="B378" s="7">
        <v>41670</v>
      </c>
      <c r="C378" s="6" t="s">
        <v>1210</v>
      </c>
      <c r="D378" s="6">
        <v>1</v>
      </c>
      <c r="E378" s="6" t="s">
        <v>1211</v>
      </c>
      <c r="F378" s="6" t="s">
        <v>11</v>
      </c>
      <c r="G378" s="6" t="s">
        <v>12</v>
      </c>
      <c r="H378" s="6" t="s">
        <v>1212</v>
      </c>
      <c r="I378" s="16">
        <f t="shared" si="5"/>
        <v>355517.25</v>
      </c>
      <c r="J378" s="17">
        <v>56882.76</v>
      </c>
      <c r="K378" s="4" t="s">
        <v>6160</v>
      </c>
      <c r="L378" s="6" t="s">
        <v>6158</v>
      </c>
    </row>
    <row r="379" spans="1:12" hidden="1">
      <c r="A379" t="s">
        <v>3405</v>
      </c>
      <c r="B379" s="3">
        <v>41670</v>
      </c>
      <c r="C379" t="s">
        <v>3406</v>
      </c>
      <c r="D379">
        <v>2</v>
      </c>
      <c r="E379" t="s">
        <v>3407</v>
      </c>
      <c r="F379" t="s">
        <v>1554</v>
      </c>
      <c r="G379" t="s">
        <v>16</v>
      </c>
      <c r="H379" t="s">
        <v>94</v>
      </c>
      <c r="I379" s="19">
        <f t="shared" si="5"/>
        <v>60.5</v>
      </c>
      <c r="J379" s="16">
        <v>9.68</v>
      </c>
      <c r="K379" s="4" t="s">
        <v>6163</v>
      </c>
      <c r="L379" t="s">
        <v>6157</v>
      </c>
    </row>
    <row r="380" spans="1:12" hidden="1">
      <c r="A380" t="s">
        <v>3408</v>
      </c>
      <c r="B380" s="3">
        <v>41670</v>
      </c>
      <c r="C380" t="s">
        <v>3409</v>
      </c>
      <c r="D380">
        <v>2</v>
      </c>
      <c r="E380" t="s">
        <v>3410</v>
      </c>
      <c r="F380" t="s">
        <v>1554</v>
      </c>
      <c r="G380" t="s">
        <v>16</v>
      </c>
      <c r="H380" t="s">
        <v>94</v>
      </c>
      <c r="I380" s="19">
        <f t="shared" si="5"/>
        <v>60.5</v>
      </c>
      <c r="J380" s="16">
        <v>9.68</v>
      </c>
      <c r="K380" s="4" t="s">
        <v>6163</v>
      </c>
      <c r="L380" t="s">
        <v>6157</v>
      </c>
    </row>
    <row r="381" spans="1:12" hidden="1">
      <c r="A381" t="s">
        <v>3411</v>
      </c>
      <c r="B381" s="3">
        <v>41670</v>
      </c>
      <c r="C381" t="s">
        <v>3412</v>
      </c>
      <c r="D381">
        <v>2</v>
      </c>
      <c r="E381" t="s">
        <v>3413</v>
      </c>
      <c r="F381" t="s">
        <v>1554</v>
      </c>
      <c r="G381" t="s">
        <v>16</v>
      </c>
      <c r="H381" t="s">
        <v>94</v>
      </c>
      <c r="I381" s="19">
        <f t="shared" si="5"/>
        <v>60.5</v>
      </c>
      <c r="J381" s="16">
        <v>9.68</v>
      </c>
      <c r="K381" s="4" t="s">
        <v>6163</v>
      </c>
      <c r="L381" t="s">
        <v>6157</v>
      </c>
    </row>
    <row r="382" spans="1:12" hidden="1">
      <c r="A382" t="s">
        <v>3414</v>
      </c>
      <c r="B382" s="3">
        <v>41670</v>
      </c>
      <c r="C382" t="s">
        <v>3415</v>
      </c>
      <c r="D382">
        <v>2</v>
      </c>
      <c r="E382" t="s">
        <v>3416</v>
      </c>
      <c r="F382" t="s">
        <v>1554</v>
      </c>
      <c r="G382" t="s">
        <v>16</v>
      </c>
      <c r="H382" t="s">
        <v>94</v>
      </c>
      <c r="I382" s="19">
        <f t="shared" si="5"/>
        <v>60.5</v>
      </c>
      <c r="J382" s="16">
        <v>9.68</v>
      </c>
      <c r="K382" s="4" t="s">
        <v>6163</v>
      </c>
      <c r="L382" t="s">
        <v>6157</v>
      </c>
    </row>
    <row r="383" spans="1:12" hidden="1">
      <c r="A383" t="s">
        <v>3417</v>
      </c>
      <c r="B383" s="3">
        <v>41670</v>
      </c>
      <c r="C383" t="s">
        <v>3418</v>
      </c>
      <c r="D383">
        <v>2</v>
      </c>
      <c r="E383" t="s">
        <v>3419</v>
      </c>
      <c r="F383" t="s">
        <v>1554</v>
      </c>
      <c r="G383" t="s">
        <v>16</v>
      </c>
      <c r="H383" t="s">
        <v>94</v>
      </c>
      <c r="I383" s="19">
        <f t="shared" si="5"/>
        <v>60.5</v>
      </c>
      <c r="J383" s="16">
        <v>9.68</v>
      </c>
      <c r="K383" s="4" t="s">
        <v>6163</v>
      </c>
      <c r="L383" t="s">
        <v>6157</v>
      </c>
    </row>
    <row r="384" spans="1:12" hidden="1">
      <c r="A384" t="s">
        <v>3420</v>
      </c>
      <c r="B384" s="3">
        <v>41670</v>
      </c>
      <c r="C384" t="s">
        <v>3421</v>
      </c>
      <c r="D384">
        <v>2</v>
      </c>
      <c r="E384" t="s">
        <v>3422</v>
      </c>
      <c r="F384" t="s">
        <v>1554</v>
      </c>
      <c r="G384" t="s">
        <v>16</v>
      </c>
      <c r="H384" t="s">
        <v>94</v>
      </c>
      <c r="I384" s="19">
        <f t="shared" si="5"/>
        <v>60.5</v>
      </c>
      <c r="J384" s="16">
        <v>9.68</v>
      </c>
      <c r="K384" s="4" t="s">
        <v>6163</v>
      </c>
      <c r="L384" t="s">
        <v>6157</v>
      </c>
    </row>
    <row r="385" spans="1:12" hidden="1">
      <c r="A385" t="s">
        <v>3423</v>
      </c>
      <c r="B385" s="3">
        <v>41670</v>
      </c>
      <c r="C385" t="s">
        <v>3424</v>
      </c>
      <c r="D385">
        <v>2</v>
      </c>
      <c r="E385" t="s">
        <v>3425</v>
      </c>
      <c r="F385" t="s">
        <v>1554</v>
      </c>
      <c r="G385" t="s">
        <v>16</v>
      </c>
      <c r="H385" t="s">
        <v>94</v>
      </c>
      <c r="I385" s="19">
        <f t="shared" si="5"/>
        <v>60.5</v>
      </c>
      <c r="J385" s="16">
        <v>9.68</v>
      </c>
      <c r="K385" s="4" t="s">
        <v>6163</v>
      </c>
      <c r="L385" t="s">
        <v>6157</v>
      </c>
    </row>
    <row r="386" spans="1:12" hidden="1">
      <c r="A386" t="s">
        <v>3426</v>
      </c>
      <c r="B386" s="3">
        <v>41670</v>
      </c>
      <c r="C386" t="s">
        <v>3427</v>
      </c>
      <c r="D386">
        <v>2</v>
      </c>
      <c r="E386" t="s">
        <v>3428</v>
      </c>
      <c r="F386" t="s">
        <v>1554</v>
      </c>
      <c r="G386" t="s">
        <v>16</v>
      </c>
      <c r="H386" t="s">
        <v>94</v>
      </c>
      <c r="I386" s="19">
        <f t="shared" si="5"/>
        <v>60.5</v>
      </c>
      <c r="J386" s="16">
        <v>9.68</v>
      </c>
      <c r="K386" s="4" t="s">
        <v>6163</v>
      </c>
      <c r="L386" t="s">
        <v>6157</v>
      </c>
    </row>
    <row r="387" spans="1:12" hidden="1">
      <c r="A387" t="s">
        <v>3429</v>
      </c>
      <c r="B387" s="3">
        <v>41670</v>
      </c>
      <c r="C387" t="s">
        <v>3430</v>
      </c>
      <c r="D387">
        <v>2</v>
      </c>
      <c r="E387" t="s">
        <v>3431</v>
      </c>
      <c r="F387" t="s">
        <v>1554</v>
      </c>
      <c r="G387" t="s">
        <v>16</v>
      </c>
      <c r="H387" t="s">
        <v>94</v>
      </c>
      <c r="I387" s="19">
        <f t="shared" si="5"/>
        <v>60.5</v>
      </c>
      <c r="J387" s="16">
        <v>9.68</v>
      </c>
      <c r="K387" s="4" t="s">
        <v>6163</v>
      </c>
      <c r="L387" t="s">
        <v>6157</v>
      </c>
    </row>
    <row r="388" spans="1:12" hidden="1">
      <c r="A388" t="s">
        <v>3432</v>
      </c>
      <c r="B388" s="3">
        <v>41670</v>
      </c>
      <c r="C388" t="s">
        <v>3433</v>
      </c>
      <c r="D388">
        <v>2</v>
      </c>
      <c r="E388" t="s">
        <v>3434</v>
      </c>
      <c r="F388" t="s">
        <v>1460</v>
      </c>
      <c r="G388" t="s">
        <v>16</v>
      </c>
      <c r="H388" t="s">
        <v>94</v>
      </c>
      <c r="I388" s="16">
        <f t="shared" si="5"/>
        <v>288.0625</v>
      </c>
      <c r="J388" s="16">
        <v>46.09</v>
      </c>
      <c r="K388" s="4" t="s">
        <v>6163</v>
      </c>
      <c r="L388" t="s">
        <v>6157</v>
      </c>
    </row>
    <row r="389" spans="1:12" hidden="1">
      <c r="A389" t="s">
        <v>3435</v>
      </c>
      <c r="B389" s="3">
        <v>41670</v>
      </c>
      <c r="C389" t="s">
        <v>3436</v>
      </c>
      <c r="D389">
        <v>2</v>
      </c>
      <c r="E389" t="s">
        <v>3437</v>
      </c>
      <c r="F389" t="s">
        <v>1380</v>
      </c>
      <c r="G389" t="s">
        <v>16</v>
      </c>
      <c r="H389" t="s">
        <v>94</v>
      </c>
      <c r="I389" s="16">
        <f t="shared" si="5"/>
        <v>760.5625</v>
      </c>
      <c r="J389" s="16">
        <v>121.69</v>
      </c>
      <c r="K389" s="4" t="s">
        <v>6169</v>
      </c>
      <c r="L389" t="s">
        <v>6157</v>
      </c>
    </row>
    <row r="390" spans="1:12" hidden="1">
      <c r="A390" s="6" t="s">
        <v>1213</v>
      </c>
      <c r="B390" s="7">
        <v>41670</v>
      </c>
      <c r="C390" s="6" t="s">
        <v>1214</v>
      </c>
      <c r="D390" s="6">
        <v>1</v>
      </c>
      <c r="E390" s="6" t="s">
        <v>1215</v>
      </c>
      <c r="F390" s="6" t="s">
        <v>11</v>
      </c>
      <c r="G390" s="6" t="s">
        <v>12</v>
      </c>
      <c r="H390" s="6" t="s">
        <v>1216</v>
      </c>
      <c r="I390" s="16">
        <f t="shared" si="5"/>
        <v>245036.1875</v>
      </c>
      <c r="J390" s="17">
        <v>39205.79</v>
      </c>
      <c r="K390" s="4" t="s">
        <v>6160</v>
      </c>
      <c r="L390" s="6" t="s">
        <v>6158</v>
      </c>
    </row>
    <row r="391" spans="1:12" hidden="1">
      <c r="A391" s="6" t="s">
        <v>1217</v>
      </c>
      <c r="B391" s="7">
        <v>41670</v>
      </c>
      <c r="C391" s="6" t="s">
        <v>1218</v>
      </c>
      <c r="D391" s="6">
        <v>1</v>
      </c>
      <c r="E391" s="6" t="s">
        <v>1219</v>
      </c>
      <c r="F391" s="6" t="s">
        <v>11</v>
      </c>
      <c r="G391" s="6" t="s">
        <v>12</v>
      </c>
      <c r="H391" s="6" t="s">
        <v>1220</v>
      </c>
      <c r="I391" s="16">
        <f t="shared" si="5"/>
        <v>259051.75</v>
      </c>
      <c r="J391" s="17">
        <v>41448.28</v>
      </c>
      <c r="K391" s="4" t="s">
        <v>6160</v>
      </c>
      <c r="L391" s="6" t="s">
        <v>6158</v>
      </c>
    </row>
    <row r="392" spans="1:12" hidden="1">
      <c r="A392" s="6" t="s">
        <v>1221</v>
      </c>
      <c r="B392" s="7">
        <v>41670</v>
      </c>
      <c r="C392" s="6" t="s">
        <v>1222</v>
      </c>
      <c r="D392" s="6">
        <v>1</v>
      </c>
      <c r="E392" s="6" t="s">
        <v>1223</v>
      </c>
      <c r="F392" s="6" t="s">
        <v>11</v>
      </c>
      <c r="G392" s="6" t="s">
        <v>12</v>
      </c>
      <c r="H392" s="6" t="s">
        <v>1220</v>
      </c>
      <c r="I392" s="16">
        <f t="shared" si="5"/>
        <v>259051.75</v>
      </c>
      <c r="J392" s="17">
        <v>41448.28</v>
      </c>
      <c r="K392" s="4" t="s">
        <v>6160</v>
      </c>
      <c r="L392" s="6" t="s">
        <v>6158</v>
      </c>
    </row>
    <row r="393" spans="1:12" hidden="1">
      <c r="A393" s="6" t="s">
        <v>1224</v>
      </c>
      <c r="B393" s="7">
        <v>41670</v>
      </c>
      <c r="C393" s="6" t="s">
        <v>1225</v>
      </c>
      <c r="D393" s="6">
        <v>1</v>
      </c>
      <c r="E393" s="6" t="s">
        <v>1226</v>
      </c>
      <c r="F393" s="6" t="s">
        <v>11</v>
      </c>
      <c r="G393" s="6" t="s">
        <v>12</v>
      </c>
      <c r="H393" s="6" t="s">
        <v>1227</v>
      </c>
      <c r="I393" s="16">
        <f t="shared" si="5"/>
        <v>232663.8125</v>
      </c>
      <c r="J393" s="17">
        <v>37226.21</v>
      </c>
      <c r="K393" s="4" t="s">
        <v>6160</v>
      </c>
      <c r="L393" s="6" t="s">
        <v>6158</v>
      </c>
    </row>
    <row r="394" spans="1:12" hidden="1">
      <c r="A394" s="6" t="s">
        <v>1231</v>
      </c>
      <c r="B394" s="7">
        <v>41670</v>
      </c>
      <c r="C394" s="6" t="s">
        <v>1232</v>
      </c>
      <c r="D394" s="6">
        <v>1</v>
      </c>
      <c r="E394" s="6" t="s">
        <v>1233</v>
      </c>
      <c r="F394" s="6" t="s">
        <v>277</v>
      </c>
      <c r="G394" s="6" t="s">
        <v>278</v>
      </c>
      <c r="H394" s="6" t="s">
        <v>1234</v>
      </c>
      <c r="I394" s="16">
        <f t="shared" si="5"/>
        <v>1724.125</v>
      </c>
      <c r="J394" s="17">
        <v>275.86</v>
      </c>
      <c r="K394" s="6" t="s">
        <v>6165</v>
      </c>
      <c r="L394" s="6" t="s">
        <v>6158</v>
      </c>
    </row>
    <row r="395" spans="1:12" hidden="1">
      <c r="A395" s="6" t="s">
        <v>1235</v>
      </c>
      <c r="B395" s="7">
        <v>41670</v>
      </c>
      <c r="C395" s="6" t="s">
        <v>1236</v>
      </c>
      <c r="D395" s="6">
        <v>1</v>
      </c>
      <c r="E395" s="6" t="s">
        <v>1237</v>
      </c>
      <c r="F395" s="6" t="s">
        <v>277</v>
      </c>
      <c r="G395" s="6" t="s">
        <v>278</v>
      </c>
      <c r="H395" s="6" t="s">
        <v>1238</v>
      </c>
      <c r="I395" s="16">
        <f t="shared" ref="I395:I458" si="6">(J395*100/16)</f>
        <v>3381.9375</v>
      </c>
      <c r="J395" s="17">
        <v>541.11</v>
      </c>
      <c r="K395" s="6" t="s">
        <v>6165</v>
      </c>
      <c r="L395" s="6" t="s">
        <v>6158</v>
      </c>
    </row>
    <row r="396" spans="1:12" hidden="1">
      <c r="A396" s="6" t="s">
        <v>323</v>
      </c>
      <c r="B396" s="7">
        <v>41650</v>
      </c>
      <c r="C396" s="6" t="s">
        <v>324</v>
      </c>
      <c r="D396" s="6">
        <v>1</v>
      </c>
      <c r="E396" s="6" t="s">
        <v>325</v>
      </c>
      <c r="F396" s="6" t="s">
        <v>326</v>
      </c>
      <c r="G396" s="6" t="s">
        <v>109</v>
      </c>
      <c r="H396" s="6" t="s">
        <v>327</v>
      </c>
      <c r="I396" s="16">
        <f t="shared" si="6"/>
        <v>12931.062499999998</v>
      </c>
      <c r="J396" s="17">
        <v>2068.9699999999998</v>
      </c>
      <c r="K396" s="4" t="s">
        <v>6162</v>
      </c>
      <c r="L396" s="6" t="s">
        <v>6158</v>
      </c>
    </row>
    <row r="397" spans="1:12" hidden="1">
      <c r="A397" s="6" t="s">
        <v>366</v>
      </c>
      <c r="B397" s="7">
        <v>41652</v>
      </c>
      <c r="C397" s="6" t="s">
        <v>367</v>
      </c>
      <c r="D397" s="6">
        <v>1</v>
      </c>
      <c r="E397" s="6" t="s">
        <v>368</v>
      </c>
      <c r="F397" s="6" t="s">
        <v>326</v>
      </c>
      <c r="G397" s="6" t="s">
        <v>109</v>
      </c>
      <c r="H397" s="6" t="s">
        <v>369</v>
      </c>
      <c r="I397" s="16">
        <f t="shared" si="6"/>
        <v>12931.062499999998</v>
      </c>
      <c r="J397" s="17">
        <v>2068.9699999999998</v>
      </c>
      <c r="K397" s="4" t="s">
        <v>6162</v>
      </c>
      <c r="L397" s="6" t="s">
        <v>6158</v>
      </c>
    </row>
    <row r="398" spans="1:12" hidden="1">
      <c r="A398" s="6" t="s">
        <v>435</v>
      </c>
      <c r="B398" s="7">
        <v>41653</v>
      </c>
      <c r="C398" s="6" t="s">
        <v>436</v>
      </c>
      <c r="D398" s="6">
        <v>1</v>
      </c>
      <c r="E398" s="6" t="s">
        <v>437</v>
      </c>
      <c r="F398" s="6" t="s">
        <v>326</v>
      </c>
      <c r="G398" s="6" t="s">
        <v>109</v>
      </c>
      <c r="H398" s="6" t="s">
        <v>438</v>
      </c>
      <c r="I398" s="16">
        <f t="shared" si="6"/>
        <v>6465.5</v>
      </c>
      <c r="J398" s="17">
        <v>1034.48</v>
      </c>
      <c r="K398" s="4" t="s">
        <v>6162</v>
      </c>
      <c r="L398" s="6" t="s">
        <v>6158</v>
      </c>
    </row>
    <row r="399" spans="1:12" hidden="1">
      <c r="A399" s="6" t="s">
        <v>439</v>
      </c>
      <c r="B399" s="7">
        <v>41653</v>
      </c>
      <c r="C399" s="6" t="s">
        <v>440</v>
      </c>
      <c r="D399" s="6">
        <v>1</v>
      </c>
      <c r="E399" s="6" t="s">
        <v>441</v>
      </c>
      <c r="F399" s="6" t="s">
        <v>326</v>
      </c>
      <c r="G399" s="6" t="s">
        <v>109</v>
      </c>
      <c r="H399" s="6" t="s">
        <v>442</v>
      </c>
      <c r="I399" s="16">
        <f t="shared" si="6"/>
        <v>12931.062499999998</v>
      </c>
      <c r="J399" s="17">
        <v>2068.9699999999998</v>
      </c>
      <c r="K399" s="4" t="s">
        <v>6162</v>
      </c>
      <c r="L399" s="6" t="s">
        <v>6158</v>
      </c>
    </row>
    <row r="400" spans="1:12" hidden="1">
      <c r="A400" s="6" t="s">
        <v>688</v>
      </c>
      <c r="B400" s="7">
        <v>41661</v>
      </c>
      <c r="C400" s="6" t="s">
        <v>689</v>
      </c>
      <c r="D400" s="6">
        <v>1</v>
      </c>
      <c r="E400" s="6" t="s">
        <v>690</v>
      </c>
      <c r="F400" s="6" t="s">
        <v>326</v>
      </c>
      <c r="G400" s="6" t="s">
        <v>109</v>
      </c>
      <c r="H400" s="6" t="s">
        <v>691</v>
      </c>
      <c r="I400" s="16">
        <f t="shared" si="6"/>
        <v>6465.5</v>
      </c>
      <c r="J400" s="17">
        <v>1034.48</v>
      </c>
      <c r="K400" s="4" t="s">
        <v>6162</v>
      </c>
      <c r="L400" s="6" t="s">
        <v>6158</v>
      </c>
    </row>
    <row r="401" spans="1:13" hidden="1">
      <c r="A401" s="6" t="s">
        <v>1239</v>
      </c>
      <c r="B401" s="7">
        <v>41670</v>
      </c>
      <c r="C401" s="6" t="s">
        <v>1240</v>
      </c>
      <c r="D401" s="6">
        <v>1</v>
      </c>
      <c r="E401" s="6" t="s">
        <v>1241</v>
      </c>
      <c r="F401" s="6" t="s">
        <v>326</v>
      </c>
      <c r="G401" s="6" t="s">
        <v>109</v>
      </c>
      <c r="H401" s="6" t="s">
        <v>1242</v>
      </c>
      <c r="I401" s="16">
        <f t="shared" si="6"/>
        <v>10775.875</v>
      </c>
      <c r="J401" s="17">
        <v>1724.14</v>
      </c>
      <c r="K401" s="4" t="s">
        <v>6162</v>
      </c>
      <c r="L401" s="6" t="s">
        <v>6158</v>
      </c>
    </row>
    <row r="402" spans="1:13" hidden="1">
      <c r="A402" s="6" t="s">
        <v>1243</v>
      </c>
      <c r="B402" s="7">
        <v>41670</v>
      </c>
      <c r="C402" s="6" t="s">
        <v>1244</v>
      </c>
      <c r="D402" s="6">
        <v>1</v>
      </c>
      <c r="E402" s="6" t="s">
        <v>1245</v>
      </c>
      <c r="F402" s="6" t="s">
        <v>326</v>
      </c>
      <c r="G402" s="6" t="s">
        <v>109</v>
      </c>
      <c r="H402" s="6" t="s">
        <v>1246</v>
      </c>
      <c r="I402" s="16">
        <f t="shared" si="6"/>
        <v>6465.5</v>
      </c>
      <c r="J402" s="17">
        <v>1034.48</v>
      </c>
      <c r="K402" s="4" t="s">
        <v>6162</v>
      </c>
      <c r="L402" s="6" t="s">
        <v>6158</v>
      </c>
    </row>
    <row r="403" spans="1:13">
      <c r="A403" s="6" t="s">
        <v>1247</v>
      </c>
      <c r="B403" s="7">
        <v>41670</v>
      </c>
      <c r="C403" s="6" t="s">
        <v>149</v>
      </c>
      <c r="D403" s="6">
        <v>1</v>
      </c>
      <c r="E403" s="6" t="s">
        <v>1248</v>
      </c>
      <c r="F403" s="6" t="s">
        <v>277</v>
      </c>
      <c r="G403" s="6" t="s">
        <v>278</v>
      </c>
      <c r="H403" s="6" t="s">
        <v>1249</v>
      </c>
      <c r="I403" s="16">
        <f t="shared" si="6"/>
        <v>-2012.0625</v>
      </c>
      <c r="J403" s="17">
        <v>-321.93</v>
      </c>
      <c r="K403" s="4" t="s">
        <v>6166</v>
      </c>
      <c r="L403" s="6" t="s">
        <v>6158</v>
      </c>
    </row>
    <row r="404" spans="1:13">
      <c r="A404" s="6" t="s">
        <v>1250</v>
      </c>
      <c r="B404" s="7">
        <v>41670</v>
      </c>
      <c r="C404" s="6" t="s">
        <v>1251</v>
      </c>
      <c r="D404" s="6">
        <v>1</v>
      </c>
      <c r="E404" s="6" t="s">
        <v>1252</v>
      </c>
      <c r="F404" s="6" t="s">
        <v>277</v>
      </c>
      <c r="G404" s="6" t="s">
        <v>278</v>
      </c>
      <c r="H404" s="6" t="s">
        <v>1253</v>
      </c>
      <c r="I404" s="16">
        <f t="shared" si="6"/>
        <v>-5879.3125</v>
      </c>
      <c r="J404" s="17">
        <v>-940.69</v>
      </c>
      <c r="K404" s="4" t="s">
        <v>6166</v>
      </c>
      <c r="L404" s="6" t="s">
        <v>6158</v>
      </c>
    </row>
    <row r="405" spans="1:13">
      <c r="A405" s="6" t="s">
        <v>328</v>
      </c>
      <c r="B405" s="7">
        <v>41650</v>
      </c>
      <c r="C405" s="6" t="s">
        <v>306</v>
      </c>
      <c r="D405" s="6">
        <v>1</v>
      </c>
      <c r="E405" s="6" t="s">
        <v>329</v>
      </c>
      <c r="F405" s="6" t="s">
        <v>277</v>
      </c>
      <c r="G405" s="6" t="s">
        <v>278</v>
      </c>
      <c r="H405" s="6" t="s">
        <v>330</v>
      </c>
      <c r="I405" s="16">
        <f t="shared" si="6"/>
        <v>-2012.0625</v>
      </c>
      <c r="J405" s="17">
        <v>-321.93</v>
      </c>
      <c r="K405" s="4" t="s">
        <v>6166</v>
      </c>
      <c r="L405" s="6" t="s">
        <v>6158</v>
      </c>
    </row>
    <row r="406" spans="1:13">
      <c r="A406" s="6" t="s">
        <v>275</v>
      </c>
      <c r="B406" s="7">
        <v>41649</v>
      </c>
      <c r="C406" s="6" t="s">
        <v>103</v>
      </c>
      <c r="D406" s="6">
        <v>1</v>
      </c>
      <c r="E406" s="6" t="s">
        <v>276</v>
      </c>
      <c r="F406" s="6" t="s">
        <v>277</v>
      </c>
      <c r="G406" s="6" t="s">
        <v>278</v>
      </c>
      <c r="H406" s="6" t="s">
        <v>279</v>
      </c>
      <c r="I406" s="16">
        <f t="shared" si="6"/>
        <v>-4310.375</v>
      </c>
      <c r="J406" s="17">
        <v>-689.66</v>
      </c>
      <c r="K406" s="4" t="s">
        <v>6166</v>
      </c>
      <c r="L406" s="6" t="s">
        <v>6158</v>
      </c>
    </row>
    <row r="407" spans="1:13" hidden="1">
      <c r="A407" t="s">
        <v>2565</v>
      </c>
      <c r="B407" s="3">
        <v>41660</v>
      </c>
      <c r="C407" t="s">
        <v>2566</v>
      </c>
      <c r="D407">
        <v>1</v>
      </c>
      <c r="E407" t="s">
        <v>2567</v>
      </c>
      <c r="F407" t="s">
        <v>277</v>
      </c>
      <c r="G407" t="s">
        <v>278</v>
      </c>
      <c r="H407" t="s">
        <v>2568</v>
      </c>
      <c r="I407" s="16">
        <f t="shared" si="6"/>
        <v>241379.3125</v>
      </c>
      <c r="J407" s="16">
        <v>38620.69</v>
      </c>
      <c r="K407" s="6" t="s">
        <v>6161</v>
      </c>
      <c r="L407" t="s">
        <v>6157</v>
      </c>
    </row>
    <row r="408" spans="1:13">
      <c r="A408" s="6" t="s">
        <v>1254</v>
      </c>
      <c r="B408" s="7">
        <v>41670</v>
      </c>
      <c r="C408" s="6" t="s">
        <v>821</v>
      </c>
      <c r="D408" s="6">
        <v>1</v>
      </c>
      <c r="E408" s="6" t="s">
        <v>1255</v>
      </c>
      <c r="F408" s="6" t="s">
        <v>277</v>
      </c>
      <c r="G408" s="6" t="s">
        <v>278</v>
      </c>
      <c r="H408" s="6" t="s">
        <v>1256</v>
      </c>
      <c r="I408" s="16">
        <f t="shared" si="6"/>
        <v>-17241</v>
      </c>
      <c r="J408" s="17">
        <v>-2758.56</v>
      </c>
      <c r="K408" s="4" t="s">
        <v>6166</v>
      </c>
      <c r="L408" s="6" t="s">
        <v>6158</v>
      </c>
    </row>
    <row r="409" spans="1:13" hidden="1">
      <c r="A409" t="s">
        <v>1300</v>
      </c>
      <c r="B409" s="3">
        <v>41643</v>
      </c>
      <c r="C409" t="s">
        <v>1301</v>
      </c>
      <c r="D409">
        <v>2</v>
      </c>
      <c r="E409" t="s">
        <v>1302</v>
      </c>
      <c r="F409" t="s">
        <v>29</v>
      </c>
      <c r="G409" t="s">
        <v>16</v>
      </c>
      <c r="H409" t="s">
        <v>1303</v>
      </c>
      <c r="I409" s="16">
        <f t="shared" si="6"/>
        <v>3413.8125</v>
      </c>
      <c r="J409" s="16">
        <v>546.21</v>
      </c>
      <c r="K409" s="4" t="s">
        <v>6163</v>
      </c>
      <c r="L409" t="s">
        <v>6157</v>
      </c>
      <c r="M409" s="27"/>
    </row>
    <row r="410" spans="1:13" hidden="1">
      <c r="A410" s="6" t="s">
        <v>18</v>
      </c>
      <c r="B410" s="7">
        <v>41643</v>
      </c>
      <c r="C410" s="6" t="s">
        <v>19</v>
      </c>
      <c r="D410" s="6">
        <v>2</v>
      </c>
      <c r="E410" s="6" t="s">
        <v>20</v>
      </c>
      <c r="F410" s="6" t="s">
        <v>21</v>
      </c>
      <c r="G410" s="6" t="s">
        <v>1</v>
      </c>
      <c r="H410" s="6" t="s">
        <v>22</v>
      </c>
      <c r="I410" s="23">
        <f t="shared" si="6"/>
        <v>174</v>
      </c>
      <c r="J410" s="17">
        <v>27.84</v>
      </c>
      <c r="K410" s="4" t="s">
        <v>6167</v>
      </c>
      <c r="L410" s="6" t="s">
        <v>6158</v>
      </c>
    </row>
    <row r="411" spans="1:13" hidden="1">
      <c r="A411" s="20" t="s">
        <v>1304</v>
      </c>
      <c r="B411" s="21">
        <v>41643</v>
      </c>
      <c r="C411" s="20" t="s">
        <v>1305</v>
      </c>
      <c r="D411" s="20">
        <v>2</v>
      </c>
      <c r="E411" s="20" t="s">
        <v>1306</v>
      </c>
      <c r="F411" s="20" t="s">
        <v>29</v>
      </c>
      <c r="G411" s="20" t="s">
        <v>16</v>
      </c>
      <c r="H411" s="20" t="s">
        <v>1307</v>
      </c>
      <c r="I411" s="19">
        <f t="shared" si="6"/>
        <v>169.0625</v>
      </c>
      <c r="J411" s="19">
        <v>27.05</v>
      </c>
      <c r="K411" s="22" t="s">
        <v>6163</v>
      </c>
      <c r="L411" s="20" t="s">
        <v>6157</v>
      </c>
    </row>
    <row r="412" spans="1:13" hidden="1">
      <c r="A412" s="6" t="s">
        <v>23</v>
      </c>
      <c r="B412" s="7">
        <v>41643</v>
      </c>
      <c r="C412" s="6" t="s">
        <v>3</v>
      </c>
      <c r="D412" s="6">
        <v>2</v>
      </c>
      <c r="E412" s="6" t="s">
        <v>24</v>
      </c>
      <c r="F412" s="6" t="s">
        <v>21</v>
      </c>
      <c r="G412" s="6" t="s">
        <v>1</v>
      </c>
      <c r="H412" s="6" t="s">
        <v>25</v>
      </c>
      <c r="I412" s="23">
        <f t="shared" si="6"/>
        <v>779.125</v>
      </c>
      <c r="J412" s="17">
        <v>124.66</v>
      </c>
      <c r="K412" s="4" t="s">
        <v>6167</v>
      </c>
      <c r="L412" s="6" t="s">
        <v>6158</v>
      </c>
    </row>
    <row r="413" spans="1:13" hidden="1">
      <c r="A413" t="s">
        <v>1308</v>
      </c>
      <c r="B413" s="3">
        <v>41643</v>
      </c>
      <c r="C413" t="s">
        <v>1309</v>
      </c>
      <c r="D413">
        <v>2</v>
      </c>
      <c r="E413" t="s">
        <v>1310</v>
      </c>
      <c r="F413" t="s">
        <v>21</v>
      </c>
      <c r="G413" t="s">
        <v>4</v>
      </c>
      <c r="H413" t="s">
        <v>1311</v>
      </c>
      <c r="I413" s="23">
        <f t="shared" si="6"/>
        <v>476.75</v>
      </c>
      <c r="J413" s="16">
        <v>76.28</v>
      </c>
      <c r="K413" s="4" t="s">
        <v>6167</v>
      </c>
      <c r="L413" t="s">
        <v>6157</v>
      </c>
    </row>
    <row r="414" spans="1:13" hidden="1">
      <c r="A414" t="s">
        <v>1312</v>
      </c>
      <c r="B414" s="3">
        <v>41643</v>
      </c>
      <c r="C414" t="s">
        <v>3</v>
      </c>
      <c r="D414">
        <v>2</v>
      </c>
      <c r="E414" t="s">
        <v>1313</v>
      </c>
      <c r="F414" t="s">
        <v>21</v>
      </c>
      <c r="G414" t="s">
        <v>1</v>
      </c>
      <c r="H414" t="s">
        <v>25</v>
      </c>
      <c r="I414" s="23">
        <f t="shared" si="6"/>
        <v>779.125</v>
      </c>
      <c r="J414" s="16">
        <v>124.66</v>
      </c>
      <c r="K414" s="4" t="s">
        <v>6167</v>
      </c>
      <c r="L414" t="s">
        <v>6157</v>
      </c>
    </row>
    <row r="415" spans="1:13" hidden="1">
      <c r="A415" s="6" t="s">
        <v>26</v>
      </c>
      <c r="B415" s="7">
        <v>41643</v>
      </c>
      <c r="C415" s="6" t="s">
        <v>27</v>
      </c>
      <c r="D415" s="6">
        <v>2</v>
      </c>
      <c r="E415" s="6" t="s">
        <v>28</v>
      </c>
      <c r="F415" s="6" t="s">
        <v>29</v>
      </c>
      <c r="G415" s="6" t="s">
        <v>16</v>
      </c>
      <c r="H415" s="6" t="s">
        <v>30</v>
      </c>
      <c r="I415" s="16">
        <f t="shared" si="6"/>
        <v>3250</v>
      </c>
      <c r="J415" s="17">
        <v>520</v>
      </c>
      <c r="K415" s="4" t="s">
        <v>6163</v>
      </c>
      <c r="L415" s="6" t="s">
        <v>6158</v>
      </c>
      <c r="M415" s="27"/>
    </row>
    <row r="416" spans="1:13" hidden="1">
      <c r="A416" t="s">
        <v>1314</v>
      </c>
      <c r="B416" s="3">
        <v>41643</v>
      </c>
      <c r="C416" t="s">
        <v>1315</v>
      </c>
      <c r="D416">
        <v>2</v>
      </c>
      <c r="E416" t="s">
        <v>1316</v>
      </c>
      <c r="F416" t="s">
        <v>29</v>
      </c>
      <c r="G416" t="s">
        <v>16</v>
      </c>
      <c r="H416" t="s">
        <v>30</v>
      </c>
      <c r="I416" s="16">
        <f t="shared" si="6"/>
        <v>2525.875</v>
      </c>
      <c r="J416" s="16">
        <v>404.14</v>
      </c>
      <c r="K416" s="4" t="s">
        <v>6163</v>
      </c>
      <c r="L416" t="s">
        <v>6157</v>
      </c>
      <c r="M416" s="27"/>
    </row>
    <row r="417" spans="1:13" hidden="1">
      <c r="A417" t="s">
        <v>1317</v>
      </c>
      <c r="B417" s="3">
        <v>41643</v>
      </c>
      <c r="C417" t="s">
        <v>1318</v>
      </c>
      <c r="D417">
        <v>2</v>
      </c>
      <c r="E417" t="s">
        <v>1319</v>
      </c>
      <c r="F417" t="s">
        <v>29</v>
      </c>
      <c r="G417" t="s">
        <v>16</v>
      </c>
      <c r="H417" t="s">
        <v>1320</v>
      </c>
      <c r="I417" s="16">
        <f t="shared" si="6"/>
        <v>2525.875</v>
      </c>
      <c r="J417" s="16">
        <v>404.14</v>
      </c>
      <c r="K417" s="4" t="s">
        <v>6163</v>
      </c>
      <c r="L417" t="s">
        <v>6157</v>
      </c>
      <c r="M417" s="27"/>
    </row>
    <row r="418" spans="1:13" hidden="1">
      <c r="A418" t="s">
        <v>1321</v>
      </c>
      <c r="B418" s="3">
        <v>41643</v>
      </c>
      <c r="C418" t="s">
        <v>1322</v>
      </c>
      <c r="D418">
        <v>2</v>
      </c>
      <c r="E418" t="s">
        <v>1323</v>
      </c>
      <c r="F418" t="s">
        <v>29</v>
      </c>
      <c r="G418" t="s">
        <v>16</v>
      </c>
      <c r="H418" t="s">
        <v>1324</v>
      </c>
      <c r="I418" s="16">
        <f t="shared" si="6"/>
        <v>4215.5</v>
      </c>
      <c r="J418" s="16">
        <v>674.48</v>
      </c>
      <c r="K418" s="4" t="s">
        <v>6163</v>
      </c>
      <c r="L418" t="s">
        <v>6157</v>
      </c>
      <c r="M418" s="27"/>
    </row>
    <row r="419" spans="1:13" hidden="1">
      <c r="A419" t="s">
        <v>1325</v>
      </c>
      <c r="B419" s="3">
        <v>41643</v>
      </c>
      <c r="C419" t="s">
        <v>1326</v>
      </c>
      <c r="D419">
        <v>2</v>
      </c>
      <c r="E419" t="s">
        <v>1327</v>
      </c>
      <c r="F419" t="s">
        <v>29</v>
      </c>
      <c r="G419" t="s">
        <v>16</v>
      </c>
      <c r="H419" t="s">
        <v>1328</v>
      </c>
      <c r="I419" s="16">
        <f t="shared" si="6"/>
        <v>853.43750000000011</v>
      </c>
      <c r="J419" s="16">
        <v>136.55000000000001</v>
      </c>
      <c r="K419" s="4" t="s">
        <v>6163</v>
      </c>
      <c r="L419" t="s">
        <v>6157</v>
      </c>
      <c r="M419" s="27"/>
    </row>
    <row r="420" spans="1:13" hidden="1">
      <c r="A420" t="s">
        <v>1329</v>
      </c>
      <c r="B420" s="3">
        <v>41643</v>
      </c>
      <c r="C420" t="s">
        <v>1330</v>
      </c>
      <c r="D420">
        <v>2</v>
      </c>
      <c r="E420" t="s">
        <v>1331</v>
      </c>
      <c r="F420" t="s">
        <v>29</v>
      </c>
      <c r="G420" t="s">
        <v>16</v>
      </c>
      <c r="H420" t="s">
        <v>1332</v>
      </c>
      <c r="I420" s="16">
        <f t="shared" si="6"/>
        <v>853.43750000000011</v>
      </c>
      <c r="J420" s="16">
        <v>136.55000000000001</v>
      </c>
      <c r="K420" s="4" t="s">
        <v>6163</v>
      </c>
      <c r="L420" t="s">
        <v>6157</v>
      </c>
      <c r="M420" s="27"/>
    </row>
    <row r="421" spans="1:13" hidden="1">
      <c r="A421" t="s">
        <v>1333</v>
      </c>
      <c r="B421" s="3">
        <v>41643</v>
      </c>
      <c r="C421" t="s">
        <v>1334</v>
      </c>
      <c r="D421">
        <v>2</v>
      </c>
      <c r="E421" t="s">
        <v>1335</v>
      </c>
      <c r="F421" t="s">
        <v>29</v>
      </c>
      <c r="G421" t="s">
        <v>16</v>
      </c>
      <c r="H421" t="s">
        <v>1336</v>
      </c>
      <c r="I421" s="16">
        <f t="shared" si="6"/>
        <v>853.43750000000011</v>
      </c>
      <c r="J421" s="16">
        <v>136.55000000000001</v>
      </c>
      <c r="K421" s="4" t="s">
        <v>6163</v>
      </c>
      <c r="L421" t="s">
        <v>6157</v>
      </c>
      <c r="M421" s="27"/>
    </row>
    <row r="422" spans="1:13" hidden="1">
      <c r="A422" t="s">
        <v>1337</v>
      </c>
      <c r="B422" s="3">
        <v>41643</v>
      </c>
      <c r="C422" t="s">
        <v>1338</v>
      </c>
      <c r="D422">
        <v>2</v>
      </c>
      <c r="E422" t="s">
        <v>1339</v>
      </c>
      <c r="F422" t="s">
        <v>29</v>
      </c>
      <c r="G422" t="s">
        <v>16</v>
      </c>
      <c r="H422" t="s">
        <v>1340</v>
      </c>
      <c r="I422" s="16">
        <f t="shared" si="6"/>
        <v>8080.8125</v>
      </c>
      <c r="J422" s="16">
        <v>1292.93</v>
      </c>
      <c r="K422" s="4" t="s">
        <v>6163</v>
      </c>
      <c r="L422" t="s">
        <v>6157</v>
      </c>
      <c r="M422" s="27"/>
    </row>
    <row r="423" spans="1:13" hidden="1">
      <c r="A423" t="s">
        <v>1341</v>
      </c>
      <c r="B423" s="3">
        <v>41643</v>
      </c>
      <c r="C423" t="s">
        <v>1342</v>
      </c>
      <c r="D423">
        <v>2</v>
      </c>
      <c r="E423" t="s">
        <v>1343</v>
      </c>
      <c r="F423" t="s">
        <v>29</v>
      </c>
      <c r="G423" t="s">
        <v>16</v>
      </c>
      <c r="H423" t="s">
        <v>1344</v>
      </c>
      <c r="I423" s="16">
        <f t="shared" si="6"/>
        <v>4696.8125</v>
      </c>
      <c r="J423" s="16">
        <v>751.49</v>
      </c>
      <c r="K423" s="4" t="s">
        <v>6163</v>
      </c>
      <c r="L423" t="s">
        <v>6157</v>
      </c>
      <c r="M423" s="27"/>
    </row>
    <row r="424" spans="1:13" hidden="1">
      <c r="A424" t="s">
        <v>1345</v>
      </c>
      <c r="B424" s="3">
        <v>41643</v>
      </c>
      <c r="C424" t="s">
        <v>1346</v>
      </c>
      <c r="D424">
        <v>2</v>
      </c>
      <c r="E424" t="s">
        <v>1347</v>
      </c>
      <c r="F424" t="s">
        <v>29</v>
      </c>
      <c r="G424" t="s">
        <v>16</v>
      </c>
      <c r="H424" t="s">
        <v>1348</v>
      </c>
      <c r="I424" s="16">
        <f t="shared" si="6"/>
        <v>2525.875</v>
      </c>
      <c r="J424" s="16">
        <v>404.14</v>
      </c>
      <c r="K424" s="4" t="s">
        <v>6163</v>
      </c>
      <c r="L424" t="s">
        <v>6157</v>
      </c>
      <c r="M424" s="27"/>
    </row>
    <row r="425" spans="1:13" hidden="1">
      <c r="A425" t="s">
        <v>1349</v>
      </c>
      <c r="B425" s="3">
        <v>41643</v>
      </c>
      <c r="C425" t="s">
        <v>1350</v>
      </c>
      <c r="D425">
        <v>2</v>
      </c>
      <c r="E425" t="s">
        <v>1351</v>
      </c>
      <c r="F425" t="s">
        <v>29</v>
      </c>
      <c r="G425" t="s">
        <v>16</v>
      </c>
      <c r="H425" t="s">
        <v>1352</v>
      </c>
      <c r="I425" s="16">
        <f t="shared" si="6"/>
        <v>2504</v>
      </c>
      <c r="J425" s="16">
        <v>400.64</v>
      </c>
      <c r="K425" s="4" t="s">
        <v>6163</v>
      </c>
      <c r="L425" t="s">
        <v>6157</v>
      </c>
      <c r="M425" s="27"/>
    </row>
    <row r="426" spans="1:13" hidden="1">
      <c r="A426" t="s">
        <v>1353</v>
      </c>
      <c r="B426" s="3">
        <v>41643</v>
      </c>
      <c r="C426" t="s">
        <v>1354</v>
      </c>
      <c r="D426">
        <v>2</v>
      </c>
      <c r="E426" t="s">
        <v>1355</v>
      </c>
      <c r="F426" t="s">
        <v>29</v>
      </c>
      <c r="G426" t="s">
        <v>16</v>
      </c>
      <c r="H426" t="s">
        <v>1356</v>
      </c>
      <c r="I426" s="16">
        <f t="shared" si="6"/>
        <v>1534.5</v>
      </c>
      <c r="J426" s="16">
        <v>245.52</v>
      </c>
      <c r="K426" s="4" t="s">
        <v>6163</v>
      </c>
      <c r="L426" t="s">
        <v>6157</v>
      </c>
      <c r="M426" s="27"/>
    </row>
    <row r="427" spans="1:13" hidden="1">
      <c r="A427" t="s">
        <v>1357</v>
      </c>
      <c r="B427" s="3">
        <v>41643</v>
      </c>
      <c r="C427" t="s">
        <v>1358</v>
      </c>
      <c r="D427">
        <v>2</v>
      </c>
      <c r="E427" t="s">
        <v>1359</v>
      </c>
      <c r="F427" t="s">
        <v>29</v>
      </c>
      <c r="G427" t="s">
        <v>16</v>
      </c>
      <c r="H427" t="s">
        <v>1360</v>
      </c>
      <c r="I427" s="16">
        <f t="shared" si="6"/>
        <v>2395.6875</v>
      </c>
      <c r="J427" s="16">
        <v>383.31</v>
      </c>
      <c r="K427" s="4" t="s">
        <v>6163</v>
      </c>
      <c r="L427" t="s">
        <v>6157</v>
      </c>
      <c r="M427" s="27"/>
    </row>
    <row r="428" spans="1:13" hidden="1">
      <c r="A428" t="s">
        <v>1361</v>
      </c>
      <c r="B428" s="3">
        <v>41643</v>
      </c>
      <c r="C428" t="s">
        <v>1362</v>
      </c>
      <c r="D428">
        <v>2</v>
      </c>
      <c r="E428" t="s">
        <v>1363</v>
      </c>
      <c r="F428" t="s">
        <v>29</v>
      </c>
      <c r="G428" t="s">
        <v>16</v>
      </c>
      <c r="H428" t="s">
        <v>1364</v>
      </c>
      <c r="I428" s="16">
        <f t="shared" si="6"/>
        <v>4620.6875</v>
      </c>
      <c r="J428" s="16">
        <v>739.31</v>
      </c>
      <c r="K428" s="4" t="s">
        <v>6163</v>
      </c>
      <c r="L428" t="s">
        <v>6157</v>
      </c>
      <c r="M428" s="27"/>
    </row>
    <row r="429" spans="1:13" hidden="1">
      <c r="A429" t="s">
        <v>1365</v>
      </c>
      <c r="B429" s="3">
        <v>41643</v>
      </c>
      <c r="C429" t="s">
        <v>1366</v>
      </c>
      <c r="D429">
        <v>2</v>
      </c>
      <c r="E429" t="s">
        <v>1367</v>
      </c>
      <c r="F429" t="s">
        <v>29</v>
      </c>
      <c r="G429" t="s">
        <v>16</v>
      </c>
      <c r="H429" t="s">
        <v>1368</v>
      </c>
      <c r="I429" s="16">
        <f t="shared" si="6"/>
        <v>3413.8125</v>
      </c>
      <c r="J429" s="16">
        <v>546.21</v>
      </c>
      <c r="K429" s="4" t="s">
        <v>6163</v>
      </c>
      <c r="L429" t="s">
        <v>6157</v>
      </c>
      <c r="M429" s="27"/>
    </row>
    <row r="430" spans="1:13" hidden="1">
      <c r="A430" t="s">
        <v>1369</v>
      </c>
      <c r="B430" s="3">
        <v>41643</v>
      </c>
      <c r="C430" t="s">
        <v>1370</v>
      </c>
      <c r="D430">
        <v>2</v>
      </c>
      <c r="E430" t="s">
        <v>1371</v>
      </c>
      <c r="F430" t="s">
        <v>29</v>
      </c>
      <c r="G430" t="s">
        <v>16</v>
      </c>
      <c r="H430" t="s">
        <v>1372</v>
      </c>
      <c r="I430" s="16">
        <f t="shared" si="6"/>
        <v>2525.875</v>
      </c>
      <c r="J430" s="16">
        <v>404.14</v>
      </c>
      <c r="K430" s="4" t="s">
        <v>6163</v>
      </c>
      <c r="L430" t="s">
        <v>6157</v>
      </c>
      <c r="M430" s="27"/>
    </row>
    <row r="431" spans="1:13" hidden="1">
      <c r="A431" t="s">
        <v>1373</v>
      </c>
      <c r="B431" s="3">
        <v>41643</v>
      </c>
      <c r="C431" t="s">
        <v>1374</v>
      </c>
      <c r="D431">
        <v>2</v>
      </c>
      <c r="E431" t="s">
        <v>1375</v>
      </c>
      <c r="F431" t="s">
        <v>29</v>
      </c>
      <c r="G431" t="s">
        <v>16</v>
      </c>
      <c r="H431" t="s">
        <v>1376</v>
      </c>
      <c r="I431" s="16">
        <f t="shared" si="6"/>
        <v>2525.875</v>
      </c>
      <c r="J431" s="16">
        <v>404.14</v>
      </c>
      <c r="K431" s="4" t="s">
        <v>6163</v>
      </c>
      <c r="L431" t="s">
        <v>6157</v>
      </c>
      <c r="M431" s="27"/>
    </row>
    <row r="432" spans="1:13" hidden="1">
      <c r="A432" t="s">
        <v>1392</v>
      </c>
      <c r="B432" s="3">
        <v>41645</v>
      </c>
      <c r="C432" t="s">
        <v>1393</v>
      </c>
      <c r="D432">
        <v>2</v>
      </c>
      <c r="E432" t="s">
        <v>1394</v>
      </c>
      <c r="F432" t="s">
        <v>29</v>
      </c>
      <c r="G432" t="s">
        <v>16</v>
      </c>
      <c r="H432" t="s">
        <v>1395</v>
      </c>
      <c r="I432" s="16">
        <f t="shared" si="6"/>
        <v>1301</v>
      </c>
      <c r="J432" s="16">
        <v>208.16</v>
      </c>
      <c r="K432" s="4" t="s">
        <v>6163</v>
      </c>
      <c r="L432" t="s">
        <v>6157</v>
      </c>
      <c r="M432" s="27"/>
    </row>
    <row r="433" spans="1:13" hidden="1">
      <c r="A433" t="s">
        <v>1396</v>
      </c>
      <c r="B433" s="3">
        <v>41645</v>
      </c>
      <c r="C433" t="s">
        <v>664</v>
      </c>
      <c r="D433">
        <v>2</v>
      </c>
      <c r="E433" t="s">
        <v>1397</v>
      </c>
      <c r="F433" t="s">
        <v>21</v>
      </c>
      <c r="G433" t="s">
        <v>4</v>
      </c>
      <c r="H433" t="s">
        <v>1398</v>
      </c>
      <c r="I433" s="23">
        <f t="shared" si="6"/>
        <v>279.25</v>
      </c>
      <c r="J433" s="16">
        <v>44.68</v>
      </c>
      <c r="K433" s="4" t="s">
        <v>6167</v>
      </c>
      <c r="L433" t="s">
        <v>6157</v>
      </c>
    </row>
    <row r="434" spans="1:13" hidden="1">
      <c r="A434" s="6" t="s">
        <v>80</v>
      </c>
      <c r="B434" s="7">
        <v>41645</v>
      </c>
      <c r="C434" s="6" t="s">
        <v>19</v>
      </c>
      <c r="D434" s="6">
        <v>2</v>
      </c>
      <c r="E434" s="6" t="s">
        <v>81</v>
      </c>
      <c r="F434" s="6" t="s">
        <v>21</v>
      </c>
      <c r="G434" s="6" t="s">
        <v>4</v>
      </c>
      <c r="H434" s="6" t="s">
        <v>82</v>
      </c>
      <c r="I434" s="23">
        <f t="shared" si="6"/>
        <v>2413.8125</v>
      </c>
      <c r="J434" s="17">
        <v>386.21</v>
      </c>
      <c r="K434" s="4" t="s">
        <v>6167</v>
      </c>
      <c r="L434" s="6" t="s">
        <v>6158</v>
      </c>
    </row>
    <row r="435" spans="1:13" hidden="1">
      <c r="A435" t="s">
        <v>1399</v>
      </c>
      <c r="B435" s="3">
        <v>41645</v>
      </c>
      <c r="C435" t="s">
        <v>1400</v>
      </c>
      <c r="D435">
        <v>2</v>
      </c>
      <c r="E435" t="s">
        <v>1401</v>
      </c>
      <c r="F435" t="s">
        <v>29</v>
      </c>
      <c r="G435" t="s">
        <v>16</v>
      </c>
      <c r="H435" t="s">
        <v>1402</v>
      </c>
      <c r="I435" s="16">
        <f t="shared" si="6"/>
        <v>3767.25</v>
      </c>
      <c r="J435" s="16">
        <v>602.76</v>
      </c>
      <c r="K435" s="4" t="s">
        <v>6163</v>
      </c>
      <c r="L435" t="s">
        <v>6157</v>
      </c>
      <c r="M435" s="27"/>
    </row>
    <row r="436" spans="1:13" hidden="1">
      <c r="A436" t="s">
        <v>1403</v>
      </c>
      <c r="B436" s="3">
        <v>41645</v>
      </c>
      <c r="C436" t="s">
        <v>3</v>
      </c>
      <c r="D436">
        <v>2</v>
      </c>
      <c r="E436" t="s">
        <v>1404</v>
      </c>
      <c r="F436" t="s">
        <v>21</v>
      </c>
      <c r="G436" t="s">
        <v>4</v>
      </c>
      <c r="H436" t="s">
        <v>1405</v>
      </c>
      <c r="I436" s="23">
        <f t="shared" si="6"/>
        <v>1300</v>
      </c>
      <c r="J436" s="16">
        <v>208</v>
      </c>
      <c r="K436" s="4" t="s">
        <v>6167</v>
      </c>
      <c r="L436" t="s">
        <v>6157</v>
      </c>
    </row>
    <row r="437" spans="1:13" hidden="1">
      <c r="A437" t="s">
        <v>1406</v>
      </c>
      <c r="B437" s="3">
        <v>41645</v>
      </c>
      <c r="C437" t="s">
        <v>1407</v>
      </c>
      <c r="D437">
        <v>2</v>
      </c>
      <c r="E437" t="s">
        <v>1408</v>
      </c>
      <c r="F437" t="s">
        <v>29</v>
      </c>
      <c r="G437" t="s">
        <v>16</v>
      </c>
      <c r="H437" t="s">
        <v>1409</v>
      </c>
      <c r="I437" s="16">
        <f t="shared" si="6"/>
        <v>1534.5</v>
      </c>
      <c r="J437" s="16">
        <v>245.52</v>
      </c>
      <c r="K437" s="4" t="s">
        <v>6163</v>
      </c>
      <c r="L437" t="s">
        <v>6157</v>
      </c>
      <c r="M437" s="27"/>
    </row>
    <row r="438" spans="1:13" hidden="1">
      <c r="A438" t="s">
        <v>1410</v>
      </c>
      <c r="B438" s="3">
        <v>41645</v>
      </c>
      <c r="C438" t="s">
        <v>1411</v>
      </c>
      <c r="D438">
        <v>2</v>
      </c>
      <c r="E438" t="s">
        <v>1412</v>
      </c>
      <c r="F438" t="s">
        <v>29</v>
      </c>
      <c r="G438" t="s">
        <v>16</v>
      </c>
      <c r="H438" t="s">
        <v>1413</v>
      </c>
      <c r="I438" s="16">
        <f t="shared" si="6"/>
        <v>1534.5</v>
      </c>
      <c r="J438" s="16">
        <v>245.52</v>
      </c>
      <c r="K438" s="4" t="s">
        <v>6163</v>
      </c>
      <c r="L438" t="s">
        <v>6157</v>
      </c>
      <c r="M438" s="27"/>
    </row>
    <row r="439" spans="1:13" hidden="1">
      <c r="A439" t="s">
        <v>1414</v>
      </c>
      <c r="B439" s="3">
        <v>41645</v>
      </c>
      <c r="C439" t="s">
        <v>1415</v>
      </c>
      <c r="D439">
        <v>2</v>
      </c>
      <c r="E439" t="s">
        <v>1416</v>
      </c>
      <c r="F439" t="s">
        <v>29</v>
      </c>
      <c r="G439" t="s">
        <v>16</v>
      </c>
      <c r="H439" t="s">
        <v>1417</v>
      </c>
      <c r="I439" s="16">
        <f t="shared" si="6"/>
        <v>3284.5</v>
      </c>
      <c r="J439" s="16">
        <v>525.52</v>
      </c>
      <c r="K439" s="4" t="s">
        <v>6163</v>
      </c>
      <c r="L439" t="s">
        <v>6157</v>
      </c>
      <c r="M439" s="27"/>
    </row>
    <row r="440" spans="1:13" hidden="1">
      <c r="A440" t="s">
        <v>1418</v>
      </c>
      <c r="B440" s="3">
        <v>41645</v>
      </c>
      <c r="C440" t="s">
        <v>1419</v>
      </c>
      <c r="D440">
        <v>2</v>
      </c>
      <c r="E440" t="s">
        <v>1420</v>
      </c>
      <c r="F440" t="s">
        <v>29</v>
      </c>
      <c r="G440" t="s">
        <v>16</v>
      </c>
      <c r="H440" t="s">
        <v>1421</v>
      </c>
      <c r="I440" s="16">
        <f t="shared" si="6"/>
        <v>2525.875</v>
      </c>
      <c r="J440" s="16">
        <v>404.14</v>
      </c>
      <c r="K440" s="4" t="s">
        <v>6163</v>
      </c>
      <c r="L440" t="s">
        <v>6157</v>
      </c>
      <c r="M440" s="27"/>
    </row>
    <row r="441" spans="1:13" hidden="1">
      <c r="A441" t="s">
        <v>1422</v>
      </c>
      <c r="B441" s="3">
        <v>41645</v>
      </c>
      <c r="C441" t="s">
        <v>1423</v>
      </c>
      <c r="D441">
        <v>2</v>
      </c>
      <c r="E441" t="s">
        <v>1424</v>
      </c>
      <c r="F441" t="s">
        <v>29</v>
      </c>
      <c r="G441" t="s">
        <v>16</v>
      </c>
      <c r="H441" t="s">
        <v>1425</v>
      </c>
      <c r="I441" s="16">
        <f t="shared" si="6"/>
        <v>1534.5</v>
      </c>
      <c r="J441" s="16">
        <v>245.52</v>
      </c>
      <c r="K441" s="4" t="s">
        <v>6163</v>
      </c>
      <c r="L441" t="s">
        <v>6157</v>
      </c>
      <c r="M441" s="27"/>
    </row>
    <row r="442" spans="1:13" hidden="1">
      <c r="A442" t="s">
        <v>1426</v>
      </c>
      <c r="B442" s="3">
        <v>41645</v>
      </c>
      <c r="C442" t="s">
        <v>1427</v>
      </c>
      <c r="D442">
        <v>2</v>
      </c>
      <c r="E442" t="s">
        <v>1428</v>
      </c>
      <c r="F442" t="s">
        <v>29</v>
      </c>
      <c r="G442" t="s">
        <v>16</v>
      </c>
      <c r="H442" t="s">
        <v>1429</v>
      </c>
      <c r="I442" s="16">
        <f t="shared" si="6"/>
        <v>1279</v>
      </c>
      <c r="J442" s="16">
        <v>204.64</v>
      </c>
      <c r="K442" s="4" t="s">
        <v>6163</v>
      </c>
      <c r="L442" t="s">
        <v>6157</v>
      </c>
      <c r="M442" s="27"/>
    </row>
    <row r="443" spans="1:13" hidden="1">
      <c r="A443" s="6" t="s">
        <v>84</v>
      </c>
      <c r="B443" s="7">
        <v>41645</v>
      </c>
      <c r="C443" s="6" t="s">
        <v>54</v>
      </c>
      <c r="D443" s="6">
        <v>2</v>
      </c>
      <c r="E443" s="6" t="s">
        <v>85</v>
      </c>
      <c r="F443" s="6" t="s">
        <v>21</v>
      </c>
      <c r="G443" s="6" t="s">
        <v>4</v>
      </c>
      <c r="H443" s="6" t="s">
        <v>86</v>
      </c>
      <c r="I443" s="23">
        <f t="shared" si="6"/>
        <v>419.9375</v>
      </c>
      <c r="J443" s="17">
        <v>67.19</v>
      </c>
      <c r="K443" s="4" t="s">
        <v>6167</v>
      </c>
      <c r="L443" s="6" t="s">
        <v>6158</v>
      </c>
    </row>
    <row r="444" spans="1:13" hidden="1">
      <c r="A444" t="s">
        <v>1430</v>
      </c>
      <c r="B444" s="3">
        <v>41645</v>
      </c>
      <c r="C444" t="s">
        <v>1431</v>
      </c>
      <c r="D444">
        <v>2</v>
      </c>
      <c r="E444" t="s">
        <v>1432</v>
      </c>
      <c r="F444" t="s">
        <v>29</v>
      </c>
      <c r="G444" t="s">
        <v>16</v>
      </c>
      <c r="H444" t="s">
        <v>1433</v>
      </c>
      <c r="I444" s="16">
        <f t="shared" si="6"/>
        <v>3250</v>
      </c>
      <c r="J444" s="16">
        <v>520</v>
      </c>
      <c r="K444" s="4" t="s">
        <v>6163</v>
      </c>
      <c r="L444" t="s">
        <v>6157</v>
      </c>
      <c r="M444" s="27"/>
    </row>
    <row r="445" spans="1:13" hidden="1">
      <c r="A445" t="s">
        <v>1434</v>
      </c>
      <c r="B445" s="3">
        <v>41645</v>
      </c>
      <c r="C445" t="s">
        <v>1435</v>
      </c>
      <c r="D445">
        <v>2</v>
      </c>
      <c r="E445" t="s">
        <v>1436</v>
      </c>
      <c r="F445" t="s">
        <v>29</v>
      </c>
      <c r="G445" t="s">
        <v>16</v>
      </c>
      <c r="H445" t="s">
        <v>1437</v>
      </c>
      <c r="I445" s="16">
        <f t="shared" si="6"/>
        <v>3413.8125</v>
      </c>
      <c r="J445" s="16">
        <v>546.21</v>
      </c>
      <c r="K445" s="4" t="s">
        <v>6163</v>
      </c>
      <c r="L445" t="s">
        <v>6157</v>
      </c>
      <c r="M445" s="27"/>
    </row>
    <row r="446" spans="1:13" hidden="1">
      <c r="A446" t="s">
        <v>1438</v>
      </c>
      <c r="B446" s="3">
        <v>41645</v>
      </c>
      <c r="C446" t="s">
        <v>1439</v>
      </c>
      <c r="D446">
        <v>2</v>
      </c>
      <c r="E446" t="s">
        <v>1440</v>
      </c>
      <c r="F446" t="s">
        <v>29</v>
      </c>
      <c r="G446" t="s">
        <v>16</v>
      </c>
      <c r="H446" t="s">
        <v>30</v>
      </c>
      <c r="I446" s="16">
        <f t="shared" si="6"/>
        <v>1534.5</v>
      </c>
      <c r="J446" s="16">
        <v>245.52</v>
      </c>
      <c r="K446" s="4" t="s">
        <v>6163</v>
      </c>
      <c r="L446" t="s">
        <v>6157</v>
      </c>
      <c r="M446" s="27"/>
    </row>
    <row r="447" spans="1:13" hidden="1">
      <c r="A447" t="s">
        <v>1441</v>
      </c>
      <c r="B447" s="3">
        <v>41645</v>
      </c>
      <c r="C447" t="s">
        <v>1442</v>
      </c>
      <c r="D447">
        <v>2</v>
      </c>
      <c r="E447" t="s">
        <v>1443</v>
      </c>
      <c r="F447" t="s">
        <v>29</v>
      </c>
      <c r="G447" t="s">
        <v>16</v>
      </c>
      <c r="H447" t="s">
        <v>1444</v>
      </c>
      <c r="I447" s="16">
        <f t="shared" si="6"/>
        <v>1534.5</v>
      </c>
      <c r="J447" s="16">
        <v>245.52</v>
      </c>
      <c r="K447" s="4" t="s">
        <v>6163</v>
      </c>
      <c r="L447" t="s">
        <v>6157</v>
      </c>
      <c r="M447" s="27"/>
    </row>
    <row r="448" spans="1:13" hidden="1">
      <c r="A448" t="s">
        <v>1445</v>
      </c>
      <c r="B448" s="3">
        <v>41645</v>
      </c>
      <c r="C448" t="s">
        <v>1446</v>
      </c>
      <c r="D448">
        <v>2</v>
      </c>
      <c r="E448" t="s">
        <v>1447</v>
      </c>
      <c r="F448" t="s">
        <v>29</v>
      </c>
      <c r="G448" t="s">
        <v>16</v>
      </c>
      <c r="H448" t="s">
        <v>1448</v>
      </c>
      <c r="I448" s="16">
        <f t="shared" si="6"/>
        <v>853.43750000000011</v>
      </c>
      <c r="J448" s="16">
        <v>136.55000000000001</v>
      </c>
      <c r="K448" s="4" t="s">
        <v>6163</v>
      </c>
      <c r="L448" t="s">
        <v>6157</v>
      </c>
      <c r="M448" s="27"/>
    </row>
    <row r="449" spans="1:13" hidden="1">
      <c r="A449" t="s">
        <v>1449</v>
      </c>
      <c r="B449" s="3">
        <v>41645</v>
      </c>
      <c r="C449" t="s">
        <v>1450</v>
      </c>
      <c r="D449">
        <v>2</v>
      </c>
      <c r="E449" t="s">
        <v>1451</v>
      </c>
      <c r="F449" t="s">
        <v>29</v>
      </c>
      <c r="G449" t="s">
        <v>16</v>
      </c>
      <c r="H449" t="s">
        <v>1452</v>
      </c>
      <c r="I449" s="16">
        <f t="shared" si="6"/>
        <v>853.43750000000011</v>
      </c>
      <c r="J449" s="16">
        <v>136.55000000000001</v>
      </c>
      <c r="K449" s="4" t="s">
        <v>6163</v>
      </c>
      <c r="L449" t="s">
        <v>6157</v>
      </c>
      <c r="M449" s="27"/>
    </row>
    <row r="450" spans="1:13" hidden="1">
      <c r="A450" t="s">
        <v>1453</v>
      </c>
      <c r="B450" s="3">
        <v>41645</v>
      </c>
      <c r="C450" t="s">
        <v>1454</v>
      </c>
      <c r="D450">
        <v>2</v>
      </c>
      <c r="E450" t="s">
        <v>1455</v>
      </c>
      <c r="F450" t="s">
        <v>29</v>
      </c>
      <c r="G450" t="s">
        <v>16</v>
      </c>
      <c r="H450" t="s">
        <v>1456</v>
      </c>
      <c r="I450" s="16">
        <f t="shared" si="6"/>
        <v>853.43750000000011</v>
      </c>
      <c r="J450" s="16">
        <v>136.55000000000001</v>
      </c>
      <c r="K450" s="4" t="s">
        <v>6163</v>
      </c>
      <c r="L450" t="s">
        <v>6157</v>
      </c>
      <c r="M450" s="27"/>
    </row>
    <row r="451" spans="1:13" hidden="1">
      <c r="A451" t="s">
        <v>1476</v>
      </c>
      <c r="B451" s="3">
        <v>41646</v>
      </c>
      <c r="C451" t="s">
        <v>664</v>
      </c>
      <c r="D451">
        <v>2</v>
      </c>
      <c r="E451" t="s">
        <v>1477</v>
      </c>
      <c r="F451" t="s">
        <v>21</v>
      </c>
      <c r="G451" t="s">
        <v>4</v>
      </c>
      <c r="H451" t="s">
        <v>1478</v>
      </c>
      <c r="I451" s="23">
        <f t="shared" si="6"/>
        <v>344.875</v>
      </c>
      <c r="J451" s="16">
        <v>55.18</v>
      </c>
      <c r="K451" s="4" t="s">
        <v>6167</v>
      </c>
      <c r="L451" t="s">
        <v>6157</v>
      </c>
    </row>
    <row r="452" spans="1:13" hidden="1">
      <c r="A452" t="s">
        <v>1479</v>
      </c>
      <c r="B452" s="3">
        <v>41646</v>
      </c>
      <c r="C452" t="s">
        <v>1480</v>
      </c>
      <c r="D452">
        <v>2</v>
      </c>
      <c r="E452" t="s">
        <v>1481</v>
      </c>
      <c r="F452" t="s">
        <v>29</v>
      </c>
      <c r="G452" t="s">
        <v>16</v>
      </c>
      <c r="H452" t="s">
        <v>1482</v>
      </c>
      <c r="I452" s="16">
        <f t="shared" si="6"/>
        <v>2939.625</v>
      </c>
      <c r="J452" s="16">
        <v>470.34</v>
      </c>
      <c r="K452" s="4" t="s">
        <v>6163</v>
      </c>
      <c r="L452" t="s">
        <v>6157</v>
      </c>
      <c r="M452" s="27"/>
    </row>
    <row r="453" spans="1:13" hidden="1">
      <c r="A453" t="s">
        <v>1483</v>
      </c>
      <c r="B453" s="3">
        <v>41646</v>
      </c>
      <c r="C453" t="s">
        <v>1484</v>
      </c>
      <c r="D453">
        <v>2</v>
      </c>
      <c r="E453" t="s">
        <v>1485</v>
      </c>
      <c r="F453" t="s">
        <v>29</v>
      </c>
      <c r="G453" t="s">
        <v>16</v>
      </c>
      <c r="H453" t="s">
        <v>92</v>
      </c>
      <c r="I453" s="16">
        <f t="shared" si="6"/>
        <v>332.25</v>
      </c>
      <c r="J453" s="16">
        <v>53.16</v>
      </c>
      <c r="K453" s="4" t="s">
        <v>6163</v>
      </c>
      <c r="L453" t="s">
        <v>6157</v>
      </c>
      <c r="M453" s="27"/>
    </row>
    <row r="454" spans="1:13" hidden="1">
      <c r="A454" t="s">
        <v>1486</v>
      </c>
      <c r="B454" s="3">
        <v>41646</v>
      </c>
      <c r="C454" t="s">
        <v>1487</v>
      </c>
      <c r="D454">
        <v>2</v>
      </c>
      <c r="E454" t="s">
        <v>1488</v>
      </c>
      <c r="F454" t="s">
        <v>29</v>
      </c>
      <c r="G454" t="s">
        <v>16</v>
      </c>
      <c r="H454" t="s">
        <v>1489</v>
      </c>
      <c r="I454" s="16">
        <f t="shared" si="6"/>
        <v>6317.1875</v>
      </c>
      <c r="J454" s="16">
        <v>1010.75</v>
      </c>
      <c r="K454" s="4" t="s">
        <v>6163</v>
      </c>
      <c r="L454" t="s">
        <v>6157</v>
      </c>
      <c r="M454" s="27"/>
    </row>
    <row r="455" spans="1:13" hidden="1">
      <c r="A455" s="6" t="s">
        <v>119</v>
      </c>
      <c r="B455" s="7">
        <v>41646</v>
      </c>
      <c r="C455" s="6" t="s">
        <v>19</v>
      </c>
      <c r="D455" s="6">
        <v>2</v>
      </c>
      <c r="E455" s="6" t="s">
        <v>120</v>
      </c>
      <c r="F455" s="6" t="s">
        <v>21</v>
      </c>
      <c r="G455" s="6" t="s">
        <v>4</v>
      </c>
      <c r="H455" s="6" t="s">
        <v>121</v>
      </c>
      <c r="I455" s="23">
        <f t="shared" si="6"/>
        <v>2194.375</v>
      </c>
      <c r="J455" s="17">
        <v>351.1</v>
      </c>
      <c r="K455" s="4" t="s">
        <v>6167</v>
      </c>
      <c r="L455" s="6" t="s">
        <v>6158</v>
      </c>
    </row>
    <row r="456" spans="1:13" hidden="1">
      <c r="A456" s="6" t="s">
        <v>122</v>
      </c>
      <c r="B456" s="7">
        <v>41646</v>
      </c>
      <c r="C456" s="6" t="s">
        <v>19</v>
      </c>
      <c r="D456" s="6">
        <v>2</v>
      </c>
      <c r="E456" s="6" t="s">
        <v>123</v>
      </c>
      <c r="F456" s="6" t="s">
        <v>21</v>
      </c>
      <c r="G456" s="6" t="s">
        <v>4</v>
      </c>
      <c r="H456" s="6" t="s">
        <v>2</v>
      </c>
      <c r="I456" s="23">
        <f t="shared" si="6"/>
        <v>9960.9375</v>
      </c>
      <c r="J456" s="17">
        <v>1593.75</v>
      </c>
      <c r="K456" s="4" t="s">
        <v>6167</v>
      </c>
      <c r="L456" s="6" t="s">
        <v>6158</v>
      </c>
    </row>
    <row r="457" spans="1:13" hidden="1">
      <c r="A457" t="s">
        <v>1490</v>
      </c>
      <c r="B457" s="3">
        <v>41646</v>
      </c>
      <c r="C457" t="s">
        <v>3</v>
      </c>
      <c r="D457">
        <v>2</v>
      </c>
      <c r="E457" t="s">
        <v>1491</v>
      </c>
      <c r="F457" t="s">
        <v>21</v>
      </c>
      <c r="G457" t="s">
        <v>4</v>
      </c>
      <c r="H457" t="s">
        <v>1492</v>
      </c>
      <c r="I457" s="23">
        <f t="shared" si="6"/>
        <v>277.875</v>
      </c>
      <c r="J457" s="16">
        <v>44.46</v>
      </c>
      <c r="K457" s="4" t="s">
        <v>6167</v>
      </c>
      <c r="L457" t="s">
        <v>6157</v>
      </c>
    </row>
    <row r="458" spans="1:13" hidden="1">
      <c r="A458" t="s">
        <v>1493</v>
      </c>
      <c r="B458" s="3">
        <v>41646</v>
      </c>
      <c r="C458" t="s">
        <v>1494</v>
      </c>
      <c r="D458">
        <v>2</v>
      </c>
      <c r="E458" t="s">
        <v>1495</v>
      </c>
      <c r="F458" t="s">
        <v>29</v>
      </c>
      <c r="G458" t="s">
        <v>16</v>
      </c>
      <c r="H458" t="s">
        <v>1405</v>
      </c>
      <c r="I458" s="16">
        <f t="shared" si="6"/>
        <v>2525.875</v>
      </c>
      <c r="J458" s="16">
        <v>404.14</v>
      </c>
      <c r="K458" s="4" t="s">
        <v>6163</v>
      </c>
      <c r="L458" t="s">
        <v>6157</v>
      </c>
      <c r="M458" s="27"/>
    </row>
    <row r="459" spans="1:13" hidden="1">
      <c r="A459" t="s">
        <v>1496</v>
      </c>
      <c r="B459" s="3">
        <v>41646</v>
      </c>
      <c r="C459" t="s">
        <v>1497</v>
      </c>
      <c r="D459">
        <v>2</v>
      </c>
      <c r="E459" t="s">
        <v>1498</v>
      </c>
      <c r="F459" t="s">
        <v>29</v>
      </c>
      <c r="G459" t="s">
        <v>16</v>
      </c>
      <c r="H459" t="s">
        <v>1499</v>
      </c>
      <c r="I459" s="16">
        <f t="shared" ref="I459:I522" si="7">(J459*100/16)</f>
        <v>853.43750000000011</v>
      </c>
      <c r="J459" s="16">
        <v>136.55000000000001</v>
      </c>
      <c r="K459" s="4" t="s">
        <v>6163</v>
      </c>
      <c r="L459" t="s">
        <v>6157</v>
      </c>
      <c r="M459" s="27"/>
    </row>
    <row r="460" spans="1:13" hidden="1">
      <c r="A460" t="s">
        <v>1500</v>
      </c>
      <c r="B460" s="3">
        <v>41646</v>
      </c>
      <c r="C460" t="s">
        <v>1501</v>
      </c>
      <c r="D460">
        <v>2</v>
      </c>
      <c r="E460" t="s">
        <v>1502</v>
      </c>
      <c r="F460" t="s">
        <v>29</v>
      </c>
      <c r="G460" t="s">
        <v>16</v>
      </c>
      <c r="H460" t="s">
        <v>1503</v>
      </c>
      <c r="I460" s="16">
        <f t="shared" si="7"/>
        <v>4500</v>
      </c>
      <c r="J460" s="16">
        <v>720</v>
      </c>
      <c r="K460" s="4" t="s">
        <v>6163</v>
      </c>
      <c r="L460" t="s">
        <v>6157</v>
      </c>
      <c r="M460" s="27"/>
    </row>
    <row r="461" spans="1:13" hidden="1">
      <c r="A461" t="s">
        <v>1504</v>
      </c>
      <c r="B461" s="3">
        <v>41646</v>
      </c>
      <c r="C461" t="s">
        <v>1505</v>
      </c>
      <c r="D461">
        <v>2</v>
      </c>
      <c r="E461" t="s">
        <v>1506</v>
      </c>
      <c r="F461" t="s">
        <v>29</v>
      </c>
      <c r="G461" t="s">
        <v>16</v>
      </c>
      <c r="H461" t="s">
        <v>1507</v>
      </c>
      <c r="I461" s="16">
        <f t="shared" si="7"/>
        <v>4057.6875</v>
      </c>
      <c r="J461" s="16">
        <v>649.23</v>
      </c>
      <c r="K461" s="4" t="s">
        <v>6163</v>
      </c>
      <c r="L461" t="s">
        <v>6157</v>
      </c>
      <c r="M461" s="27"/>
    </row>
    <row r="462" spans="1:13" hidden="1">
      <c r="A462" t="s">
        <v>124</v>
      </c>
      <c r="B462" s="3">
        <v>41646</v>
      </c>
      <c r="C462" t="s">
        <v>19</v>
      </c>
      <c r="D462">
        <v>2</v>
      </c>
      <c r="E462" t="s">
        <v>125</v>
      </c>
      <c r="F462" t="s">
        <v>21</v>
      </c>
      <c r="G462" t="s">
        <v>1</v>
      </c>
      <c r="H462" t="s">
        <v>121</v>
      </c>
      <c r="I462" s="23">
        <f t="shared" si="7"/>
        <v>2194.375</v>
      </c>
      <c r="J462" s="16">
        <v>351.1</v>
      </c>
      <c r="K462" s="4" t="s">
        <v>6167</v>
      </c>
      <c r="L462" t="s">
        <v>6157</v>
      </c>
    </row>
    <row r="463" spans="1:13" hidden="1">
      <c r="A463" t="s">
        <v>1508</v>
      </c>
      <c r="B463" s="3">
        <v>41646</v>
      </c>
      <c r="C463" t="s">
        <v>1509</v>
      </c>
      <c r="D463">
        <v>2</v>
      </c>
      <c r="E463" t="s">
        <v>1510</v>
      </c>
      <c r="F463" t="s">
        <v>21</v>
      </c>
      <c r="G463" t="s">
        <v>1</v>
      </c>
      <c r="H463" t="s">
        <v>101</v>
      </c>
      <c r="I463" s="23">
        <f t="shared" si="7"/>
        <v>11671.3125</v>
      </c>
      <c r="J463" s="16">
        <v>1867.41</v>
      </c>
      <c r="K463" s="4" t="s">
        <v>6167</v>
      </c>
      <c r="L463" t="s">
        <v>6157</v>
      </c>
    </row>
    <row r="464" spans="1:13" hidden="1">
      <c r="A464" t="s">
        <v>1511</v>
      </c>
      <c r="B464" s="3">
        <v>41646</v>
      </c>
      <c r="C464" t="s">
        <v>1512</v>
      </c>
      <c r="D464">
        <v>2</v>
      </c>
      <c r="E464" t="s">
        <v>1513</v>
      </c>
      <c r="F464" t="s">
        <v>29</v>
      </c>
      <c r="G464" t="s">
        <v>16</v>
      </c>
      <c r="H464" t="s">
        <v>1514</v>
      </c>
      <c r="I464" s="16">
        <f t="shared" si="7"/>
        <v>3387.0624999999995</v>
      </c>
      <c r="J464" s="16">
        <v>541.92999999999995</v>
      </c>
      <c r="K464" s="4" t="s">
        <v>6163</v>
      </c>
      <c r="L464" t="s">
        <v>6157</v>
      </c>
      <c r="M464" s="27"/>
    </row>
    <row r="465" spans="1:13" hidden="1">
      <c r="A465" t="s">
        <v>1515</v>
      </c>
      <c r="B465" s="3">
        <v>41646</v>
      </c>
      <c r="C465" t="s">
        <v>3</v>
      </c>
      <c r="D465">
        <v>2</v>
      </c>
      <c r="E465" t="s">
        <v>1516</v>
      </c>
      <c r="F465" t="s">
        <v>21</v>
      </c>
      <c r="G465" t="s">
        <v>1</v>
      </c>
      <c r="H465" t="s">
        <v>1517</v>
      </c>
      <c r="I465" s="23">
        <f t="shared" si="7"/>
        <v>4655.1875</v>
      </c>
      <c r="J465" s="16">
        <v>744.83</v>
      </c>
      <c r="K465" s="4" t="s">
        <v>6167</v>
      </c>
      <c r="L465" t="s">
        <v>6157</v>
      </c>
    </row>
    <row r="466" spans="1:13" hidden="1">
      <c r="A466" s="6" t="s">
        <v>126</v>
      </c>
      <c r="B466" s="7">
        <v>41646</v>
      </c>
      <c r="C466" s="6" t="s">
        <v>19</v>
      </c>
      <c r="D466" s="6">
        <v>2</v>
      </c>
      <c r="E466" s="6" t="s">
        <v>127</v>
      </c>
      <c r="F466" s="6" t="s">
        <v>21</v>
      </c>
      <c r="G466" s="6" t="s">
        <v>4</v>
      </c>
      <c r="H466" s="6" t="s">
        <v>128</v>
      </c>
      <c r="I466" s="23">
        <f t="shared" si="7"/>
        <v>4418.25</v>
      </c>
      <c r="J466" s="17">
        <v>706.92</v>
      </c>
      <c r="K466" s="4" t="s">
        <v>6167</v>
      </c>
      <c r="L466" s="6" t="s">
        <v>6158</v>
      </c>
    </row>
    <row r="467" spans="1:13" hidden="1">
      <c r="A467" t="s">
        <v>1518</v>
      </c>
      <c r="B467" s="3">
        <v>41646</v>
      </c>
      <c r="C467" t="s">
        <v>1519</v>
      </c>
      <c r="D467">
        <v>2</v>
      </c>
      <c r="E467" t="s">
        <v>1520</v>
      </c>
      <c r="F467" t="s">
        <v>29</v>
      </c>
      <c r="G467" t="s">
        <v>16</v>
      </c>
      <c r="H467" t="s">
        <v>1521</v>
      </c>
      <c r="I467" s="16">
        <f t="shared" si="7"/>
        <v>1534.5</v>
      </c>
      <c r="J467" s="16">
        <v>245.52</v>
      </c>
      <c r="K467" s="4" t="s">
        <v>6163</v>
      </c>
      <c r="L467" t="s">
        <v>6157</v>
      </c>
      <c r="M467" s="27"/>
    </row>
    <row r="468" spans="1:13" hidden="1">
      <c r="A468" s="6" t="s">
        <v>129</v>
      </c>
      <c r="B468" s="7">
        <v>41646</v>
      </c>
      <c r="C468" s="6" t="s">
        <v>130</v>
      </c>
      <c r="D468" s="6">
        <v>2</v>
      </c>
      <c r="E468" s="6" t="s">
        <v>131</v>
      </c>
      <c r="F468" s="6" t="s">
        <v>29</v>
      </c>
      <c r="G468" s="6" t="s">
        <v>16</v>
      </c>
      <c r="H468" s="6" t="s">
        <v>30</v>
      </c>
      <c r="I468" s="16">
        <f t="shared" si="7"/>
        <v>229.3125</v>
      </c>
      <c r="J468" s="17">
        <v>36.69</v>
      </c>
      <c r="K468" s="4" t="s">
        <v>6163</v>
      </c>
      <c r="L468" s="6" t="s">
        <v>6158</v>
      </c>
      <c r="M468" s="27"/>
    </row>
    <row r="469" spans="1:13" hidden="1">
      <c r="A469" t="s">
        <v>1522</v>
      </c>
      <c r="B469" s="3">
        <v>41646</v>
      </c>
      <c r="C469" t="s">
        <v>1523</v>
      </c>
      <c r="D469">
        <v>2</v>
      </c>
      <c r="E469" t="s">
        <v>1524</v>
      </c>
      <c r="F469" t="s">
        <v>29</v>
      </c>
      <c r="G469" t="s">
        <v>16</v>
      </c>
      <c r="H469" t="s">
        <v>1517</v>
      </c>
      <c r="I469" s="16">
        <f t="shared" si="7"/>
        <v>676.1875</v>
      </c>
      <c r="J469" s="16">
        <v>108.19</v>
      </c>
      <c r="K469" s="4" t="s">
        <v>6163</v>
      </c>
      <c r="L469" t="s">
        <v>6157</v>
      </c>
      <c r="M469" s="27"/>
    </row>
    <row r="470" spans="1:13" hidden="1">
      <c r="A470" t="s">
        <v>1525</v>
      </c>
      <c r="B470" s="3">
        <v>41646</v>
      </c>
      <c r="C470" t="s">
        <v>1526</v>
      </c>
      <c r="D470">
        <v>2</v>
      </c>
      <c r="E470" t="s">
        <v>1527</v>
      </c>
      <c r="F470" t="s">
        <v>29</v>
      </c>
      <c r="G470" t="s">
        <v>16</v>
      </c>
      <c r="H470" t="s">
        <v>1528</v>
      </c>
      <c r="I470" s="16">
        <f t="shared" si="7"/>
        <v>3413.8125</v>
      </c>
      <c r="J470" s="16">
        <v>546.21</v>
      </c>
      <c r="K470" s="4" t="s">
        <v>6163</v>
      </c>
      <c r="L470" t="s">
        <v>6157</v>
      </c>
      <c r="M470" s="27"/>
    </row>
    <row r="471" spans="1:13" hidden="1">
      <c r="A471" t="s">
        <v>1529</v>
      </c>
      <c r="B471" s="3">
        <v>41646</v>
      </c>
      <c r="C471" t="s">
        <v>19</v>
      </c>
      <c r="D471">
        <v>2</v>
      </c>
      <c r="E471" t="s">
        <v>1530</v>
      </c>
      <c r="F471" t="s">
        <v>21</v>
      </c>
      <c r="G471" t="s">
        <v>4</v>
      </c>
      <c r="H471" t="s">
        <v>1531</v>
      </c>
      <c r="I471" s="23">
        <f t="shared" si="7"/>
        <v>884.375</v>
      </c>
      <c r="J471" s="16">
        <v>141.5</v>
      </c>
      <c r="K471" s="4" t="s">
        <v>6167</v>
      </c>
      <c r="L471" t="s">
        <v>6157</v>
      </c>
    </row>
    <row r="472" spans="1:13" hidden="1">
      <c r="A472" t="s">
        <v>1532</v>
      </c>
      <c r="B472" s="3">
        <v>41646</v>
      </c>
      <c r="C472" t="s">
        <v>1533</v>
      </c>
      <c r="D472">
        <v>2</v>
      </c>
      <c r="E472" t="s">
        <v>1534</v>
      </c>
      <c r="F472" t="s">
        <v>29</v>
      </c>
      <c r="G472" t="s">
        <v>16</v>
      </c>
      <c r="H472" t="s">
        <v>1535</v>
      </c>
      <c r="I472" s="16">
        <f t="shared" si="7"/>
        <v>3413.8125</v>
      </c>
      <c r="J472" s="16">
        <v>546.21</v>
      </c>
      <c r="K472" s="4" t="s">
        <v>6163</v>
      </c>
      <c r="L472" t="s">
        <v>6157</v>
      </c>
      <c r="M472" s="27"/>
    </row>
    <row r="473" spans="1:13" hidden="1">
      <c r="A473" t="s">
        <v>1536</v>
      </c>
      <c r="B473" s="3">
        <v>41646</v>
      </c>
      <c r="C473" t="s">
        <v>1537</v>
      </c>
      <c r="D473">
        <v>2</v>
      </c>
      <c r="E473" t="s">
        <v>1538</v>
      </c>
      <c r="F473" t="s">
        <v>29</v>
      </c>
      <c r="G473" t="s">
        <v>16</v>
      </c>
      <c r="H473" t="s">
        <v>1539</v>
      </c>
      <c r="I473" s="16">
        <f t="shared" si="7"/>
        <v>1458</v>
      </c>
      <c r="J473" s="16">
        <v>233.28</v>
      </c>
      <c r="K473" s="4" t="s">
        <v>6163</v>
      </c>
      <c r="L473" t="s">
        <v>6157</v>
      </c>
      <c r="M473" s="27"/>
    </row>
    <row r="474" spans="1:13" hidden="1">
      <c r="A474" t="s">
        <v>1540</v>
      </c>
      <c r="B474" s="3">
        <v>41646</v>
      </c>
      <c r="C474" t="s">
        <v>1541</v>
      </c>
      <c r="D474">
        <v>2</v>
      </c>
      <c r="E474" t="s">
        <v>1542</v>
      </c>
      <c r="F474" t="s">
        <v>29</v>
      </c>
      <c r="G474" t="s">
        <v>16</v>
      </c>
      <c r="H474" t="s">
        <v>1543</v>
      </c>
      <c r="I474" s="16">
        <f t="shared" si="7"/>
        <v>853.43750000000011</v>
      </c>
      <c r="J474" s="16">
        <v>136.55000000000001</v>
      </c>
      <c r="K474" s="4" t="s">
        <v>6163</v>
      </c>
      <c r="L474" t="s">
        <v>6157</v>
      </c>
      <c r="M474" s="27"/>
    </row>
    <row r="475" spans="1:13" hidden="1">
      <c r="A475" s="6" t="s">
        <v>132</v>
      </c>
      <c r="B475" s="7">
        <v>41646</v>
      </c>
      <c r="C475" s="6" t="s">
        <v>133</v>
      </c>
      <c r="D475" s="6">
        <v>2</v>
      </c>
      <c r="E475" s="6" t="s">
        <v>134</v>
      </c>
      <c r="F475" s="6" t="s">
        <v>29</v>
      </c>
      <c r="G475" s="6" t="s">
        <v>16</v>
      </c>
      <c r="H475" s="6" t="s">
        <v>135</v>
      </c>
      <c r="I475" s="16">
        <f t="shared" si="7"/>
        <v>713.4375</v>
      </c>
      <c r="J475" s="17">
        <v>114.15</v>
      </c>
      <c r="K475" s="4" t="s">
        <v>6163</v>
      </c>
      <c r="L475" s="6" t="s">
        <v>6158</v>
      </c>
      <c r="M475" s="27"/>
    </row>
    <row r="476" spans="1:13" hidden="1">
      <c r="A476" t="s">
        <v>1544</v>
      </c>
      <c r="B476" s="3">
        <v>41646</v>
      </c>
      <c r="C476" t="s">
        <v>3</v>
      </c>
      <c r="D476">
        <v>2</v>
      </c>
      <c r="E476" t="s">
        <v>1545</v>
      </c>
      <c r="F476" t="s">
        <v>21</v>
      </c>
      <c r="G476" t="s">
        <v>4</v>
      </c>
      <c r="H476" t="s">
        <v>1546</v>
      </c>
      <c r="I476" s="23">
        <f t="shared" si="7"/>
        <v>344.875</v>
      </c>
      <c r="J476" s="16">
        <v>55.18</v>
      </c>
      <c r="K476" s="4" t="s">
        <v>6167</v>
      </c>
      <c r="L476" t="s">
        <v>6157</v>
      </c>
    </row>
    <row r="477" spans="1:13" hidden="1">
      <c r="A477" t="s">
        <v>1547</v>
      </c>
      <c r="B477" s="3">
        <v>41646</v>
      </c>
      <c r="C477" t="s">
        <v>1548</v>
      </c>
      <c r="D477">
        <v>2</v>
      </c>
      <c r="E477" t="s">
        <v>1549</v>
      </c>
      <c r="F477" t="s">
        <v>29</v>
      </c>
      <c r="G477" t="s">
        <v>16</v>
      </c>
      <c r="H477" t="s">
        <v>1550</v>
      </c>
      <c r="I477" s="16">
        <f t="shared" si="7"/>
        <v>853.43750000000011</v>
      </c>
      <c r="J477" s="16">
        <v>136.55000000000001</v>
      </c>
      <c r="K477" s="4" t="s">
        <v>6163</v>
      </c>
      <c r="L477" t="s">
        <v>6157</v>
      </c>
      <c r="M477" s="27"/>
    </row>
    <row r="478" spans="1:13" hidden="1">
      <c r="A478" s="6" t="s">
        <v>196</v>
      </c>
      <c r="B478" s="7">
        <v>41647</v>
      </c>
      <c r="C478" s="6" t="s">
        <v>197</v>
      </c>
      <c r="D478" s="6">
        <v>2</v>
      </c>
      <c r="E478" s="6" t="s">
        <v>198</v>
      </c>
      <c r="F478" s="6" t="s">
        <v>29</v>
      </c>
      <c r="G478" s="6" t="s">
        <v>16</v>
      </c>
      <c r="H478" s="6" t="s">
        <v>100</v>
      </c>
      <c r="I478" s="16">
        <f t="shared" si="7"/>
        <v>2525.875</v>
      </c>
      <c r="J478" s="17">
        <v>404.14</v>
      </c>
      <c r="K478" s="4" t="s">
        <v>6163</v>
      </c>
      <c r="L478" s="6" t="s">
        <v>6158</v>
      </c>
      <c r="M478" s="27"/>
    </row>
    <row r="479" spans="1:13" hidden="1">
      <c r="A479" t="s">
        <v>1582</v>
      </c>
      <c r="B479" s="3">
        <v>41647</v>
      </c>
      <c r="C479" t="s">
        <v>54</v>
      </c>
      <c r="D479">
        <v>2</v>
      </c>
      <c r="E479" t="s">
        <v>1583</v>
      </c>
      <c r="F479" t="s">
        <v>21</v>
      </c>
      <c r="G479" t="s">
        <v>4</v>
      </c>
      <c r="H479" t="s">
        <v>1584</v>
      </c>
      <c r="I479" s="23">
        <f t="shared" si="7"/>
        <v>392.875</v>
      </c>
      <c r="J479" s="16">
        <v>62.86</v>
      </c>
      <c r="K479" s="4" t="s">
        <v>6167</v>
      </c>
      <c r="L479" t="s">
        <v>6157</v>
      </c>
    </row>
    <row r="480" spans="1:13" hidden="1">
      <c r="A480" t="s">
        <v>1585</v>
      </c>
      <c r="B480" s="3">
        <v>41647</v>
      </c>
      <c r="C480" t="s">
        <v>1586</v>
      </c>
      <c r="D480">
        <v>2</v>
      </c>
      <c r="E480" t="s">
        <v>1587</v>
      </c>
      <c r="F480" t="s">
        <v>29</v>
      </c>
      <c r="G480" t="s">
        <v>16</v>
      </c>
      <c r="H480" t="s">
        <v>1588</v>
      </c>
      <c r="I480" s="16">
        <f t="shared" si="7"/>
        <v>853.43750000000011</v>
      </c>
      <c r="J480" s="16">
        <v>136.55000000000001</v>
      </c>
      <c r="K480" s="4" t="s">
        <v>6163</v>
      </c>
      <c r="L480" t="s">
        <v>6157</v>
      </c>
      <c r="M480" s="27"/>
    </row>
    <row r="481" spans="1:13" hidden="1">
      <c r="A481" t="s">
        <v>1589</v>
      </c>
      <c r="B481" s="3">
        <v>41647</v>
      </c>
      <c r="C481" t="s">
        <v>1590</v>
      </c>
      <c r="D481">
        <v>1</v>
      </c>
      <c r="E481" t="s">
        <v>1591</v>
      </c>
      <c r="F481" t="s">
        <v>946</v>
      </c>
      <c r="G481" t="s">
        <v>7</v>
      </c>
      <c r="H481" t="s">
        <v>1592</v>
      </c>
      <c r="I481" s="16">
        <f t="shared" si="7"/>
        <v>603.4375</v>
      </c>
      <c r="J481" s="16">
        <v>96.55</v>
      </c>
      <c r="K481" t="s">
        <v>6165</v>
      </c>
      <c r="L481" t="s">
        <v>6157</v>
      </c>
    </row>
    <row r="482" spans="1:13" hidden="1">
      <c r="A482" s="6" t="s">
        <v>199</v>
      </c>
      <c r="B482" s="7">
        <v>41647</v>
      </c>
      <c r="C482" s="6" t="s">
        <v>19</v>
      </c>
      <c r="D482" s="6">
        <v>2</v>
      </c>
      <c r="E482" s="6" t="s">
        <v>200</v>
      </c>
      <c r="F482" s="6" t="s">
        <v>21</v>
      </c>
      <c r="G482" s="6" t="s">
        <v>4</v>
      </c>
      <c r="H482" s="6" t="s">
        <v>5</v>
      </c>
      <c r="I482" s="23">
        <f t="shared" si="7"/>
        <v>281.5</v>
      </c>
      <c r="J482" s="17">
        <v>45.04</v>
      </c>
      <c r="K482" s="4" t="s">
        <v>6167</v>
      </c>
      <c r="L482" s="6" t="s">
        <v>6158</v>
      </c>
    </row>
    <row r="483" spans="1:13" hidden="1">
      <c r="A483" t="s">
        <v>1593</v>
      </c>
      <c r="B483" s="3">
        <v>41647</v>
      </c>
      <c r="C483" t="s">
        <v>19</v>
      </c>
      <c r="D483">
        <v>2</v>
      </c>
      <c r="E483" t="s">
        <v>1594</v>
      </c>
      <c r="F483" t="s">
        <v>21</v>
      </c>
      <c r="G483" t="s">
        <v>4</v>
      </c>
      <c r="H483" t="s">
        <v>5</v>
      </c>
      <c r="I483" s="23">
        <f t="shared" si="7"/>
        <v>157.125</v>
      </c>
      <c r="J483" s="16">
        <v>25.14</v>
      </c>
      <c r="K483" s="4" t="s">
        <v>6167</v>
      </c>
      <c r="L483" t="s">
        <v>6157</v>
      </c>
    </row>
    <row r="484" spans="1:13" hidden="1">
      <c r="A484" t="s">
        <v>1595</v>
      </c>
      <c r="B484" s="3">
        <v>41647</v>
      </c>
      <c r="C484" t="s">
        <v>3</v>
      </c>
      <c r="D484">
        <v>2</v>
      </c>
      <c r="E484" t="s">
        <v>1596</v>
      </c>
      <c r="F484" t="s">
        <v>21</v>
      </c>
      <c r="G484" t="s">
        <v>4</v>
      </c>
      <c r="H484" t="s">
        <v>1597</v>
      </c>
      <c r="I484" s="23">
        <f t="shared" si="7"/>
        <v>289.3125</v>
      </c>
      <c r="J484" s="16">
        <v>46.29</v>
      </c>
      <c r="K484" s="4" t="s">
        <v>6167</v>
      </c>
      <c r="L484" t="s">
        <v>6157</v>
      </c>
    </row>
    <row r="485" spans="1:13" hidden="1">
      <c r="A485" t="s">
        <v>1598</v>
      </c>
      <c r="B485" s="3">
        <v>41647</v>
      </c>
      <c r="C485" t="s">
        <v>1599</v>
      </c>
      <c r="D485">
        <v>2</v>
      </c>
      <c r="E485" t="s">
        <v>1600</v>
      </c>
      <c r="F485" t="s">
        <v>29</v>
      </c>
      <c r="G485" t="s">
        <v>16</v>
      </c>
      <c r="H485" t="s">
        <v>1601</v>
      </c>
      <c r="I485" s="16">
        <f t="shared" si="7"/>
        <v>853.43750000000011</v>
      </c>
      <c r="J485" s="16">
        <v>136.55000000000001</v>
      </c>
      <c r="K485" s="4" t="s">
        <v>6163</v>
      </c>
      <c r="L485" t="s">
        <v>6157</v>
      </c>
      <c r="M485" s="27"/>
    </row>
    <row r="486" spans="1:13" hidden="1">
      <c r="A486" t="s">
        <v>201</v>
      </c>
      <c r="B486" s="3">
        <v>41647</v>
      </c>
      <c r="C486" t="s">
        <v>202</v>
      </c>
      <c r="D486">
        <v>2</v>
      </c>
      <c r="E486" t="s">
        <v>203</v>
      </c>
      <c r="F486" t="s">
        <v>29</v>
      </c>
      <c r="G486" t="s">
        <v>16</v>
      </c>
      <c r="H486" t="s">
        <v>204</v>
      </c>
      <c r="I486" s="16">
        <f t="shared" si="7"/>
        <v>1534.5</v>
      </c>
      <c r="J486" s="16">
        <v>245.52</v>
      </c>
      <c r="K486" s="4" t="s">
        <v>6163</v>
      </c>
      <c r="L486" t="s">
        <v>6157</v>
      </c>
      <c r="M486" s="27"/>
    </row>
    <row r="487" spans="1:13" hidden="1">
      <c r="A487" t="s">
        <v>1602</v>
      </c>
      <c r="B487" s="3">
        <v>41647</v>
      </c>
      <c r="C487" t="s">
        <v>1603</v>
      </c>
      <c r="D487">
        <v>2</v>
      </c>
      <c r="E487" t="s">
        <v>1604</v>
      </c>
      <c r="F487" t="s">
        <v>29</v>
      </c>
      <c r="G487" t="s">
        <v>16</v>
      </c>
      <c r="H487" t="s">
        <v>1605</v>
      </c>
      <c r="I487" s="16">
        <f t="shared" si="7"/>
        <v>1534.5</v>
      </c>
      <c r="J487" s="16">
        <v>245.52</v>
      </c>
      <c r="K487" s="4" t="s">
        <v>6163</v>
      </c>
      <c r="L487" t="s">
        <v>6157</v>
      </c>
      <c r="M487" s="27"/>
    </row>
    <row r="488" spans="1:13" hidden="1">
      <c r="A488" s="6" t="s">
        <v>205</v>
      </c>
      <c r="B488" s="7">
        <v>41647</v>
      </c>
      <c r="C488" s="6" t="s">
        <v>19</v>
      </c>
      <c r="D488" s="6">
        <v>2</v>
      </c>
      <c r="E488" s="6" t="s">
        <v>206</v>
      </c>
      <c r="F488" s="6" t="s">
        <v>21</v>
      </c>
      <c r="G488" s="6" t="s">
        <v>4</v>
      </c>
      <c r="H488" s="6" t="s">
        <v>51</v>
      </c>
      <c r="I488" s="23">
        <f t="shared" si="7"/>
        <v>1557.5</v>
      </c>
      <c r="J488" s="17">
        <v>249.2</v>
      </c>
      <c r="K488" s="4" t="s">
        <v>6167</v>
      </c>
      <c r="L488" s="6" t="s">
        <v>6158</v>
      </c>
    </row>
    <row r="489" spans="1:13" hidden="1">
      <c r="A489" t="s">
        <v>1606</v>
      </c>
      <c r="B489" s="3">
        <v>41647</v>
      </c>
      <c r="C489" t="s">
        <v>1607</v>
      </c>
      <c r="D489">
        <v>2</v>
      </c>
      <c r="E489" t="s">
        <v>1608</v>
      </c>
      <c r="F489" t="s">
        <v>29</v>
      </c>
      <c r="G489" t="s">
        <v>16</v>
      </c>
      <c r="H489" t="s">
        <v>1448</v>
      </c>
      <c r="I489" s="16">
        <f t="shared" si="7"/>
        <v>853.43750000000011</v>
      </c>
      <c r="J489" s="16">
        <v>136.55000000000001</v>
      </c>
      <c r="K489" s="4" t="s">
        <v>6163</v>
      </c>
      <c r="L489" t="s">
        <v>6157</v>
      </c>
      <c r="M489" s="27"/>
    </row>
    <row r="490" spans="1:13" hidden="1">
      <c r="A490" s="6" t="s">
        <v>207</v>
      </c>
      <c r="B490" s="7">
        <v>41647</v>
      </c>
      <c r="C490" s="6" t="s">
        <v>208</v>
      </c>
      <c r="D490" s="6">
        <v>2</v>
      </c>
      <c r="E490" s="6" t="s">
        <v>209</v>
      </c>
      <c r="F490" s="6" t="s">
        <v>29</v>
      </c>
      <c r="G490" s="6" t="s">
        <v>16</v>
      </c>
      <c r="H490" s="6" t="s">
        <v>210</v>
      </c>
      <c r="I490" s="16">
        <f t="shared" si="7"/>
        <v>1465.5</v>
      </c>
      <c r="J490" s="17">
        <v>234.48</v>
      </c>
      <c r="K490" s="4" t="s">
        <v>6163</v>
      </c>
      <c r="L490" s="6" t="s">
        <v>6158</v>
      </c>
      <c r="M490" s="27"/>
    </row>
    <row r="491" spans="1:13" hidden="1">
      <c r="A491" s="6" t="s">
        <v>211</v>
      </c>
      <c r="B491" s="7">
        <v>41647</v>
      </c>
      <c r="C491" s="6" t="s">
        <v>19</v>
      </c>
      <c r="D491" s="6">
        <v>2</v>
      </c>
      <c r="E491" s="6" t="s">
        <v>212</v>
      </c>
      <c r="F491" s="6" t="s">
        <v>21</v>
      </c>
      <c r="G491" s="6" t="s">
        <v>4</v>
      </c>
      <c r="H491" s="6" t="s">
        <v>95</v>
      </c>
      <c r="I491" s="23">
        <f t="shared" si="7"/>
        <v>3557</v>
      </c>
      <c r="J491" s="17">
        <v>569.12</v>
      </c>
      <c r="K491" s="4" t="s">
        <v>6167</v>
      </c>
      <c r="L491" s="6" t="s">
        <v>6158</v>
      </c>
    </row>
    <row r="492" spans="1:13" hidden="1">
      <c r="A492" t="s">
        <v>1609</v>
      </c>
      <c r="B492" s="3">
        <v>41647</v>
      </c>
      <c r="C492" t="s">
        <v>1610</v>
      </c>
      <c r="D492">
        <v>2</v>
      </c>
      <c r="E492" t="s">
        <v>1611</v>
      </c>
      <c r="F492" t="s">
        <v>29</v>
      </c>
      <c r="G492" t="s">
        <v>16</v>
      </c>
      <c r="H492" t="s">
        <v>1612</v>
      </c>
      <c r="I492" s="16">
        <f t="shared" si="7"/>
        <v>491.375</v>
      </c>
      <c r="J492" s="16">
        <v>78.62</v>
      </c>
      <c r="K492" s="4" t="s">
        <v>6163</v>
      </c>
      <c r="L492" t="s">
        <v>6157</v>
      </c>
      <c r="M492" s="27"/>
    </row>
    <row r="493" spans="1:13" hidden="1">
      <c r="A493" s="6" t="s">
        <v>213</v>
      </c>
      <c r="B493" s="7">
        <v>41647</v>
      </c>
      <c r="C493" s="6" t="s">
        <v>19</v>
      </c>
      <c r="D493" s="6">
        <v>2</v>
      </c>
      <c r="E493" s="6" t="s">
        <v>214</v>
      </c>
      <c r="F493" s="6" t="s">
        <v>21</v>
      </c>
      <c r="G493" s="6" t="s">
        <v>4</v>
      </c>
      <c r="H493" s="6" t="s">
        <v>98</v>
      </c>
      <c r="I493" s="23">
        <f t="shared" si="7"/>
        <v>12786.625</v>
      </c>
      <c r="J493" s="17">
        <v>2045.86</v>
      </c>
      <c r="K493" s="4" t="s">
        <v>6167</v>
      </c>
      <c r="L493" s="6" t="s">
        <v>6158</v>
      </c>
    </row>
    <row r="494" spans="1:13" hidden="1">
      <c r="A494" s="6" t="s">
        <v>215</v>
      </c>
      <c r="B494" s="7">
        <v>41647</v>
      </c>
      <c r="C494" s="6" t="s">
        <v>216</v>
      </c>
      <c r="D494" s="6">
        <v>2</v>
      </c>
      <c r="E494" s="6" t="s">
        <v>217</v>
      </c>
      <c r="F494" s="6" t="s">
        <v>29</v>
      </c>
      <c r="G494" s="6" t="s">
        <v>16</v>
      </c>
      <c r="H494" s="6" t="s">
        <v>101</v>
      </c>
      <c r="I494" s="16">
        <f t="shared" si="7"/>
        <v>3103.5</v>
      </c>
      <c r="J494" s="17">
        <v>496.56</v>
      </c>
      <c r="K494" s="4" t="s">
        <v>6163</v>
      </c>
      <c r="L494" s="6" t="s">
        <v>6158</v>
      </c>
      <c r="M494" s="27"/>
    </row>
    <row r="495" spans="1:13" hidden="1">
      <c r="A495" t="s">
        <v>1613</v>
      </c>
      <c r="B495" s="3">
        <v>41647</v>
      </c>
      <c r="C495" t="s">
        <v>1614</v>
      </c>
      <c r="D495">
        <v>2</v>
      </c>
      <c r="E495" t="s">
        <v>1615</v>
      </c>
      <c r="F495" t="s">
        <v>29</v>
      </c>
      <c r="G495" t="s">
        <v>16</v>
      </c>
      <c r="H495" t="s">
        <v>121</v>
      </c>
      <c r="I495" s="16">
        <f t="shared" si="7"/>
        <v>1500.625</v>
      </c>
      <c r="J495" s="16">
        <v>240.1</v>
      </c>
      <c r="K495" s="4" t="s">
        <v>6163</v>
      </c>
      <c r="L495" t="s">
        <v>6157</v>
      </c>
      <c r="M495" s="27"/>
    </row>
    <row r="496" spans="1:13" hidden="1">
      <c r="A496" t="s">
        <v>1616</v>
      </c>
      <c r="B496" s="3">
        <v>41647</v>
      </c>
      <c r="C496" t="s">
        <v>1617</v>
      </c>
      <c r="D496">
        <v>2</v>
      </c>
      <c r="E496" t="s">
        <v>1618</v>
      </c>
      <c r="F496" t="s">
        <v>29</v>
      </c>
      <c r="G496" t="s">
        <v>16</v>
      </c>
      <c r="H496" t="s">
        <v>1619</v>
      </c>
      <c r="I496" s="16">
        <f t="shared" si="7"/>
        <v>853.43750000000011</v>
      </c>
      <c r="J496" s="16">
        <v>136.55000000000001</v>
      </c>
      <c r="K496" s="4" t="s">
        <v>6163</v>
      </c>
      <c r="L496" t="s">
        <v>6157</v>
      </c>
      <c r="M496" s="27"/>
    </row>
    <row r="497" spans="1:13" hidden="1">
      <c r="A497" t="s">
        <v>1620</v>
      </c>
      <c r="B497" s="3">
        <v>41647</v>
      </c>
      <c r="C497" t="s">
        <v>1621</v>
      </c>
      <c r="D497">
        <v>2</v>
      </c>
      <c r="E497" t="s">
        <v>1622</v>
      </c>
      <c r="F497" t="s">
        <v>29</v>
      </c>
      <c r="G497" t="s">
        <v>16</v>
      </c>
      <c r="H497" t="s">
        <v>156</v>
      </c>
      <c r="I497" s="16">
        <f t="shared" si="7"/>
        <v>1534.5</v>
      </c>
      <c r="J497" s="16">
        <v>245.52</v>
      </c>
      <c r="K497" s="4" t="s">
        <v>6163</v>
      </c>
      <c r="L497" t="s">
        <v>6157</v>
      </c>
      <c r="M497" s="27"/>
    </row>
    <row r="498" spans="1:13" hidden="1">
      <c r="A498" t="s">
        <v>1623</v>
      </c>
      <c r="B498" s="3">
        <v>41647</v>
      </c>
      <c r="C498" t="s">
        <v>1624</v>
      </c>
      <c r="D498">
        <v>2</v>
      </c>
      <c r="E498" t="s">
        <v>1625</v>
      </c>
      <c r="F498" t="s">
        <v>29</v>
      </c>
      <c r="G498" t="s">
        <v>16</v>
      </c>
      <c r="H498" t="s">
        <v>1626</v>
      </c>
      <c r="I498" s="16">
        <f t="shared" si="7"/>
        <v>3413.8125</v>
      </c>
      <c r="J498" s="16">
        <v>546.21</v>
      </c>
      <c r="K498" s="4" t="s">
        <v>6163</v>
      </c>
      <c r="L498" t="s">
        <v>6157</v>
      </c>
      <c r="M498" s="27"/>
    </row>
    <row r="499" spans="1:13" hidden="1">
      <c r="A499" t="s">
        <v>1627</v>
      </c>
      <c r="B499" s="3">
        <v>41647</v>
      </c>
      <c r="C499" t="s">
        <v>1628</v>
      </c>
      <c r="D499">
        <v>2</v>
      </c>
      <c r="E499" t="s">
        <v>1629</v>
      </c>
      <c r="F499" t="s">
        <v>29</v>
      </c>
      <c r="G499" t="s">
        <v>16</v>
      </c>
      <c r="H499" t="s">
        <v>1630</v>
      </c>
      <c r="I499" s="16">
        <f t="shared" si="7"/>
        <v>3413.8125</v>
      </c>
      <c r="J499" s="16">
        <v>546.21</v>
      </c>
      <c r="K499" s="4" t="s">
        <v>6163</v>
      </c>
      <c r="L499" t="s">
        <v>6157</v>
      </c>
      <c r="M499" s="27"/>
    </row>
    <row r="500" spans="1:13" hidden="1">
      <c r="A500" t="s">
        <v>1631</v>
      </c>
      <c r="B500" s="3">
        <v>41647</v>
      </c>
      <c r="C500" t="s">
        <v>1632</v>
      </c>
      <c r="D500">
        <v>2</v>
      </c>
      <c r="E500" t="s">
        <v>1633</v>
      </c>
      <c r="F500" t="s">
        <v>29</v>
      </c>
      <c r="G500" t="s">
        <v>16</v>
      </c>
      <c r="H500" t="s">
        <v>1634</v>
      </c>
      <c r="I500" s="16">
        <f t="shared" si="7"/>
        <v>724.125</v>
      </c>
      <c r="J500" s="16">
        <v>115.86</v>
      </c>
      <c r="K500" s="4" t="s">
        <v>6163</v>
      </c>
      <c r="L500" t="s">
        <v>6157</v>
      </c>
      <c r="M500" s="27"/>
    </row>
    <row r="501" spans="1:13" hidden="1">
      <c r="A501" t="s">
        <v>1635</v>
      </c>
      <c r="B501" s="3">
        <v>41647</v>
      </c>
      <c r="C501" t="s">
        <v>1636</v>
      </c>
      <c r="D501">
        <v>2</v>
      </c>
      <c r="E501" t="s">
        <v>1637</v>
      </c>
      <c r="F501" t="s">
        <v>29</v>
      </c>
      <c r="G501" t="s">
        <v>16</v>
      </c>
      <c r="H501" t="s">
        <v>1638</v>
      </c>
      <c r="I501" s="16">
        <f t="shared" si="7"/>
        <v>2491.375</v>
      </c>
      <c r="J501" s="16">
        <v>398.62</v>
      </c>
      <c r="K501" s="4" t="s">
        <v>6163</v>
      </c>
      <c r="L501" t="s">
        <v>6157</v>
      </c>
      <c r="M501" s="27"/>
    </row>
    <row r="502" spans="1:13" hidden="1">
      <c r="A502" t="s">
        <v>1639</v>
      </c>
      <c r="B502" s="3">
        <v>41647</v>
      </c>
      <c r="C502" t="s">
        <v>1640</v>
      </c>
      <c r="D502">
        <v>2</v>
      </c>
      <c r="E502" t="s">
        <v>1641</v>
      </c>
      <c r="F502" t="s">
        <v>29</v>
      </c>
      <c r="G502" t="s">
        <v>16</v>
      </c>
      <c r="H502" t="s">
        <v>1642</v>
      </c>
      <c r="I502" s="16">
        <f t="shared" si="7"/>
        <v>1534.5</v>
      </c>
      <c r="J502" s="16">
        <v>245.52</v>
      </c>
      <c r="K502" s="4" t="s">
        <v>6163</v>
      </c>
      <c r="L502" t="s">
        <v>6157</v>
      </c>
      <c r="M502" s="27"/>
    </row>
    <row r="503" spans="1:13" hidden="1">
      <c r="A503" s="6" t="s">
        <v>218</v>
      </c>
      <c r="B503" s="7">
        <v>41647</v>
      </c>
      <c r="C503" s="6" t="s">
        <v>219</v>
      </c>
      <c r="D503" s="6">
        <v>2</v>
      </c>
      <c r="E503" s="6" t="s">
        <v>220</v>
      </c>
      <c r="F503" s="6" t="s">
        <v>29</v>
      </c>
      <c r="G503" s="6" t="s">
        <v>16</v>
      </c>
      <c r="H503" s="6" t="s">
        <v>92</v>
      </c>
      <c r="I503" s="16">
        <f t="shared" si="7"/>
        <v>5744.5625</v>
      </c>
      <c r="J503" s="17">
        <v>919.13</v>
      </c>
      <c r="K503" s="4" t="s">
        <v>6163</v>
      </c>
      <c r="L503" s="6" t="s">
        <v>6158</v>
      </c>
      <c r="M503" s="27"/>
    </row>
    <row r="504" spans="1:13" hidden="1">
      <c r="A504" t="s">
        <v>1655</v>
      </c>
      <c r="B504" s="3">
        <v>41648</v>
      </c>
      <c r="C504" t="s">
        <v>1656</v>
      </c>
      <c r="D504">
        <v>2</v>
      </c>
      <c r="E504" t="s">
        <v>1657</v>
      </c>
      <c r="F504" t="s">
        <v>29</v>
      </c>
      <c r="G504" t="s">
        <v>16</v>
      </c>
      <c r="H504" t="s">
        <v>1658</v>
      </c>
      <c r="I504" s="16">
        <f t="shared" si="7"/>
        <v>1534.5</v>
      </c>
      <c r="J504" s="16">
        <v>245.52</v>
      </c>
      <c r="K504" s="4" t="s">
        <v>6163</v>
      </c>
      <c r="L504" t="s">
        <v>6157</v>
      </c>
      <c r="M504" s="27"/>
    </row>
    <row r="505" spans="1:13" hidden="1">
      <c r="A505" t="s">
        <v>1659</v>
      </c>
      <c r="B505" s="3">
        <v>41648</v>
      </c>
      <c r="C505" t="s">
        <v>1660</v>
      </c>
      <c r="D505">
        <v>2</v>
      </c>
      <c r="E505" t="s">
        <v>1661</v>
      </c>
      <c r="F505" t="s">
        <v>29</v>
      </c>
      <c r="G505" t="s">
        <v>16</v>
      </c>
      <c r="H505" t="s">
        <v>1662</v>
      </c>
      <c r="I505" s="16">
        <f t="shared" si="7"/>
        <v>853.43750000000011</v>
      </c>
      <c r="J505" s="16">
        <v>136.55000000000001</v>
      </c>
      <c r="K505" s="4" t="s">
        <v>6163</v>
      </c>
      <c r="L505" t="s">
        <v>6157</v>
      </c>
      <c r="M505" s="27"/>
    </row>
    <row r="506" spans="1:13" hidden="1">
      <c r="A506" s="6" t="s">
        <v>246</v>
      </c>
      <c r="B506" s="7">
        <v>41648</v>
      </c>
      <c r="C506" s="6" t="s">
        <v>54</v>
      </c>
      <c r="D506" s="6">
        <v>2</v>
      </c>
      <c r="E506" s="6" t="s">
        <v>247</v>
      </c>
      <c r="F506" s="6" t="s">
        <v>21</v>
      </c>
      <c r="G506" s="6" t="s">
        <v>4</v>
      </c>
      <c r="H506" s="6" t="s">
        <v>248</v>
      </c>
      <c r="I506" s="23">
        <f t="shared" si="7"/>
        <v>992</v>
      </c>
      <c r="J506" s="17">
        <v>158.72</v>
      </c>
      <c r="K506" s="4" t="s">
        <v>6167</v>
      </c>
      <c r="L506" s="6" t="s">
        <v>6158</v>
      </c>
    </row>
    <row r="507" spans="1:13" hidden="1">
      <c r="A507" t="s">
        <v>1663</v>
      </c>
      <c r="B507" s="3">
        <v>41648</v>
      </c>
      <c r="C507" t="s">
        <v>54</v>
      </c>
      <c r="D507">
        <v>2</v>
      </c>
      <c r="E507" t="s">
        <v>1664</v>
      </c>
      <c r="F507" t="s">
        <v>21</v>
      </c>
      <c r="G507" t="s">
        <v>4</v>
      </c>
      <c r="H507" t="s">
        <v>1665</v>
      </c>
      <c r="I507" s="23">
        <f t="shared" si="7"/>
        <v>1818.0625</v>
      </c>
      <c r="J507" s="16">
        <v>290.89</v>
      </c>
      <c r="K507" s="4" t="s">
        <v>6167</v>
      </c>
      <c r="L507" t="s">
        <v>6157</v>
      </c>
    </row>
    <row r="508" spans="1:13" hidden="1">
      <c r="A508" t="s">
        <v>1666</v>
      </c>
      <c r="B508" s="3">
        <v>41648</v>
      </c>
      <c r="C508" t="s">
        <v>1667</v>
      </c>
      <c r="D508">
        <v>2</v>
      </c>
      <c r="E508" t="s">
        <v>1668</v>
      </c>
      <c r="F508" t="s">
        <v>29</v>
      </c>
      <c r="G508" t="s">
        <v>16</v>
      </c>
      <c r="H508" t="s">
        <v>1669</v>
      </c>
      <c r="I508" s="16">
        <f t="shared" si="7"/>
        <v>853.43750000000011</v>
      </c>
      <c r="J508" s="16">
        <v>136.55000000000001</v>
      </c>
      <c r="K508" s="4" t="s">
        <v>6163</v>
      </c>
      <c r="L508" t="s">
        <v>6157</v>
      </c>
      <c r="M508" s="27"/>
    </row>
    <row r="509" spans="1:13" hidden="1">
      <c r="A509" s="6" t="s">
        <v>249</v>
      </c>
      <c r="B509" s="7">
        <v>41648</v>
      </c>
      <c r="C509" s="6" t="s">
        <v>250</v>
      </c>
      <c r="D509" s="6">
        <v>2</v>
      </c>
      <c r="E509" s="6" t="s">
        <v>251</v>
      </c>
      <c r="F509" s="6" t="s">
        <v>29</v>
      </c>
      <c r="G509" s="6" t="s">
        <v>16</v>
      </c>
      <c r="H509" s="6" t="s">
        <v>99</v>
      </c>
      <c r="I509" s="16">
        <f t="shared" si="7"/>
        <v>3352.5625</v>
      </c>
      <c r="J509" s="17">
        <v>536.41</v>
      </c>
      <c r="K509" s="4" t="s">
        <v>6163</v>
      </c>
      <c r="L509" s="6" t="s">
        <v>6158</v>
      </c>
      <c r="M509" s="27"/>
    </row>
    <row r="510" spans="1:13" hidden="1">
      <c r="A510" t="s">
        <v>1670</v>
      </c>
      <c r="B510" s="3">
        <v>41648</v>
      </c>
      <c r="C510" t="s">
        <v>3</v>
      </c>
      <c r="D510">
        <v>2</v>
      </c>
      <c r="E510" t="s">
        <v>1671</v>
      </c>
      <c r="F510" t="s">
        <v>21</v>
      </c>
      <c r="G510" t="s">
        <v>1</v>
      </c>
      <c r="H510" t="s">
        <v>1672</v>
      </c>
      <c r="I510" s="23">
        <f t="shared" si="7"/>
        <v>75.4375</v>
      </c>
      <c r="J510" s="16">
        <v>12.07</v>
      </c>
      <c r="K510" s="4" t="s">
        <v>6167</v>
      </c>
      <c r="L510" t="s">
        <v>6157</v>
      </c>
    </row>
    <row r="511" spans="1:13" hidden="1">
      <c r="A511" t="s">
        <v>1673</v>
      </c>
      <c r="B511" s="3">
        <v>41648</v>
      </c>
      <c r="C511" t="s">
        <v>1674</v>
      </c>
      <c r="D511">
        <v>2</v>
      </c>
      <c r="E511" t="s">
        <v>1675</v>
      </c>
      <c r="F511" t="s">
        <v>29</v>
      </c>
      <c r="G511" t="s">
        <v>16</v>
      </c>
      <c r="H511" t="s">
        <v>1676</v>
      </c>
      <c r="I511" s="16">
        <f t="shared" si="7"/>
        <v>853.43750000000011</v>
      </c>
      <c r="J511" s="16">
        <v>136.55000000000001</v>
      </c>
      <c r="K511" s="4" t="s">
        <v>6163</v>
      </c>
      <c r="L511" t="s">
        <v>6157</v>
      </c>
      <c r="M511" s="27"/>
    </row>
    <row r="512" spans="1:13" hidden="1">
      <c r="A512" t="s">
        <v>1677</v>
      </c>
      <c r="B512" s="3">
        <v>41648</v>
      </c>
      <c r="C512" t="s">
        <v>3</v>
      </c>
      <c r="D512">
        <v>2</v>
      </c>
      <c r="E512" t="s">
        <v>1678</v>
      </c>
      <c r="F512" t="s">
        <v>21</v>
      </c>
      <c r="G512" t="s">
        <v>4</v>
      </c>
      <c r="H512" t="s">
        <v>223</v>
      </c>
      <c r="I512" s="23">
        <f t="shared" si="7"/>
        <v>694</v>
      </c>
      <c r="J512" s="16">
        <v>111.04</v>
      </c>
      <c r="K512" s="4" t="s">
        <v>6167</v>
      </c>
      <c r="L512" t="s">
        <v>6157</v>
      </c>
    </row>
    <row r="513" spans="1:13" hidden="1">
      <c r="A513" t="s">
        <v>1679</v>
      </c>
      <c r="B513" s="3">
        <v>41648</v>
      </c>
      <c r="C513" t="s">
        <v>1680</v>
      </c>
      <c r="D513">
        <v>2</v>
      </c>
      <c r="E513" t="s">
        <v>1681</v>
      </c>
      <c r="F513" t="s">
        <v>29</v>
      </c>
      <c r="G513" t="s">
        <v>16</v>
      </c>
      <c r="H513" t="s">
        <v>1437</v>
      </c>
      <c r="I513" s="16">
        <f t="shared" si="7"/>
        <v>587</v>
      </c>
      <c r="J513" s="16">
        <v>93.92</v>
      </c>
      <c r="K513" s="4" t="s">
        <v>6163</v>
      </c>
      <c r="L513" t="s">
        <v>6157</v>
      </c>
      <c r="M513" s="27"/>
    </row>
    <row r="514" spans="1:13" hidden="1">
      <c r="A514" t="s">
        <v>1682</v>
      </c>
      <c r="B514" s="3">
        <v>41648</v>
      </c>
      <c r="C514" t="s">
        <v>1683</v>
      </c>
      <c r="D514">
        <v>2</v>
      </c>
      <c r="E514" t="s">
        <v>1684</v>
      </c>
      <c r="F514" t="s">
        <v>29</v>
      </c>
      <c r="G514" t="s">
        <v>16</v>
      </c>
      <c r="H514" t="s">
        <v>1685</v>
      </c>
      <c r="I514" s="16">
        <f t="shared" si="7"/>
        <v>853.43750000000011</v>
      </c>
      <c r="J514" s="16">
        <v>136.55000000000001</v>
      </c>
      <c r="K514" s="4" t="s">
        <v>6163</v>
      </c>
      <c r="L514" t="s">
        <v>6157</v>
      </c>
      <c r="M514" s="27"/>
    </row>
    <row r="515" spans="1:13" hidden="1">
      <c r="A515" s="6" t="s">
        <v>252</v>
      </c>
      <c r="B515" s="7">
        <v>41648</v>
      </c>
      <c r="C515" s="6" t="s">
        <v>19</v>
      </c>
      <c r="D515" s="6">
        <v>2</v>
      </c>
      <c r="E515" s="6" t="s">
        <v>253</v>
      </c>
      <c r="F515" s="6" t="s">
        <v>21</v>
      </c>
      <c r="G515" s="6" t="s">
        <v>1</v>
      </c>
      <c r="H515" s="6" t="s">
        <v>254</v>
      </c>
      <c r="I515" s="23">
        <f t="shared" si="7"/>
        <v>1896.5625</v>
      </c>
      <c r="J515" s="17">
        <v>303.45</v>
      </c>
      <c r="K515" s="4" t="s">
        <v>6167</v>
      </c>
      <c r="L515" s="6" t="s">
        <v>6158</v>
      </c>
    </row>
    <row r="516" spans="1:13" hidden="1">
      <c r="A516" t="s">
        <v>1686</v>
      </c>
      <c r="B516" s="3">
        <v>41648</v>
      </c>
      <c r="C516" t="s">
        <v>1687</v>
      </c>
      <c r="D516">
        <v>2</v>
      </c>
      <c r="E516" t="s">
        <v>1688</v>
      </c>
      <c r="F516" t="s">
        <v>29</v>
      </c>
      <c r="G516" t="s">
        <v>16</v>
      </c>
      <c r="H516" t="s">
        <v>1689</v>
      </c>
      <c r="I516" s="16">
        <f t="shared" si="7"/>
        <v>853.43750000000011</v>
      </c>
      <c r="J516" s="16">
        <v>136.55000000000001</v>
      </c>
      <c r="K516" s="4" t="s">
        <v>6163</v>
      </c>
      <c r="L516" t="s">
        <v>6157</v>
      </c>
      <c r="M516" s="27"/>
    </row>
    <row r="517" spans="1:13" hidden="1">
      <c r="A517" t="s">
        <v>1690</v>
      </c>
      <c r="B517" s="3">
        <v>41648</v>
      </c>
      <c r="C517" t="s">
        <v>1691</v>
      </c>
      <c r="D517">
        <v>2</v>
      </c>
      <c r="E517" t="s">
        <v>1692</v>
      </c>
      <c r="F517" t="s">
        <v>29</v>
      </c>
      <c r="G517" t="s">
        <v>16</v>
      </c>
      <c r="H517" t="s">
        <v>1693</v>
      </c>
      <c r="I517" s="16">
        <f t="shared" si="7"/>
        <v>853.43750000000011</v>
      </c>
      <c r="J517" s="16">
        <v>136.55000000000001</v>
      </c>
      <c r="K517" s="4" t="s">
        <v>6163</v>
      </c>
      <c r="L517" t="s">
        <v>6157</v>
      </c>
      <c r="M517" s="27"/>
    </row>
    <row r="518" spans="1:13" hidden="1">
      <c r="A518" t="s">
        <v>1694</v>
      </c>
      <c r="B518" s="3">
        <v>41648</v>
      </c>
      <c r="C518" t="s">
        <v>1647</v>
      </c>
      <c r="D518">
        <v>2</v>
      </c>
      <c r="E518" t="s">
        <v>1695</v>
      </c>
      <c r="F518" t="s">
        <v>29</v>
      </c>
      <c r="G518" t="s">
        <v>16</v>
      </c>
      <c r="H518" t="s">
        <v>1696</v>
      </c>
      <c r="I518" s="16">
        <f t="shared" si="7"/>
        <v>3750</v>
      </c>
      <c r="J518" s="16">
        <v>600</v>
      </c>
      <c r="K518" s="4" t="s">
        <v>6163</v>
      </c>
      <c r="L518" t="s">
        <v>6157</v>
      </c>
      <c r="M518" s="27"/>
    </row>
    <row r="519" spans="1:13" hidden="1">
      <c r="A519" t="s">
        <v>1697</v>
      </c>
      <c r="B519" s="3">
        <v>41648</v>
      </c>
      <c r="C519" t="s">
        <v>1698</v>
      </c>
      <c r="D519">
        <v>2</v>
      </c>
      <c r="E519" t="s">
        <v>1699</v>
      </c>
      <c r="F519" t="s">
        <v>29</v>
      </c>
      <c r="G519" t="s">
        <v>16</v>
      </c>
      <c r="H519" t="s">
        <v>1700</v>
      </c>
      <c r="I519" s="16">
        <f t="shared" si="7"/>
        <v>853.43750000000011</v>
      </c>
      <c r="J519" s="16">
        <v>136.55000000000001</v>
      </c>
      <c r="K519" s="4" t="s">
        <v>6163</v>
      </c>
      <c r="L519" t="s">
        <v>6157</v>
      </c>
      <c r="M519" s="27"/>
    </row>
    <row r="520" spans="1:13" hidden="1">
      <c r="A520" t="s">
        <v>1701</v>
      </c>
      <c r="B520" s="3">
        <v>41648</v>
      </c>
      <c r="C520" t="s">
        <v>1702</v>
      </c>
      <c r="D520">
        <v>2</v>
      </c>
      <c r="E520" t="s">
        <v>1703</v>
      </c>
      <c r="F520" t="s">
        <v>29</v>
      </c>
      <c r="G520" t="s">
        <v>16</v>
      </c>
      <c r="H520" t="s">
        <v>1658</v>
      </c>
      <c r="I520" s="16">
        <f t="shared" si="7"/>
        <v>2491.375</v>
      </c>
      <c r="J520" s="16">
        <v>398.62</v>
      </c>
      <c r="K520" s="4" t="s">
        <v>6163</v>
      </c>
      <c r="L520" t="s">
        <v>6157</v>
      </c>
      <c r="M520" s="27"/>
    </row>
    <row r="521" spans="1:13" hidden="1">
      <c r="A521" s="6" t="s">
        <v>256</v>
      </c>
      <c r="B521" s="7">
        <v>41648</v>
      </c>
      <c r="C521" s="6" t="s">
        <v>3</v>
      </c>
      <c r="D521" s="6">
        <v>2</v>
      </c>
      <c r="E521" s="6" t="s">
        <v>257</v>
      </c>
      <c r="F521" s="6" t="s">
        <v>21</v>
      </c>
      <c r="G521" s="6" t="s">
        <v>4</v>
      </c>
      <c r="H521" s="6" t="s">
        <v>258</v>
      </c>
      <c r="I521" s="23">
        <f t="shared" si="7"/>
        <v>67</v>
      </c>
      <c r="J521" s="17">
        <v>10.72</v>
      </c>
      <c r="K521" s="4" t="s">
        <v>6167</v>
      </c>
      <c r="L521" s="6" t="s">
        <v>6158</v>
      </c>
    </row>
    <row r="522" spans="1:13" hidden="1">
      <c r="A522" t="s">
        <v>1704</v>
      </c>
      <c r="B522" s="3">
        <v>41648</v>
      </c>
      <c r="C522" t="s">
        <v>1705</v>
      </c>
      <c r="D522">
        <v>2</v>
      </c>
      <c r="E522" t="s">
        <v>1706</v>
      </c>
      <c r="F522" t="s">
        <v>29</v>
      </c>
      <c r="G522" t="s">
        <v>16</v>
      </c>
      <c r="H522" t="s">
        <v>1707</v>
      </c>
      <c r="I522" s="16">
        <f t="shared" si="7"/>
        <v>853.43750000000011</v>
      </c>
      <c r="J522" s="16">
        <v>136.55000000000001</v>
      </c>
      <c r="K522" s="4" t="s">
        <v>6163</v>
      </c>
      <c r="L522" t="s">
        <v>6157</v>
      </c>
      <c r="M522" s="27"/>
    </row>
    <row r="523" spans="1:13" hidden="1">
      <c r="A523" s="6" t="s">
        <v>259</v>
      </c>
      <c r="B523" s="7">
        <v>41648</v>
      </c>
      <c r="C523" s="6" t="s">
        <v>260</v>
      </c>
      <c r="D523" s="6">
        <v>2</v>
      </c>
      <c r="E523" s="6" t="s">
        <v>261</v>
      </c>
      <c r="F523" s="6" t="s">
        <v>29</v>
      </c>
      <c r="G523" s="6" t="s">
        <v>16</v>
      </c>
      <c r="H523" s="6" t="s">
        <v>224</v>
      </c>
      <c r="I523" s="16">
        <f t="shared" ref="I523:I586" si="8">(J523*100/16)</f>
        <v>3006.875</v>
      </c>
      <c r="J523" s="17">
        <v>481.1</v>
      </c>
      <c r="K523" s="4" t="s">
        <v>6163</v>
      </c>
      <c r="L523" s="6" t="s">
        <v>6158</v>
      </c>
      <c r="M523" s="27"/>
    </row>
    <row r="524" spans="1:13" hidden="1">
      <c r="A524" t="s">
        <v>1708</v>
      </c>
      <c r="B524" s="3">
        <v>41648</v>
      </c>
      <c r="C524" t="s">
        <v>1709</v>
      </c>
      <c r="D524">
        <v>2</v>
      </c>
      <c r="E524" t="s">
        <v>1710</v>
      </c>
      <c r="F524" t="s">
        <v>29</v>
      </c>
      <c r="G524" t="s">
        <v>16</v>
      </c>
      <c r="H524" t="s">
        <v>1711</v>
      </c>
      <c r="I524" s="16">
        <f t="shared" si="8"/>
        <v>853.43750000000011</v>
      </c>
      <c r="J524" s="16">
        <v>136.55000000000001</v>
      </c>
      <c r="K524" s="4" t="s">
        <v>6163</v>
      </c>
      <c r="L524" t="s">
        <v>6157</v>
      </c>
      <c r="M524" s="27"/>
    </row>
    <row r="525" spans="1:13" hidden="1">
      <c r="A525" t="s">
        <v>1712</v>
      </c>
      <c r="B525" s="3">
        <v>41648</v>
      </c>
      <c r="C525" t="s">
        <v>1713</v>
      </c>
      <c r="D525">
        <v>2</v>
      </c>
      <c r="E525" t="s">
        <v>1714</v>
      </c>
      <c r="F525" t="s">
        <v>29</v>
      </c>
      <c r="G525" t="s">
        <v>16</v>
      </c>
      <c r="H525" t="s">
        <v>1715</v>
      </c>
      <c r="I525" s="16">
        <f t="shared" si="8"/>
        <v>1534.5</v>
      </c>
      <c r="J525" s="16">
        <v>245.52</v>
      </c>
      <c r="K525" s="4" t="s">
        <v>6163</v>
      </c>
      <c r="L525" t="s">
        <v>6157</v>
      </c>
      <c r="M525" s="27"/>
    </row>
    <row r="526" spans="1:13" hidden="1">
      <c r="A526" t="s">
        <v>1770</v>
      </c>
      <c r="B526" s="3">
        <v>41649</v>
      </c>
      <c r="C526" t="s">
        <v>19</v>
      </c>
      <c r="D526">
        <v>2</v>
      </c>
      <c r="E526" t="s">
        <v>1771</v>
      </c>
      <c r="F526" t="s">
        <v>21</v>
      </c>
      <c r="G526" t="s">
        <v>4</v>
      </c>
      <c r="H526" t="s">
        <v>1772</v>
      </c>
      <c r="I526" s="23">
        <f t="shared" si="8"/>
        <v>2929.4375</v>
      </c>
      <c r="J526" s="16">
        <v>468.71</v>
      </c>
      <c r="K526" s="4" t="s">
        <v>6167</v>
      </c>
      <c r="L526" t="s">
        <v>6157</v>
      </c>
    </row>
    <row r="527" spans="1:13" hidden="1">
      <c r="A527" s="6" t="s">
        <v>283</v>
      </c>
      <c r="B527" s="7">
        <v>41649</v>
      </c>
      <c r="C527" s="6" t="s">
        <v>19</v>
      </c>
      <c r="D527" s="6">
        <v>2</v>
      </c>
      <c r="E527" s="6" t="s">
        <v>284</v>
      </c>
      <c r="F527" s="6" t="s">
        <v>21</v>
      </c>
      <c r="G527" s="6" t="s">
        <v>4</v>
      </c>
      <c r="H527" s="6" t="s">
        <v>154</v>
      </c>
      <c r="I527" s="23">
        <f t="shared" si="8"/>
        <v>219.375</v>
      </c>
      <c r="J527" s="17">
        <v>35.1</v>
      </c>
      <c r="K527" s="4" t="s">
        <v>6167</v>
      </c>
      <c r="L527" s="6" t="s">
        <v>6158</v>
      </c>
    </row>
    <row r="528" spans="1:13" hidden="1">
      <c r="A528" s="6" t="s">
        <v>285</v>
      </c>
      <c r="B528" s="7">
        <v>41649</v>
      </c>
      <c r="C528" s="6" t="s">
        <v>19</v>
      </c>
      <c r="D528" s="6">
        <v>2</v>
      </c>
      <c r="E528" s="6" t="s">
        <v>286</v>
      </c>
      <c r="F528" s="6" t="s">
        <v>21</v>
      </c>
      <c r="G528" s="6" t="s">
        <v>4</v>
      </c>
      <c r="H528" s="6" t="s">
        <v>221</v>
      </c>
      <c r="I528" s="23">
        <f t="shared" si="8"/>
        <v>670.0625</v>
      </c>
      <c r="J528" s="17">
        <v>107.21</v>
      </c>
      <c r="K528" s="4" t="s">
        <v>6167</v>
      </c>
      <c r="L528" s="6" t="s">
        <v>6158</v>
      </c>
    </row>
    <row r="529" spans="1:13" hidden="1">
      <c r="A529" s="6" t="s">
        <v>287</v>
      </c>
      <c r="B529" s="7">
        <v>41649</v>
      </c>
      <c r="C529" s="6" t="s">
        <v>19</v>
      </c>
      <c r="D529" s="6">
        <v>2</v>
      </c>
      <c r="E529" s="6" t="s">
        <v>288</v>
      </c>
      <c r="F529" s="6" t="s">
        <v>21</v>
      </c>
      <c r="G529" s="6" t="s">
        <v>4</v>
      </c>
      <c r="H529" s="6" t="s">
        <v>55</v>
      </c>
      <c r="I529" s="23">
        <f t="shared" si="8"/>
        <v>766</v>
      </c>
      <c r="J529" s="17">
        <v>122.56</v>
      </c>
      <c r="K529" s="4" t="s">
        <v>6167</v>
      </c>
      <c r="L529" s="6" t="s">
        <v>6158</v>
      </c>
    </row>
    <row r="530" spans="1:13" hidden="1">
      <c r="A530" s="6" t="s">
        <v>289</v>
      </c>
      <c r="B530" s="7">
        <v>41649</v>
      </c>
      <c r="C530" s="6" t="s">
        <v>19</v>
      </c>
      <c r="D530" s="6">
        <v>2</v>
      </c>
      <c r="E530" s="6" t="s">
        <v>290</v>
      </c>
      <c r="F530" s="6" t="s">
        <v>21</v>
      </c>
      <c r="G530" s="6" t="s">
        <v>1</v>
      </c>
      <c r="H530" s="6" t="s">
        <v>291</v>
      </c>
      <c r="I530" s="23">
        <f t="shared" si="8"/>
        <v>423.125</v>
      </c>
      <c r="J530" s="17">
        <v>67.7</v>
      </c>
      <c r="K530" s="4" t="s">
        <v>6167</v>
      </c>
      <c r="L530" s="6" t="s">
        <v>6158</v>
      </c>
    </row>
    <row r="531" spans="1:13" hidden="1">
      <c r="A531" t="s">
        <v>1773</v>
      </c>
      <c r="B531" s="3">
        <v>41649</v>
      </c>
      <c r="C531" t="s">
        <v>216</v>
      </c>
      <c r="D531">
        <v>2</v>
      </c>
      <c r="E531" t="s">
        <v>1774</v>
      </c>
      <c r="F531" t="s">
        <v>29</v>
      </c>
      <c r="G531" t="s">
        <v>16</v>
      </c>
      <c r="H531" t="s">
        <v>294</v>
      </c>
      <c r="I531" s="16">
        <f t="shared" si="8"/>
        <v>3103.5</v>
      </c>
      <c r="J531" s="16">
        <v>496.56</v>
      </c>
      <c r="K531" s="4" t="s">
        <v>6163</v>
      </c>
      <c r="L531" t="s">
        <v>6157</v>
      </c>
      <c r="M531" s="27"/>
    </row>
    <row r="532" spans="1:13" hidden="1">
      <c r="A532" t="s">
        <v>1775</v>
      </c>
      <c r="B532" s="3">
        <v>41649</v>
      </c>
      <c r="C532" t="s">
        <v>1776</v>
      </c>
      <c r="D532">
        <v>2</v>
      </c>
      <c r="E532" t="s">
        <v>1777</v>
      </c>
      <c r="F532" t="s">
        <v>29</v>
      </c>
      <c r="G532" t="s">
        <v>16</v>
      </c>
      <c r="H532" t="s">
        <v>1778</v>
      </c>
      <c r="I532" s="16">
        <f t="shared" si="8"/>
        <v>3284.5</v>
      </c>
      <c r="J532" s="16">
        <v>525.52</v>
      </c>
      <c r="K532" s="4" t="s">
        <v>6163</v>
      </c>
      <c r="L532" t="s">
        <v>6157</v>
      </c>
      <c r="M532" s="27"/>
    </row>
    <row r="533" spans="1:13" hidden="1">
      <c r="A533" s="6" t="s">
        <v>292</v>
      </c>
      <c r="B533" s="7">
        <v>41649</v>
      </c>
      <c r="C533" s="6" t="s">
        <v>216</v>
      </c>
      <c r="D533" s="6">
        <v>2</v>
      </c>
      <c r="E533" s="6" t="s">
        <v>293</v>
      </c>
      <c r="F533" s="6" t="s">
        <v>29</v>
      </c>
      <c r="G533" s="6" t="s">
        <v>16</v>
      </c>
      <c r="H533" s="6" t="s">
        <v>294</v>
      </c>
      <c r="I533" s="16">
        <f t="shared" si="8"/>
        <v>3103.5</v>
      </c>
      <c r="J533" s="17">
        <v>496.56</v>
      </c>
      <c r="K533" s="4" t="s">
        <v>6163</v>
      </c>
      <c r="L533" s="6" t="s">
        <v>6158</v>
      </c>
      <c r="M533" s="27"/>
    </row>
    <row r="534" spans="1:13" hidden="1">
      <c r="A534" t="s">
        <v>1779</v>
      </c>
      <c r="B534" s="3">
        <v>41649</v>
      </c>
      <c r="C534" t="s">
        <v>19</v>
      </c>
      <c r="D534">
        <v>2</v>
      </c>
      <c r="E534" t="s">
        <v>1780</v>
      </c>
      <c r="F534" t="s">
        <v>21</v>
      </c>
      <c r="G534" t="s">
        <v>4</v>
      </c>
      <c r="H534" t="s">
        <v>1781</v>
      </c>
      <c r="I534" s="23">
        <f t="shared" si="8"/>
        <v>500.1875</v>
      </c>
      <c r="J534" s="16">
        <v>80.03</v>
      </c>
      <c r="K534" s="4" t="s">
        <v>6167</v>
      </c>
      <c r="L534" t="s">
        <v>6157</v>
      </c>
    </row>
    <row r="535" spans="1:13" hidden="1">
      <c r="A535" t="s">
        <v>1784</v>
      </c>
      <c r="B535" s="3">
        <v>41649</v>
      </c>
      <c r="C535" t="s">
        <v>3</v>
      </c>
      <c r="D535">
        <v>2</v>
      </c>
      <c r="E535" t="s">
        <v>1785</v>
      </c>
      <c r="F535" t="s">
        <v>21</v>
      </c>
      <c r="G535" t="s">
        <v>4</v>
      </c>
      <c r="H535" t="s">
        <v>1786</v>
      </c>
      <c r="I535" s="23">
        <f t="shared" si="8"/>
        <v>3017.25</v>
      </c>
      <c r="J535" s="16">
        <v>482.76</v>
      </c>
      <c r="K535" s="4" t="s">
        <v>6167</v>
      </c>
      <c r="L535" t="s">
        <v>6157</v>
      </c>
    </row>
    <row r="536" spans="1:13" hidden="1">
      <c r="A536" t="s">
        <v>1787</v>
      </c>
      <c r="B536" s="3">
        <v>41649</v>
      </c>
      <c r="C536" t="s">
        <v>1788</v>
      </c>
      <c r="D536">
        <v>2</v>
      </c>
      <c r="E536" t="s">
        <v>1789</v>
      </c>
      <c r="F536" t="s">
        <v>29</v>
      </c>
      <c r="G536" t="s">
        <v>16</v>
      </c>
      <c r="H536" t="s">
        <v>1790</v>
      </c>
      <c r="I536" s="16">
        <f t="shared" si="8"/>
        <v>474.125</v>
      </c>
      <c r="J536" s="16">
        <v>75.86</v>
      </c>
      <c r="K536" s="4" t="s">
        <v>6163</v>
      </c>
      <c r="L536" t="s">
        <v>6157</v>
      </c>
      <c r="M536" s="27"/>
    </row>
    <row r="537" spans="1:13" hidden="1">
      <c r="A537" t="s">
        <v>1791</v>
      </c>
      <c r="B537" s="3">
        <v>41649</v>
      </c>
      <c r="C537" t="s">
        <v>1792</v>
      </c>
      <c r="D537">
        <v>2</v>
      </c>
      <c r="E537" t="s">
        <v>1793</v>
      </c>
      <c r="F537" t="s">
        <v>29</v>
      </c>
      <c r="G537" t="s">
        <v>16</v>
      </c>
      <c r="H537" t="s">
        <v>55</v>
      </c>
      <c r="I537" s="16">
        <f t="shared" si="8"/>
        <v>169.0625</v>
      </c>
      <c r="J537" s="16">
        <v>27.05</v>
      </c>
      <c r="K537" s="4" t="s">
        <v>6163</v>
      </c>
      <c r="L537" t="s">
        <v>6157</v>
      </c>
      <c r="M537" s="27"/>
    </row>
    <row r="538" spans="1:13" hidden="1">
      <c r="A538" t="s">
        <v>1794</v>
      </c>
      <c r="B538" s="3">
        <v>41649</v>
      </c>
      <c r="C538" t="s">
        <v>1795</v>
      </c>
      <c r="D538">
        <v>2</v>
      </c>
      <c r="E538" t="s">
        <v>1796</v>
      </c>
      <c r="F538" t="s">
        <v>29</v>
      </c>
      <c r="G538" t="s">
        <v>16</v>
      </c>
      <c r="H538" t="s">
        <v>1797</v>
      </c>
      <c r="I538" s="16">
        <f t="shared" si="8"/>
        <v>853.43750000000011</v>
      </c>
      <c r="J538" s="16">
        <v>136.55000000000001</v>
      </c>
      <c r="K538" s="4" t="s">
        <v>6163</v>
      </c>
      <c r="L538" t="s">
        <v>6157</v>
      </c>
      <c r="M538" s="27"/>
    </row>
    <row r="539" spans="1:13" hidden="1">
      <c r="A539" t="s">
        <v>1798</v>
      </c>
      <c r="B539" s="3">
        <v>41649</v>
      </c>
      <c r="C539" t="s">
        <v>1799</v>
      </c>
      <c r="D539">
        <v>2</v>
      </c>
      <c r="E539" t="s">
        <v>1800</v>
      </c>
      <c r="F539" t="s">
        <v>29</v>
      </c>
      <c r="G539" t="s">
        <v>16</v>
      </c>
      <c r="H539" t="s">
        <v>1801</v>
      </c>
      <c r="I539" s="16">
        <f t="shared" si="8"/>
        <v>853.43750000000011</v>
      </c>
      <c r="J539" s="16">
        <v>136.55000000000001</v>
      </c>
      <c r="K539" s="4" t="s">
        <v>6163</v>
      </c>
      <c r="L539" t="s">
        <v>6157</v>
      </c>
      <c r="M539" s="27"/>
    </row>
    <row r="540" spans="1:13" hidden="1">
      <c r="A540" t="s">
        <v>1802</v>
      </c>
      <c r="B540" s="3">
        <v>41649</v>
      </c>
      <c r="C540" t="s">
        <v>1803</v>
      </c>
      <c r="D540">
        <v>2</v>
      </c>
      <c r="E540" t="s">
        <v>1804</v>
      </c>
      <c r="F540" t="s">
        <v>29</v>
      </c>
      <c r="G540" t="s">
        <v>16</v>
      </c>
      <c r="H540" t="s">
        <v>1805</v>
      </c>
      <c r="I540" s="16">
        <f t="shared" si="8"/>
        <v>853.43750000000011</v>
      </c>
      <c r="J540" s="16">
        <v>136.55000000000001</v>
      </c>
      <c r="K540" s="4" t="s">
        <v>6163</v>
      </c>
      <c r="L540" t="s">
        <v>6157</v>
      </c>
      <c r="M540" s="27"/>
    </row>
    <row r="541" spans="1:13" hidden="1">
      <c r="A541" t="s">
        <v>1806</v>
      </c>
      <c r="B541" s="3">
        <v>41649</v>
      </c>
      <c r="C541" t="s">
        <v>1807</v>
      </c>
      <c r="D541">
        <v>2</v>
      </c>
      <c r="E541" t="s">
        <v>1808</v>
      </c>
      <c r="F541" t="s">
        <v>29</v>
      </c>
      <c r="G541" t="s">
        <v>16</v>
      </c>
      <c r="H541" t="s">
        <v>1809</v>
      </c>
      <c r="I541" s="16">
        <f t="shared" si="8"/>
        <v>1534.5</v>
      </c>
      <c r="J541" s="16">
        <v>245.52</v>
      </c>
      <c r="K541" s="4" t="s">
        <v>6163</v>
      </c>
      <c r="L541" t="s">
        <v>6157</v>
      </c>
      <c r="M541" s="27"/>
    </row>
    <row r="542" spans="1:13" hidden="1">
      <c r="A542" t="s">
        <v>1810</v>
      </c>
      <c r="B542" s="3">
        <v>41649</v>
      </c>
      <c r="C542" t="s">
        <v>1811</v>
      </c>
      <c r="D542">
        <v>2</v>
      </c>
      <c r="E542" t="s">
        <v>1812</v>
      </c>
      <c r="F542" t="s">
        <v>29</v>
      </c>
      <c r="G542" t="s">
        <v>16</v>
      </c>
      <c r="H542" t="s">
        <v>1813</v>
      </c>
      <c r="I542" s="16">
        <f t="shared" si="8"/>
        <v>1534.5</v>
      </c>
      <c r="J542" s="16">
        <v>245.52</v>
      </c>
      <c r="K542" s="4" t="s">
        <v>6163</v>
      </c>
      <c r="L542" t="s">
        <v>6157</v>
      </c>
      <c r="M542" s="27"/>
    </row>
    <row r="543" spans="1:13" hidden="1">
      <c r="A543" t="s">
        <v>1814</v>
      </c>
      <c r="B543" s="3">
        <v>41649</v>
      </c>
      <c r="C543" t="s">
        <v>19</v>
      </c>
      <c r="D543">
        <v>2</v>
      </c>
      <c r="E543" t="s">
        <v>1815</v>
      </c>
      <c r="F543" t="s">
        <v>21</v>
      </c>
      <c r="G543" t="s">
        <v>4</v>
      </c>
      <c r="H543" t="s">
        <v>294</v>
      </c>
      <c r="I543" s="23">
        <f t="shared" si="8"/>
        <v>11671.3125</v>
      </c>
      <c r="J543" s="16">
        <v>1867.41</v>
      </c>
      <c r="K543" s="4" t="s">
        <v>6167</v>
      </c>
      <c r="L543" t="s">
        <v>6157</v>
      </c>
    </row>
    <row r="544" spans="1:13" hidden="1">
      <c r="A544" s="6" t="s">
        <v>296</v>
      </c>
      <c r="B544" s="7">
        <v>41649</v>
      </c>
      <c r="C544" s="6" t="s">
        <v>19</v>
      </c>
      <c r="D544" s="6">
        <v>2</v>
      </c>
      <c r="E544" s="6" t="s">
        <v>297</v>
      </c>
      <c r="F544" s="6" t="s">
        <v>21</v>
      </c>
      <c r="G544" s="6" t="s">
        <v>4</v>
      </c>
      <c r="H544" s="6" t="s">
        <v>82</v>
      </c>
      <c r="I544" s="23">
        <f t="shared" si="8"/>
        <v>2241.5</v>
      </c>
      <c r="J544" s="17">
        <v>358.64</v>
      </c>
      <c r="K544" s="4" t="s">
        <v>6167</v>
      </c>
      <c r="L544" s="6" t="s">
        <v>6158</v>
      </c>
    </row>
    <row r="545" spans="1:13" hidden="1">
      <c r="A545" t="s">
        <v>1816</v>
      </c>
      <c r="B545" s="3">
        <v>41649</v>
      </c>
      <c r="C545" t="s">
        <v>19</v>
      </c>
      <c r="D545">
        <v>2</v>
      </c>
      <c r="E545" t="s">
        <v>1817</v>
      </c>
      <c r="F545" t="s">
        <v>21</v>
      </c>
      <c r="G545" t="s">
        <v>4</v>
      </c>
      <c r="H545" t="s">
        <v>1818</v>
      </c>
      <c r="I545" s="23">
        <f t="shared" si="8"/>
        <v>530.25</v>
      </c>
      <c r="J545" s="16">
        <v>84.84</v>
      </c>
      <c r="K545" s="4" t="s">
        <v>6167</v>
      </c>
      <c r="L545" t="s">
        <v>6157</v>
      </c>
    </row>
    <row r="546" spans="1:13" hidden="1">
      <c r="A546" t="s">
        <v>1819</v>
      </c>
      <c r="B546" s="3">
        <v>41649</v>
      </c>
      <c r="C546" t="s">
        <v>1820</v>
      </c>
      <c r="D546">
        <v>2</v>
      </c>
      <c r="E546" t="s">
        <v>1821</v>
      </c>
      <c r="F546" t="s">
        <v>29</v>
      </c>
      <c r="G546" t="s">
        <v>16</v>
      </c>
      <c r="H546" t="s">
        <v>1822</v>
      </c>
      <c r="I546" s="16">
        <f t="shared" si="8"/>
        <v>172.4375</v>
      </c>
      <c r="J546" s="16">
        <v>27.59</v>
      </c>
      <c r="K546" s="4" t="s">
        <v>6163</v>
      </c>
      <c r="L546" t="s">
        <v>6157</v>
      </c>
      <c r="M546" s="27"/>
    </row>
    <row r="547" spans="1:13" hidden="1">
      <c r="A547" t="s">
        <v>298</v>
      </c>
      <c r="B547" s="3">
        <v>41649</v>
      </c>
      <c r="C547" t="s">
        <v>299</v>
      </c>
      <c r="D547">
        <v>2</v>
      </c>
      <c r="E547" t="s">
        <v>300</v>
      </c>
      <c r="F547" t="s">
        <v>21</v>
      </c>
      <c r="G547" t="s">
        <v>4</v>
      </c>
      <c r="H547" t="s">
        <v>301</v>
      </c>
      <c r="I547" s="23">
        <f t="shared" si="8"/>
        <v>623</v>
      </c>
      <c r="J547" s="16">
        <v>99.68</v>
      </c>
      <c r="K547" s="4" t="s">
        <v>6167</v>
      </c>
      <c r="L547" t="s">
        <v>6157</v>
      </c>
    </row>
    <row r="548" spans="1:13" hidden="1">
      <c r="A548" t="s">
        <v>1823</v>
      </c>
      <c r="B548" s="3">
        <v>41649</v>
      </c>
      <c r="C548" t="s">
        <v>1824</v>
      </c>
      <c r="D548">
        <v>2</v>
      </c>
      <c r="E548" t="s">
        <v>1825</v>
      </c>
      <c r="F548" t="s">
        <v>29</v>
      </c>
      <c r="G548" t="s">
        <v>16</v>
      </c>
      <c r="H548" t="s">
        <v>1826</v>
      </c>
      <c r="I548" s="16">
        <f t="shared" si="8"/>
        <v>1888</v>
      </c>
      <c r="J548" s="16">
        <v>302.08</v>
      </c>
      <c r="K548" s="4" t="s">
        <v>6163</v>
      </c>
      <c r="L548" t="s">
        <v>6157</v>
      </c>
      <c r="M548" s="27"/>
    </row>
    <row r="549" spans="1:13" hidden="1">
      <c r="A549" t="s">
        <v>1827</v>
      </c>
      <c r="B549" s="3">
        <v>41649</v>
      </c>
      <c r="C549" t="s">
        <v>1828</v>
      </c>
      <c r="D549">
        <v>2</v>
      </c>
      <c r="E549" t="s">
        <v>1829</v>
      </c>
      <c r="F549" t="s">
        <v>29</v>
      </c>
      <c r="G549" t="s">
        <v>16</v>
      </c>
      <c r="H549" t="s">
        <v>30</v>
      </c>
      <c r="I549" s="16">
        <f t="shared" si="8"/>
        <v>1534.5</v>
      </c>
      <c r="J549" s="16">
        <v>245.52</v>
      </c>
      <c r="K549" s="4" t="s">
        <v>6163</v>
      </c>
      <c r="L549" t="s">
        <v>6157</v>
      </c>
      <c r="M549" s="27"/>
    </row>
    <row r="550" spans="1:13" hidden="1">
      <c r="A550" t="s">
        <v>1830</v>
      </c>
      <c r="B550" s="3">
        <v>41649</v>
      </c>
      <c r="C550" t="s">
        <v>1831</v>
      </c>
      <c r="D550">
        <v>2</v>
      </c>
      <c r="E550" t="s">
        <v>1832</v>
      </c>
      <c r="F550" t="s">
        <v>29</v>
      </c>
      <c r="G550" t="s">
        <v>16</v>
      </c>
      <c r="H550" t="s">
        <v>1833</v>
      </c>
      <c r="I550" s="16">
        <f t="shared" si="8"/>
        <v>1534.5</v>
      </c>
      <c r="J550" s="16">
        <v>245.52</v>
      </c>
      <c r="K550" s="4" t="s">
        <v>6163</v>
      </c>
      <c r="L550" t="s">
        <v>6157</v>
      </c>
      <c r="M550" s="27"/>
    </row>
    <row r="551" spans="1:13" hidden="1">
      <c r="A551" t="s">
        <v>1834</v>
      </c>
      <c r="B551" s="3">
        <v>41649</v>
      </c>
      <c r="C551" t="s">
        <v>3</v>
      </c>
      <c r="D551">
        <v>2</v>
      </c>
      <c r="E551" t="s">
        <v>1835</v>
      </c>
      <c r="F551" t="s">
        <v>21</v>
      </c>
      <c r="G551" t="s">
        <v>1</v>
      </c>
      <c r="H551" t="s">
        <v>301</v>
      </c>
      <c r="I551" s="23">
        <f t="shared" si="8"/>
        <v>623</v>
      </c>
      <c r="J551" s="16">
        <v>99.68</v>
      </c>
      <c r="K551" s="4" t="s">
        <v>6167</v>
      </c>
      <c r="L551" t="s">
        <v>6157</v>
      </c>
    </row>
    <row r="552" spans="1:13" hidden="1">
      <c r="A552" t="s">
        <v>1836</v>
      </c>
      <c r="B552" s="3">
        <v>41649</v>
      </c>
      <c r="C552" t="s">
        <v>1837</v>
      </c>
      <c r="D552">
        <v>2</v>
      </c>
      <c r="E552" t="s">
        <v>1838</v>
      </c>
      <c r="F552" t="s">
        <v>29</v>
      </c>
      <c r="G552" t="s">
        <v>16</v>
      </c>
      <c r="H552" t="s">
        <v>1839</v>
      </c>
      <c r="I552" s="16">
        <f t="shared" si="8"/>
        <v>1534.5</v>
      </c>
      <c r="J552" s="16">
        <v>245.52</v>
      </c>
      <c r="K552" s="4" t="s">
        <v>6163</v>
      </c>
      <c r="L552" t="s">
        <v>6157</v>
      </c>
      <c r="M552" s="27"/>
    </row>
    <row r="553" spans="1:13" hidden="1">
      <c r="A553" t="s">
        <v>1840</v>
      </c>
      <c r="B553" s="3">
        <v>41649</v>
      </c>
      <c r="C553" t="s">
        <v>1841</v>
      </c>
      <c r="D553">
        <v>2</v>
      </c>
      <c r="E553" t="s">
        <v>1842</v>
      </c>
      <c r="F553" t="s">
        <v>29</v>
      </c>
      <c r="G553" t="s">
        <v>16</v>
      </c>
      <c r="H553" t="s">
        <v>1843</v>
      </c>
      <c r="I553" s="16">
        <f t="shared" si="8"/>
        <v>853.43750000000011</v>
      </c>
      <c r="J553" s="16">
        <v>136.55000000000001</v>
      </c>
      <c r="K553" s="4" t="s">
        <v>6163</v>
      </c>
      <c r="L553" t="s">
        <v>6157</v>
      </c>
      <c r="M553" s="27"/>
    </row>
    <row r="554" spans="1:13" hidden="1">
      <c r="A554" t="s">
        <v>1850</v>
      </c>
      <c r="B554" s="3">
        <v>41650</v>
      </c>
      <c r="C554" t="s">
        <v>1851</v>
      </c>
      <c r="D554">
        <v>2</v>
      </c>
      <c r="E554" t="s">
        <v>1852</v>
      </c>
      <c r="F554" t="s">
        <v>29</v>
      </c>
      <c r="G554" t="s">
        <v>16</v>
      </c>
      <c r="H554" t="s">
        <v>1853</v>
      </c>
      <c r="I554" s="16">
        <f t="shared" si="8"/>
        <v>1706.8750000000002</v>
      </c>
      <c r="J554" s="16">
        <v>273.10000000000002</v>
      </c>
      <c r="K554" s="4" t="s">
        <v>6163</v>
      </c>
      <c r="L554" t="s">
        <v>6157</v>
      </c>
      <c r="M554" s="27"/>
    </row>
    <row r="555" spans="1:13" hidden="1">
      <c r="A555" s="6" t="s">
        <v>332</v>
      </c>
      <c r="B555" s="7">
        <v>41650</v>
      </c>
      <c r="C555" s="6" t="s">
        <v>333</v>
      </c>
      <c r="D555" s="6">
        <v>2</v>
      </c>
      <c r="E555" s="6" t="s">
        <v>334</v>
      </c>
      <c r="F555" s="6" t="s">
        <v>29</v>
      </c>
      <c r="G555" s="6" t="s">
        <v>16</v>
      </c>
      <c r="H555" s="6" t="s">
        <v>82</v>
      </c>
      <c r="I555" s="16">
        <f t="shared" si="8"/>
        <v>171.5625</v>
      </c>
      <c r="J555" s="17">
        <v>27.45</v>
      </c>
      <c r="K555" s="4" t="s">
        <v>6163</v>
      </c>
      <c r="L555" s="6" t="s">
        <v>6158</v>
      </c>
      <c r="M555" s="27"/>
    </row>
    <row r="556" spans="1:13" hidden="1">
      <c r="A556" t="s">
        <v>1854</v>
      </c>
      <c r="B556" s="3">
        <v>41650</v>
      </c>
      <c r="C556" t="s">
        <v>1855</v>
      </c>
      <c r="D556">
        <v>2</v>
      </c>
      <c r="E556" t="s">
        <v>1856</v>
      </c>
      <c r="F556" t="s">
        <v>29</v>
      </c>
      <c r="G556" t="s">
        <v>16</v>
      </c>
      <c r="H556" t="s">
        <v>1857</v>
      </c>
      <c r="I556" s="16">
        <f t="shared" si="8"/>
        <v>853.43750000000011</v>
      </c>
      <c r="J556" s="16">
        <v>136.55000000000001</v>
      </c>
      <c r="K556" s="4" t="s">
        <v>6163</v>
      </c>
      <c r="L556" t="s">
        <v>6157</v>
      </c>
      <c r="M556" s="27"/>
    </row>
    <row r="557" spans="1:13" hidden="1">
      <c r="A557" t="s">
        <v>1858</v>
      </c>
      <c r="B557" s="3">
        <v>41650</v>
      </c>
      <c r="C557" t="s">
        <v>3</v>
      </c>
      <c r="D557">
        <v>2</v>
      </c>
      <c r="E557" t="s">
        <v>1859</v>
      </c>
      <c r="F557" t="s">
        <v>21</v>
      </c>
      <c r="G557" t="s">
        <v>4</v>
      </c>
      <c r="H557" t="s">
        <v>508</v>
      </c>
      <c r="I557" s="23">
        <f t="shared" si="8"/>
        <v>1220.8125</v>
      </c>
      <c r="J557" s="16">
        <v>195.33</v>
      </c>
      <c r="K557" s="4" t="s">
        <v>6167</v>
      </c>
      <c r="L557" t="s">
        <v>6157</v>
      </c>
    </row>
    <row r="558" spans="1:13" hidden="1">
      <c r="A558" s="6" t="s">
        <v>335</v>
      </c>
      <c r="B558" s="7">
        <v>41650</v>
      </c>
      <c r="C558" s="6" t="s">
        <v>336</v>
      </c>
      <c r="D558" s="6">
        <v>2</v>
      </c>
      <c r="E558" s="6" t="s">
        <v>337</v>
      </c>
      <c r="F558" s="6" t="s">
        <v>29</v>
      </c>
      <c r="G558" s="6" t="s">
        <v>16</v>
      </c>
      <c r="H558" s="6" t="s">
        <v>338</v>
      </c>
      <c r="I558" s="16">
        <f t="shared" si="8"/>
        <v>1669.3124999999998</v>
      </c>
      <c r="J558" s="17">
        <v>267.08999999999997</v>
      </c>
      <c r="K558" s="4" t="s">
        <v>6163</v>
      </c>
      <c r="L558" s="6" t="s">
        <v>6158</v>
      </c>
      <c r="M558" s="27"/>
    </row>
    <row r="559" spans="1:13" hidden="1">
      <c r="A559" s="6" t="s">
        <v>339</v>
      </c>
      <c r="B559" s="7">
        <v>41650</v>
      </c>
      <c r="C559" s="6" t="s">
        <v>19</v>
      </c>
      <c r="D559" s="6">
        <v>2</v>
      </c>
      <c r="E559" s="6" t="s">
        <v>340</v>
      </c>
      <c r="F559" s="6" t="s">
        <v>21</v>
      </c>
      <c r="G559" s="6" t="s">
        <v>1</v>
      </c>
      <c r="H559" s="6" t="s">
        <v>97</v>
      </c>
      <c r="I559" s="23">
        <f t="shared" si="8"/>
        <v>37.75</v>
      </c>
      <c r="J559" s="17">
        <v>6.04</v>
      </c>
      <c r="K559" s="4" t="s">
        <v>6167</v>
      </c>
      <c r="L559" s="6" t="s">
        <v>6158</v>
      </c>
    </row>
    <row r="560" spans="1:13" hidden="1">
      <c r="A560" s="6" t="s">
        <v>341</v>
      </c>
      <c r="B560" s="7">
        <v>41650</v>
      </c>
      <c r="C560" s="6" t="s">
        <v>342</v>
      </c>
      <c r="D560" s="6">
        <v>2</v>
      </c>
      <c r="E560" s="6" t="s">
        <v>343</v>
      </c>
      <c r="F560" s="6" t="s">
        <v>29</v>
      </c>
      <c r="G560" s="6" t="s">
        <v>16</v>
      </c>
      <c r="H560" s="6" t="s">
        <v>338</v>
      </c>
      <c r="I560" s="16">
        <f t="shared" si="8"/>
        <v>856.56250000000011</v>
      </c>
      <c r="J560" s="17">
        <v>137.05000000000001</v>
      </c>
      <c r="K560" s="4" t="s">
        <v>6163</v>
      </c>
      <c r="L560" s="6" t="s">
        <v>6158</v>
      </c>
      <c r="M560" s="27"/>
    </row>
    <row r="561" spans="1:13" hidden="1">
      <c r="A561" s="6" t="s">
        <v>344</v>
      </c>
      <c r="B561" s="7">
        <v>41650</v>
      </c>
      <c r="C561" s="6" t="s">
        <v>345</v>
      </c>
      <c r="D561" s="6">
        <v>2</v>
      </c>
      <c r="E561" s="6" t="s">
        <v>346</v>
      </c>
      <c r="F561" s="6" t="s">
        <v>29</v>
      </c>
      <c r="G561" s="6" t="s">
        <v>16</v>
      </c>
      <c r="H561" s="6" t="s">
        <v>347</v>
      </c>
      <c r="I561" s="16">
        <f t="shared" si="8"/>
        <v>517.0625</v>
      </c>
      <c r="J561" s="17">
        <v>82.73</v>
      </c>
      <c r="K561" s="4" t="s">
        <v>6163</v>
      </c>
      <c r="L561" s="6" t="s">
        <v>6158</v>
      </c>
      <c r="M561" s="27"/>
    </row>
    <row r="562" spans="1:13" hidden="1">
      <c r="A562" s="6" t="s">
        <v>348</v>
      </c>
      <c r="B562" s="7">
        <v>41650</v>
      </c>
      <c r="C562" s="6" t="s">
        <v>349</v>
      </c>
      <c r="D562" s="6">
        <v>2</v>
      </c>
      <c r="E562" s="6" t="s">
        <v>350</v>
      </c>
      <c r="F562" s="6" t="s">
        <v>29</v>
      </c>
      <c r="G562" s="6" t="s">
        <v>16</v>
      </c>
      <c r="H562" s="6" t="s">
        <v>156</v>
      </c>
      <c r="I562" s="16">
        <f t="shared" si="8"/>
        <v>527.25</v>
      </c>
      <c r="J562" s="17">
        <v>84.36</v>
      </c>
      <c r="K562" s="4" t="s">
        <v>6163</v>
      </c>
      <c r="L562" s="6" t="s">
        <v>6158</v>
      </c>
      <c r="M562" s="27"/>
    </row>
    <row r="563" spans="1:13" hidden="1">
      <c r="A563" t="s">
        <v>1860</v>
      </c>
      <c r="B563" s="3">
        <v>41650</v>
      </c>
      <c r="C563" t="s">
        <v>1309</v>
      </c>
      <c r="D563">
        <v>2</v>
      </c>
      <c r="E563" t="s">
        <v>1861</v>
      </c>
      <c r="F563" t="s">
        <v>21</v>
      </c>
      <c r="G563" t="s">
        <v>4</v>
      </c>
      <c r="H563" t="s">
        <v>1862</v>
      </c>
      <c r="I563" s="23">
        <f t="shared" si="8"/>
        <v>779.125</v>
      </c>
      <c r="J563" s="16">
        <v>124.66</v>
      </c>
      <c r="K563" s="4" t="s">
        <v>6167</v>
      </c>
      <c r="L563" t="s">
        <v>6157</v>
      </c>
    </row>
    <row r="564" spans="1:13" hidden="1">
      <c r="A564" t="s">
        <v>1863</v>
      </c>
      <c r="B564" s="3">
        <v>41650</v>
      </c>
      <c r="C564" t="s">
        <v>1864</v>
      </c>
      <c r="D564">
        <v>2</v>
      </c>
      <c r="E564" t="s">
        <v>1865</v>
      </c>
      <c r="F564" t="s">
        <v>29</v>
      </c>
      <c r="G564" t="s">
        <v>16</v>
      </c>
      <c r="H564" t="s">
        <v>1866</v>
      </c>
      <c r="I564" s="16">
        <f t="shared" si="8"/>
        <v>853.43750000000011</v>
      </c>
      <c r="J564" s="16">
        <v>136.55000000000001</v>
      </c>
      <c r="K564" s="4" t="s">
        <v>6163</v>
      </c>
      <c r="L564" t="s">
        <v>6157</v>
      </c>
      <c r="M564" s="27"/>
    </row>
    <row r="565" spans="1:13" hidden="1">
      <c r="A565" t="s">
        <v>1867</v>
      </c>
      <c r="B565" s="3">
        <v>41650</v>
      </c>
      <c r="C565" t="s">
        <v>1868</v>
      </c>
      <c r="D565">
        <v>2</v>
      </c>
      <c r="E565" t="s">
        <v>1869</v>
      </c>
      <c r="F565" t="s">
        <v>29</v>
      </c>
      <c r="G565" t="s">
        <v>16</v>
      </c>
      <c r="H565" t="s">
        <v>1870</v>
      </c>
      <c r="I565" s="16">
        <f t="shared" si="8"/>
        <v>2121.4375</v>
      </c>
      <c r="J565" s="16">
        <v>339.43</v>
      </c>
      <c r="K565" s="4" t="s">
        <v>6163</v>
      </c>
      <c r="L565" t="s">
        <v>6157</v>
      </c>
      <c r="M565" s="27"/>
    </row>
    <row r="566" spans="1:13" hidden="1">
      <c r="A566" t="s">
        <v>351</v>
      </c>
      <c r="B566" s="3">
        <v>41650</v>
      </c>
      <c r="C566" t="s">
        <v>19</v>
      </c>
      <c r="D566">
        <v>2</v>
      </c>
      <c r="E566" t="s">
        <v>352</v>
      </c>
      <c r="F566" t="s">
        <v>21</v>
      </c>
      <c r="G566" t="s">
        <v>4</v>
      </c>
      <c r="H566" t="s">
        <v>223</v>
      </c>
      <c r="I566" s="23">
        <f t="shared" si="8"/>
        <v>628.875</v>
      </c>
      <c r="J566" s="16">
        <v>100.62</v>
      </c>
      <c r="K566" s="4" t="s">
        <v>6167</v>
      </c>
      <c r="L566" t="s">
        <v>6157</v>
      </c>
    </row>
    <row r="567" spans="1:13" hidden="1">
      <c r="A567" t="s">
        <v>1871</v>
      </c>
      <c r="B567" s="3">
        <v>41650</v>
      </c>
      <c r="C567" t="s">
        <v>1872</v>
      </c>
      <c r="D567">
        <v>2</v>
      </c>
      <c r="E567" t="s">
        <v>1873</v>
      </c>
      <c r="F567" t="s">
        <v>29</v>
      </c>
      <c r="G567" t="s">
        <v>16</v>
      </c>
      <c r="H567" t="s">
        <v>1874</v>
      </c>
      <c r="I567" s="16">
        <f t="shared" si="8"/>
        <v>853.43750000000011</v>
      </c>
      <c r="J567" s="16">
        <v>136.55000000000001</v>
      </c>
      <c r="K567" s="4" t="s">
        <v>6163</v>
      </c>
      <c r="L567" t="s">
        <v>6157</v>
      </c>
      <c r="M567" s="27"/>
    </row>
    <row r="568" spans="1:13" hidden="1">
      <c r="A568" t="s">
        <v>1875</v>
      </c>
      <c r="B568" s="3">
        <v>41650</v>
      </c>
      <c r="C568" t="s">
        <v>1876</v>
      </c>
      <c r="D568">
        <v>1</v>
      </c>
      <c r="E568" t="s">
        <v>1877</v>
      </c>
      <c r="F568" t="s">
        <v>1878</v>
      </c>
      <c r="G568" t="s">
        <v>16</v>
      </c>
      <c r="H568" t="s">
        <v>1879</v>
      </c>
      <c r="I568" s="16">
        <f t="shared" si="8"/>
        <v>150.875</v>
      </c>
      <c r="J568" s="16">
        <v>24.14</v>
      </c>
      <c r="K568" s="4" t="s">
        <v>6164</v>
      </c>
      <c r="L568" t="s">
        <v>6157</v>
      </c>
    </row>
    <row r="569" spans="1:13" hidden="1">
      <c r="A569" t="s">
        <v>1880</v>
      </c>
      <c r="B569" s="3">
        <v>41650</v>
      </c>
      <c r="C569" t="s">
        <v>1881</v>
      </c>
      <c r="D569">
        <v>2</v>
      </c>
      <c r="E569" t="s">
        <v>1882</v>
      </c>
      <c r="F569" t="s">
        <v>29</v>
      </c>
      <c r="G569" t="s">
        <v>16</v>
      </c>
      <c r="H569" t="s">
        <v>1883</v>
      </c>
      <c r="I569" s="16">
        <f t="shared" si="8"/>
        <v>4778.5625</v>
      </c>
      <c r="J569" s="16">
        <v>764.57</v>
      </c>
      <c r="K569" s="4" t="s">
        <v>6163</v>
      </c>
      <c r="L569" t="s">
        <v>6157</v>
      </c>
      <c r="M569" s="27"/>
    </row>
    <row r="570" spans="1:13" hidden="1">
      <c r="A570" s="6" t="s">
        <v>353</v>
      </c>
      <c r="B570" s="7">
        <v>41650</v>
      </c>
      <c r="C570" s="6" t="s">
        <v>354</v>
      </c>
      <c r="D570" s="6">
        <v>2</v>
      </c>
      <c r="E570" s="6" t="s">
        <v>355</v>
      </c>
      <c r="F570" s="6" t="s">
        <v>29</v>
      </c>
      <c r="G570" s="6" t="s">
        <v>16</v>
      </c>
      <c r="H570" s="6" t="s">
        <v>356</v>
      </c>
      <c r="I570" s="16">
        <f t="shared" si="8"/>
        <v>777.5</v>
      </c>
      <c r="J570" s="17">
        <v>124.4</v>
      </c>
      <c r="K570" s="4" t="s">
        <v>6163</v>
      </c>
      <c r="L570" s="6" t="s">
        <v>6158</v>
      </c>
      <c r="M570" s="27"/>
    </row>
    <row r="571" spans="1:13" hidden="1">
      <c r="A571" t="s">
        <v>1884</v>
      </c>
      <c r="B571" s="3">
        <v>41650</v>
      </c>
      <c r="C571" t="s">
        <v>1885</v>
      </c>
      <c r="D571">
        <v>2</v>
      </c>
      <c r="E571" t="s">
        <v>1886</v>
      </c>
      <c r="F571" t="s">
        <v>29</v>
      </c>
      <c r="G571" t="s">
        <v>16</v>
      </c>
      <c r="H571" t="s">
        <v>1152</v>
      </c>
      <c r="I571" s="16">
        <f t="shared" si="8"/>
        <v>2525.875</v>
      </c>
      <c r="J571" s="16">
        <v>404.14</v>
      </c>
      <c r="K571" s="4" t="s">
        <v>6163</v>
      </c>
      <c r="L571" t="s">
        <v>6157</v>
      </c>
      <c r="M571" s="27"/>
    </row>
    <row r="572" spans="1:13" hidden="1">
      <c r="A572" t="s">
        <v>1887</v>
      </c>
      <c r="B572" s="3">
        <v>41650</v>
      </c>
      <c r="C572" t="s">
        <v>1888</v>
      </c>
      <c r="D572">
        <v>2</v>
      </c>
      <c r="E572" t="s">
        <v>1889</v>
      </c>
      <c r="F572" t="s">
        <v>29</v>
      </c>
      <c r="G572" t="s">
        <v>16</v>
      </c>
      <c r="H572" t="s">
        <v>1890</v>
      </c>
      <c r="I572" s="16">
        <f t="shared" si="8"/>
        <v>3413.7500000000005</v>
      </c>
      <c r="J572" s="16">
        <v>546.20000000000005</v>
      </c>
      <c r="K572" s="4" t="s">
        <v>6163</v>
      </c>
      <c r="L572" t="s">
        <v>6157</v>
      </c>
      <c r="M572" s="27"/>
    </row>
    <row r="573" spans="1:13" hidden="1">
      <c r="A573" t="s">
        <v>1891</v>
      </c>
      <c r="B573" s="3">
        <v>41650</v>
      </c>
      <c r="C573" t="s">
        <v>1892</v>
      </c>
      <c r="D573">
        <v>2</v>
      </c>
      <c r="E573" t="s">
        <v>1893</v>
      </c>
      <c r="F573" t="s">
        <v>29</v>
      </c>
      <c r="G573" t="s">
        <v>16</v>
      </c>
      <c r="H573" t="s">
        <v>1894</v>
      </c>
      <c r="I573" s="16">
        <f t="shared" si="8"/>
        <v>1534.5</v>
      </c>
      <c r="J573" s="16">
        <v>245.52</v>
      </c>
      <c r="K573" s="4" t="s">
        <v>6163</v>
      </c>
      <c r="L573" t="s">
        <v>6157</v>
      </c>
      <c r="M573" s="27"/>
    </row>
    <row r="574" spans="1:13" hidden="1">
      <c r="A574" t="s">
        <v>1895</v>
      </c>
      <c r="B574" s="3">
        <v>41650</v>
      </c>
      <c r="C574" t="s">
        <v>1896</v>
      </c>
      <c r="D574">
        <v>2</v>
      </c>
      <c r="E574" t="s">
        <v>1897</v>
      </c>
      <c r="F574" t="s">
        <v>29</v>
      </c>
      <c r="G574" t="s">
        <v>16</v>
      </c>
      <c r="H574" t="s">
        <v>97</v>
      </c>
      <c r="I574" s="16">
        <f t="shared" si="8"/>
        <v>344.8125</v>
      </c>
      <c r="J574" s="16">
        <v>55.17</v>
      </c>
      <c r="K574" s="4" t="s">
        <v>6163</v>
      </c>
      <c r="L574" t="s">
        <v>6157</v>
      </c>
      <c r="M574" s="27"/>
    </row>
    <row r="575" spans="1:13" hidden="1">
      <c r="A575" t="s">
        <v>1898</v>
      </c>
      <c r="B575" s="3">
        <v>41650</v>
      </c>
      <c r="C575" t="s">
        <v>1899</v>
      </c>
      <c r="D575">
        <v>2</v>
      </c>
      <c r="E575" t="s">
        <v>1900</v>
      </c>
      <c r="F575" t="s">
        <v>29</v>
      </c>
      <c r="G575" t="s">
        <v>16</v>
      </c>
      <c r="H575" t="s">
        <v>1901</v>
      </c>
      <c r="I575" s="16">
        <f t="shared" si="8"/>
        <v>853.43750000000011</v>
      </c>
      <c r="J575" s="16">
        <v>136.55000000000001</v>
      </c>
      <c r="K575" s="4" t="s">
        <v>6163</v>
      </c>
      <c r="L575" t="s">
        <v>6157</v>
      </c>
      <c r="M575" s="27"/>
    </row>
    <row r="576" spans="1:13" hidden="1">
      <c r="A576" t="s">
        <v>1902</v>
      </c>
      <c r="B576" s="3">
        <v>41650</v>
      </c>
      <c r="C576" t="s">
        <v>1903</v>
      </c>
      <c r="D576">
        <v>2</v>
      </c>
      <c r="E576" t="s">
        <v>1904</v>
      </c>
      <c r="F576" t="s">
        <v>29</v>
      </c>
      <c r="G576" t="s">
        <v>16</v>
      </c>
      <c r="H576" t="s">
        <v>1905</v>
      </c>
      <c r="I576" s="16">
        <f t="shared" si="8"/>
        <v>853.43750000000011</v>
      </c>
      <c r="J576" s="16">
        <v>136.55000000000001</v>
      </c>
      <c r="K576" s="4" t="s">
        <v>6163</v>
      </c>
      <c r="L576" t="s">
        <v>6157</v>
      </c>
      <c r="M576" s="27"/>
    </row>
    <row r="577" spans="1:13" hidden="1">
      <c r="A577" t="s">
        <v>358</v>
      </c>
      <c r="B577" s="3">
        <v>41650</v>
      </c>
      <c r="C577" t="s">
        <v>359</v>
      </c>
      <c r="D577">
        <v>2</v>
      </c>
      <c r="E577" t="s">
        <v>360</v>
      </c>
      <c r="F577" t="s">
        <v>29</v>
      </c>
      <c r="G577" t="s">
        <v>16</v>
      </c>
      <c r="H577" t="s">
        <v>128</v>
      </c>
      <c r="I577" s="16">
        <f t="shared" si="8"/>
        <v>474.125</v>
      </c>
      <c r="J577" s="16">
        <v>75.86</v>
      </c>
      <c r="K577" s="4" t="s">
        <v>6163</v>
      </c>
      <c r="L577" t="s">
        <v>6157</v>
      </c>
      <c r="M577" s="27"/>
    </row>
    <row r="578" spans="1:13" hidden="1">
      <c r="A578" t="s">
        <v>1906</v>
      </c>
      <c r="B578" s="3">
        <v>41650</v>
      </c>
      <c r="C578" t="s">
        <v>1907</v>
      </c>
      <c r="D578">
        <v>2</v>
      </c>
      <c r="E578" t="s">
        <v>1908</v>
      </c>
      <c r="F578" t="s">
        <v>29</v>
      </c>
      <c r="G578" t="s">
        <v>16</v>
      </c>
      <c r="H578" t="s">
        <v>1909</v>
      </c>
      <c r="I578" s="16">
        <f t="shared" si="8"/>
        <v>1534.5</v>
      </c>
      <c r="J578" s="16">
        <v>245.52</v>
      </c>
      <c r="K578" s="4" t="s">
        <v>6163</v>
      </c>
      <c r="L578" t="s">
        <v>6157</v>
      </c>
      <c r="M578" s="27"/>
    </row>
    <row r="579" spans="1:13" hidden="1">
      <c r="A579" s="6" t="s">
        <v>361</v>
      </c>
      <c r="B579" s="7">
        <v>41650</v>
      </c>
      <c r="C579" s="6" t="s">
        <v>362</v>
      </c>
      <c r="D579" s="6">
        <v>2</v>
      </c>
      <c r="E579" s="6" t="s">
        <v>363</v>
      </c>
      <c r="F579" s="6" t="s">
        <v>29</v>
      </c>
      <c r="G579" s="6" t="s">
        <v>16</v>
      </c>
      <c r="H579" s="6" t="s">
        <v>147</v>
      </c>
      <c r="I579" s="16">
        <f t="shared" si="8"/>
        <v>1050</v>
      </c>
      <c r="J579" s="17">
        <v>168</v>
      </c>
      <c r="K579" s="4" t="s">
        <v>6163</v>
      </c>
      <c r="L579" s="6" t="s">
        <v>6158</v>
      </c>
      <c r="M579" s="27"/>
    </row>
    <row r="580" spans="1:13" hidden="1">
      <c r="A580" s="6" t="s">
        <v>372</v>
      </c>
      <c r="B580" s="7">
        <v>41652</v>
      </c>
      <c r="C580" s="6" t="s">
        <v>19</v>
      </c>
      <c r="D580" s="6">
        <v>2</v>
      </c>
      <c r="E580" s="6" t="s">
        <v>373</v>
      </c>
      <c r="F580" s="6" t="s">
        <v>21</v>
      </c>
      <c r="G580" s="6" t="s">
        <v>4</v>
      </c>
      <c r="H580" s="6" t="s">
        <v>374</v>
      </c>
      <c r="I580" s="23">
        <f t="shared" si="8"/>
        <v>163.9375</v>
      </c>
      <c r="J580" s="17">
        <v>26.23</v>
      </c>
      <c r="K580" s="4" t="s">
        <v>6167</v>
      </c>
      <c r="L580" s="6" t="s">
        <v>6158</v>
      </c>
    </row>
    <row r="581" spans="1:13" hidden="1">
      <c r="A581" t="s">
        <v>1926</v>
      </c>
      <c r="B581" s="3">
        <v>41652</v>
      </c>
      <c r="C581" t="s">
        <v>3</v>
      </c>
      <c r="D581">
        <v>2</v>
      </c>
      <c r="E581" t="s">
        <v>1927</v>
      </c>
      <c r="F581" t="s">
        <v>21</v>
      </c>
      <c r="G581" t="s">
        <v>4</v>
      </c>
      <c r="H581" t="s">
        <v>1928</v>
      </c>
      <c r="I581" s="23">
        <f t="shared" si="8"/>
        <v>380</v>
      </c>
      <c r="J581" s="16">
        <v>60.8</v>
      </c>
      <c r="K581" s="4" t="s">
        <v>6167</v>
      </c>
      <c r="L581" t="s">
        <v>6157</v>
      </c>
    </row>
    <row r="582" spans="1:13" hidden="1">
      <c r="A582" t="s">
        <v>1929</v>
      </c>
      <c r="B582" s="3">
        <v>41652</v>
      </c>
      <c r="C582" t="s">
        <v>1930</v>
      </c>
      <c r="D582">
        <v>2</v>
      </c>
      <c r="E582" t="s">
        <v>1931</v>
      </c>
      <c r="F582" t="s">
        <v>29</v>
      </c>
      <c r="G582" t="s">
        <v>16</v>
      </c>
      <c r="H582" t="s">
        <v>1932</v>
      </c>
      <c r="I582" s="16">
        <f t="shared" si="8"/>
        <v>853.43750000000011</v>
      </c>
      <c r="J582" s="16">
        <v>136.55000000000001</v>
      </c>
      <c r="K582" s="4" t="s">
        <v>6163</v>
      </c>
      <c r="L582" t="s">
        <v>6157</v>
      </c>
      <c r="M582" s="27"/>
    </row>
    <row r="583" spans="1:13" hidden="1">
      <c r="A583" s="6" t="s">
        <v>375</v>
      </c>
      <c r="B583" s="7">
        <v>41652</v>
      </c>
      <c r="C583" s="6" t="s">
        <v>376</v>
      </c>
      <c r="D583" s="6">
        <v>2</v>
      </c>
      <c r="E583" s="6" t="s">
        <v>377</v>
      </c>
      <c r="F583" s="6" t="s">
        <v>29</v>
      </c>
      <c r="G583" s="6" t="s">
        <v>16</v>
      </c>
      <c r="H583" s="6" t="s">
        <v>378</v>
      </c>
      <c r="I583" s="16">
        <f t="shared" si="8"/>
        <v>830.875</v>
      </c>
      <c r="J583" s="17">
        <v>132.94</v>
      </c>
      <c r="K583" s="4" t="s">
        <v>6163</v>
      </c>
      <c r="L583" s="6" t="s">
        <v>6158</v>
      </c>
      <c r="M583" s="27"/>
    </row>
    <row r="584" spans="1:13" hidden="1">
      <c r="A584" s="6" t="s">
        <v>379</v>
      </c>
      <c r="B584" s="7">
        <v>41652</v>
      </c>
      <c r="C584" s="6" t="s">
        <v>380</v>
      </c>
      <c r="D584" s="6">
        <v>2</v>
      </c>
      <c r="E584" s="6" t="s">
        <v>381</v>
      </c>
      <c r="F584" s="6" t="s">
        <v>29</v>
      </c>
      <c r="G584" s="6" t="s">
        <v>16</v>
      </c>
      <c r="H584" s="6" t="s">
        <v>378</v>
      </c>
      <c r="I584" s="16">
        <f t="shared" si="8"/>
        <v>1695</v>
      </c>
      <c r="J584" s="17">
        <v>271.2</v>
      </c>
      <c r="K584" s="4" t="s">
        <v>6163</v>
      </c>
      <c r="L584" s="6" t="s">
        <v>6158</v>
      </c>
      <c r="M584" s="27"/>
    </row>
    <row r="585" spans="1:13" hidden="1">
      <c r="A585" t="s">
        <v>1933</v>
      </c>
      <c r="B585" s="3">
        <v>41652</v>
      </c>
      <c r="C585" t="s">
        <v>1934</v>
      </c>
      <c r="D585">
        <v>2</v>
      </c>
      <c r="E585" t="s">
        <v>1935</v>
      </c>
      <c r="F585" t="s">
        <v>29</v>
      </c>
      <c r="G585" t="s">
        <v>16</v>
      </c>
      <c r="H585" t="s">
        <v>1936</v>
      </c>
      <c r="I585" s="16">
        <f t="shared" si="8"/>
        <v>2512.9375</v>
      </c>
      <c r="J585" s="16">
        <v>402.07</v>
      </c>
      <c r="K585" s="4" t="s">
        <v>6163</v>
      </c>
      <c r="L585" t="s">
        <v>6157</v>
      </c>
      <c r="M585" s="27"/>
    </row>
    <row r="586" spans="1:13" hidden="1">
      <c r="A586" t="s">
        <v>1937</v>
      </c>
      <c r="B586" s="3">
        <v>41652</v>
      </c>
      <c r="C586" t="s">
        <v>1938</v>
      </c>
      <c r="D586">
        <v>2</v>
      </c>
      <c r="E586" t="s">
        <v>1939</v>
      </c>
      <c r="F586" t="s">
        <v>29</v>
      </c>
      <c r="G586" t="s">
        <v>16</v>
      </c>
      <c r="H586" t="s">
        <v>1940</v>
      </c>
      <c r="I586" s="16">
        <f t="shared" si="8"/>
        <v>853.43750000000011</v>
      </c>
      <c r="J586" s="16">
        <v>136.55000000000001</v>
      </c>
      <c r="K586" s="4" t="s">
        <v>6163</v>
      </c>
      <c r="L586" t="s">
        <v>6157</v>
      </c>
      <c r="M586" s="27"/>
    </row>
    <row r="587" spans="1:13" hidden="1">
      <c r="A587" t="s">
        <v>1941</v>
      </c>
      <c r="B587" s="3">
        <v>41652</v>
      </c>
      <c r="C587" t="s">
        <v>1911</v>
      </c>
      <c r="D587">
        <v>2</v>
      </c>
      <c r="E587" t="s">
        <v>1942</v>
      </c>
      <c r="F587" t="s">
        <v>29</v>
      </c>
      <c r="G587" t="s">
        <v>16</v>
      </c>
      <c r="H587" t="s">
        <v>1913</v>
      </c>
      <c r="I587" s="16">
        <f t="shared" ref="I587:I650" si="9">(J587*100/16)</f>
        <v>853.43750000000011</v>
      </c>
      <c r="J587" s="16">
        <v>136.55000000000001</v>
      </c>
      <c r="K587" s="4" t="s">
        <v>6163</v>
      </c>
      <c r="L587" t="s">
        <v>6157</v>
      </c>
      <c r="M587" s="27"/>
    </row>
    <row r="588" spans="1:13" hidden="1">
      <c r="A588" t="s">
        <v>1943</v>
      </c>
      <c r="B588" s="3">
        <v>41652</v>
      </c>
      <c r="C588" t="s">
        <v>1911</v>
      </c>
      <c r="D588">
        <v>2</v>
      </c>
      <c r="E588" t="s">
        <v>1944</v>
      </c>
      <c r="F588" t="s">
        <v>29</v>
      </c>
      <c r="G588" t="s">
        <v>16</v>
      </c>
      <c r="H588" t="s">
        <v>221</v>
      </c>
      <c r="I588" s="16">
        <f t="shared" si="9"/>
        <v>853.43750000000011</v>
      </c>
      <c r="J588" s="16">
        <v>136.55000000000001</v>
      </c>
      <c r="K588" s="4" t="s">
        <v>6163</v>
      </c>
      <c r="L588" t="s">
        <v>6157</v>
      </c>
      <c r="M588" s="27"/>
    </row>
    <row r="589" spans="1:13" hidden="1">
      <c r="A589" t="s">
        <v>1945</v>
      </c>
      <c r="B589" s="3">
        <v>41652</v>
      </c>
      <c r="C589" t="s">
        <v>1946</v>
      </c>
      <c r="D589">
        <v>2</v>
      </c>
      <c r="E589" t="s">
        <v>1947</v>
      </c>
      <c r="F589" t="s">
        <v>29</v>
      </c>
      <c r="G589" t="s">
        <v>16</v>
      </c>
      <c r="H589" t="s">
        <v>1948</v>
      </c>
      <c r="I589" s="16">
        <f t="shared" si="9"/>
        <v>853.43750000000011</v>
      </c>
      <c r="J589" s="16">
        <v>136.55000000000001</v>
      </c>
      <c r="K589" s="4" t="s">
        <v>6163</v>
      </c>
      <c r="L589" t="s">
        <v>6157</v>
      </c>
      <c r="M589" s="27"/>
    </row>
    <row r="590" spans="1:13" hidden="1">
      <c r="A590" s="6" t="s">
        <v>382</v>
      </c>
      <c r="B590" s="7">
        <v>41652</v>
      </c>
      <c r="C590" s="6" t="s">
        <v>19</v>
      </c>
      <c r="D590" s="6">
        <v>2</v>
      </c>
      <c r="E590" s="6" t="s">
        <v>383</v>
      </c>
      <c r="F590" s="6" t="s">
        <v>21</v>
      </c>
      <c r="G590" s="6" t="s">
        <v>4</v>
      </c>
      <c r="H590" s="6" t="s">
        <v>384</v>
      </c>
      <c r="I590" s="23">
        <f t="shared" si="9"/>
        <v>2181.9375</v>
      </c>
      <c r="J590" s="17">
        <v>349.11</v>
      </c>
      <c r="K590" s="4" t="s">
        <v>6167</v>
      </c>
      <c r="L590" s="6" t="s">
        <v>6158</v>
      </c>
    </row>
    <row r="591" spans="1:13" hidden="1">
      <c r="A591" t="s">
        <v>1949</v>
      </c>
      <c r="B591" s="3">
        <v>41652</v>
      </c>
      <c r="C591" t="s">
        <v>1950</v>
      </c>
      <c r="D591">
        <v>2</v>
      </c>
      <c r="E591" t="s">
        <v>1951</v>
      </c>
      <c r="F591" t="s">
        <v>29</v>
      </c>
      <c r="G591" t="s">
        <v>16</v>
      </c>
      <c r="H591" t="s">
        <v>30</v>
      </c>
      <c r="I591" s="16">
        <f t="shared" si="9"/>
        <v>853.43750000000011</v>
      </c>
      <c r="J591" s="16">
        <v>136.55000000000001</v>
      </c>
      <c r="K591" s="4" t="s">
        <v>6163</v>
      </c>
      <c r="L591" t="s">
        <v>6157</v>
      </c>
      <c r="M591" s="27"/>
    </row>
    <row r="592" spans="1:13" hidden="1">
      <c r="A592" t="s">
        <v>1952</v>
      </c>
      <c r="B592" s="3">
        <v>41652</v>
      </c>
      <c r="C592" t="s">
        <v>1953</v>
      </c>
      <c r="D592">
        <v>2</v>
      </c>
      <c r="E592" t="s">
        <v>1954</v>
      </c>
      <c r="F592" t="s">
        <v>29</v>
      </c>
      <c r="G592" t="s">
        <v>16</v>
      </c>
      <c r="H592" t="s">
        <v>1955</v>
      </c>
      <c r="I592" s="16">
        <f t="shared" si="9"/>
        <v>2543.125</v>
      </c>
      <c r="J592" s="16">
        <v>406.9</v>
      </c>
      <c r="K592" s="4" t="s">
        <v>6163</v>
      </c>
      <c r="L592" t="s">
        <v>6157</v>
      </c>
      <c r="M592" s="27"/>
    </row>
    <row r="593" spans="1:13" hidden="1">
      <c r="A593" t="s">
        <v>1956</v>
      </c>
      <c r="B593" s="3">
        <v>41652</v>
      </c>
      <c r="C593" t="s">
        <v>1957</v>
      </c>
      <c r="D593">
        <v>2</v>
      </c>
      <c r="E593" t="s">
        <v>1958</v>
      </c>
      <c r="F593" t="s">
        <v>29</v>
      </c>
      <c r="G593" t="s">
        <v>16</v>
      </c>
      <c r="H593" t="s">
        <v>1959</v>
      </c>
      <c r="I593" s="16">
        <f t="shared" si="9"/>
        <v>1534.5</v>
      </c>
      <c r="J593" s="16">
        <v>245.52</v>
      </c>
      <c r="K593" s="4" t="s">
        <v>6163</v>
      </c>
      <c r="L593" t="s">
        <v>6157</v>
      </c>
      <c r="M593" s="27"/>
    </row>
    <row r="594" spans="1:13" hidden="1">
      <c r="A594" t="s">
        <v>1960</v>
      </c>
      <c r="B594" s="3">
        <v>41652</v>
      </c>
      <c r="C594" t="s">
        <v>1961</v>
      </c>
      <c r="D594">
        <v>2</v>
      </c>
      <c r="E594" t="s">
        <v>1962</v>
      </c>
      <c r="F594" t="s">
        <v>29</v>
      </c>
      <c r="G594" t="s">
        <v>16</v>
      </c>
      <c r="H594" t="s">
        <v>1963</v>
      </c>
      <c r="I594" s="16">
        <f t="shared" si="9"/>
        <v>1465.5</v>
      </c>
      <c r="J594" s="16">
        <v>234.48</v>
      </c>
      <c r="K594" s="4" t="s">
        <v>6163</v>
      </c>
      <c r="L594" t="s">
        <v>6157</v>
      </c>
      <c r="M594" s="27"/>
    </row>
    <row r="595" spans="1:13" hidden="1">
      <c r="A595" t="s">
        <v>1964</v>
      </c>
      <c r="B595" s="3">
        <v>41652</v>
      </c>
      <c r="C595" t="s">
        <v>1965</v>
      </c>
      <c r="D595">
        <v>2</v>
      </c>
      <c r="E595" t="s">
        <v>1966</v>
      </c>
      <c r="F595" t="s">
        <v>29</v>
      </c>
      <c r="G595" t="s">
        <v>16</v>
      </c>
      <c r="H595" t="s">
        <v>1963</v>
      </c>
      <c r="I595" s="16">
        <f t="shared" si="9"/>
        <v>2543.8125</v>
      </c>
      <c r="J595" s="16">
        <v>407.01</v>
      </c>
      <c r="K595" s="4" t="s">
        <v>6163</v>
      </c>
      <c r="L595" t="s">
        <v>6157</v>
      </c>
      <c r="M595" s="27"/>
    </row>
    <row r="596" spans="1:13" hidden="1">
      <c r="A596" s="6" t="s">
        <v>445</v>
      </c>
      <c r="B596" s="7">
        <v>41653</v>
      </c>
      <c r="C596" s="6" t="s">
        <v>54</v>
      </c>
      <c r="D596" s="6">
        <v>2</v>
      </c>
      <c r="E596" s="6" t="s">
        <v>446</v>
      </c>
      <c r="F596" s="6" t="s">
        <v>21</v>
      </c>
      <c r="G596" s="6" t="s">
        <v>4</v>
      </c>
      <c r="H596" s="6" t="s">
        <v>37</v>
      </c>
      <c r="I596" s="23">
        <f t="shared" si="9"/>
        <v>332.375</v>
      </c>
      <c r="J596" s="17">
        <v>53.18</v>
      </c>
      <c r="K596" s="4" t="s">
        <v>6167</v>
      </c>
      <c r="L596" s="6" t="s">
        <v>6158</v>
      </c>
    </row>
    <row r="597" spans="1:13" hidden="1">
      <c r="A597" t="s">
        <v>2017</v>
      </c>
      <c r="B597" s="3">
        <v>41653</v>
      </c>
      <c r="C597" t="s">
        <v>2018</v>
      </c>
      <c r="D597">
        <v>2</v>
      </c>
      <c r="E597" t="s">
        <v>2019</v>
      </c>
      <c r="F597" t="s">
        <v>29</v>
      </c>
      <c r="G597" t="s">
        <v>16</v>
      </c>
      <c r="H597" t="s">
        <v>222</v>
      </c>
      <c r="I597" s="16">
        <f t="shared" si="9"/>
        <v>2491.375</v>
      </c>
      <c r="J597" s="16">
        <v>398.62</v>
      </c>
      <c r="K597" s="4" t="s">
        <v>6163</v>
      </c>
      <c r="L597" t="s">
        <v>6157</v>
      </c>
      <c r="M597" s="27"/>
    </row>
    <row r="598" spans="1:13" hidden="1">
      <c r="A598" t="s">
        <v>2020</v>
      </c>
      <c r="B598" s="3">
        <v>41653</v>
      </c>
      <c r="C598" t="s">
        <v>2021</v>
      </c>
      <c r="D598">
        <v>2</v>
      </c>
      <c r="E598" t="s">
        <v>2022</v>
      </c>
      <c r="F598" t="s">
        <v>29</v>
      </c>
      <c r="G598" t="s">
        <v>16</v>
      </c>
      <c r="H598" t="s">
        <v>2023</v>
      </c>
      <c r="I598" s="16">
        <f t="shared" si="9"/>
        <v>1651.7499999999998</v>
      </c>
      <c r="J598" s="16">
        <v>264.27999999999997</v>
      </c>
      <c r="K598" s="4" t="s">
        <v>6163</v>
      </c>
      <c r="L598" t="s">
        <v>6157</v>
      </c>
      <c r="M598" s="27"/>
    </row>
    <row r="599" spans="1:13" hidden="1">
      <c r="A599" t="s">
        <v>2024</v>
      </c>
      <c r="B599" s="3">
        <v>41653</v>
      </c>
      <c r="C599" t="s">
        <v>2025</v>
      </c>
      <c r="D599">
        <v>2</v>
      </c>
      <c r="E599" t="s">
        <v>2026</v>
      </c>
      <c r="F599" t="s">
        <v>29</v>
      </c>
      <c r="G599" t="s">
        <v>16</v>
      </c>
      <c r="H599" t="s">
        <v>2027</v>
      </c>
      <c r="I599" s="16">
        <f t="shared" si="9"/>
        <v>1379.3125</v>
      </c>
      <c r="J599" s="16">
        <v>220.69</v>
      </c>
      <c r="K599" s="4" t="s">
        <v>6163</v>
      </c>
      <c r="L599" t="s">
        <v>6157</v>
      </c>
      <c r="M599" s="27"/>
    </row>
    <row r="600" spans="1:13" hidden="1">
      <c r="A600" t="s">
        <v>2028</v>
      </c>
      <c r="B600" s="3">
        <v>41653</v>
      </c>
      <c r="C600" t="s">
        <v>2029</v>
      </c>
      <c r="D600">
        <v>2</v>
      </c>
      <c r="E600" t="s">
        <v>2030</v>
      </c>
      <c r="F600" t="s">
        <v>29</v>
      </c>
      <c r="G600" t="s">
        <v>16</v>
      </c>
      <c r="H600" t="s">
        <v>2031</v>
      </c>
      <c r="I600" s="16">
        <f t="shared" si="9"/>
        <v>1534.5</v>
      </c>
      <c r="J600" s="16">
        <v>245.52</v>
      </c>
      <c r="K600" s="4" t="s">
        <v>6163</v>
      </c>
      <c r="L600" t="s">
        <v>6157</v>
      </c>
      <c r="M600" s="27"/>
    </row>
    <row r="601" spans="1:13" hidden="1">
      <c r="A601" t="s">
        <v>2032</v>
      </c>
      <c r="B601" s="3">
        <v>41653</v>
      </c>
      <c r="C601" t="s">
        <v>2033</v>
      </c>
      <c r="D601">
        <v>2</v>
      </c>
      <c r="E601" t="s">
        <v>2034</v>
      </c>
      <c r="F601" t="s">
        <v>29</v>
      </c>
      <c r="G601" t="s">
        <v>16</v>
      </c>
      <c r="H601" t="s">
        <v>2035</v>
      </c>
      <c r="I601" s="16">
        <f t="shared" si="9"/>
        <v>788.25</v>
      </c>
      <c r="J601" s="16">
        <v>126.12</v>
      </c>
      <c r="K601" s="4" t="s">
        <v>6163</v>
      </c>
      <c r="L601" t="s">
        <v>6157</v>
      </c>
      <c r="M601" s="27"/>
    </row>
    <row r="602" spans="1:13" hidden="1">
      <c r="A602" s="6" t="s">
        <v>449</v>
      </c>
      <c r="B602" s="7">
        <v>41653</v>
      </c>
      <c r="C602" s="6" t="s">
        <v>450</v>
      </c>
      <c r="D602" s="6">
        <v>2</v>
      </c>
      <c r="E602" s="6" t="s">
        <v>451</v>
      </c>
      <c r="F602" s="6" t="s">
        <v>29</v>
      </c>
      <c r="G602" s="6" t="s">
        <v>16</v>
      </c>
      <c r="H602" s="6" t="s">
        <v>392</v>
      </c>
      <c r="I602" s="16">
        <f t="shared" si="9"/>
        <v>2525.875</v>
      </c>
      <c r="J602" s="17">
        <v>404.14</v>
      </c>
      <c r="K602" s="4" t="s">
        <v>6163</v>
      </c>
      <c r="L602" s="6" t="s">
        <v>6158</v>
      </c>
      <c r="M602" s="27"/>
    </row>
    <row r="603" spans="1:13" hidden="1">
      <c r="A603" t="s">
        <v>2036</v>
      </c>
      <c r="B603" s="3">
        <v>41653</v>
      </c>
      <c r="C603" t="s">
        <v>2037</v>
      </c>
      <c r="D603">
        <v>2</v>
      </c>
      <c r="E603" t="s">
        <v>2038</v>
      </c>
      <c r="F603" t="s">
        <v>29</v>
      </c>
      <c r="G603" t="s">
        <v>16</v>
      </c>
      <c r="H603" t="s">
        <v>2039</v>
      </c>
      <c r="I603" s="16">
        <f t="shared" si="9"/>
        <v>853.43750000000011</v>
      </c>
      <c r="J603" s="16">
        <v>136.55000000000001</v>
      </c>
      <c r="K603" s="4" t="s">
        <v>6163</v>
      </c>
      <c r="L603" t="s">
        <v>6157</v>
      </c>
      <c r="M603" s="27"/>
    </row>
    <row r="604" spans="1:13" hidden="1">
      <c r="A604" t="s">
        <v>2040</v>
      </c>
      <c r="B604" s="3">
        <v>41653</v>
      </c>
      <c r="C604" t="s">
        <v>2041</v>
      </c>
      <c r="D604">
        <v>2</v>
      </c>
      <c r="E604" t="s">
        <v>2042</v>
      </c>
      <c r="F604" t="s">
        <v>29</v>
      </c>
      <c r="G604" t="s">
        <v>16</v>
      </c>
      <c r="H604" t="s">
        <v>2043</v>
      </c>
      <c r="I604" s="16">
        <f t="shared" si="9"/>
        <v>853.43750000000011</v>
      </c>
      <c r="J604" s="16">
        <v>136.55000000000001</v>
      </c>
      <c r="K604" s="4" t="s">
        <v>6163</v>
      </c>
      <c r="L604" t="s">
        <v>6157</v>
      </c>
      <c r="M604" s="27"/>
    </row>
    <row r="605" spans="1:13" hidden="1">
      <c r="A605" t="s">
        <v>2044</v>
      </c>
      <c r="B605" s="3">
        <v>41653</v>
      </c>
      <c r="C605" t="s">
        <v>2001</v>
      </c>
      <c r="D605">
        <v>2</v>
      </c>
      <c r="E605" t="s">
        <v>2045</v>
      </c>
      <c r="F605" t="s">
        <v>29</v>
      </c>
      <c r="G605" t="s">
        <v>16</v>
      </c>
      <c r="H605" t="s">
        <v>2003</v>
      </c>
      <c r="I605" s="16">
        <f t="shared" si="9"/>
        <v>1534.5</v>
      </c>
      <c r="J605" s="16">
        <v>245.52</v>
      </c>
      <c r="K605" s="4" t="s">
        <v>6163</v>
      </c>
      <c r="L605" t="s">
        <v>6157</v>
      </c>
      <c r="M605" s="27"/>
    </row>
    <row r="606" spans="1:13" hidden="1">
      <c r="A606" t="s">
        <v>2046</v>
      </c>
      <c r="B606" s="3">
        <v>41653</v>
      </c>
      <c r="C606" t="s">
        <v>2001</v>
      </c>
      <c r="D606">
        <v>2</v>
      </c>
      <c r="E606" t="s">
        <v>2047</v>
      </c>
      <c r="F606" t="s">
        <v>29</v>
      </c>
      <c r="G606" t="s">
        <v>16</v>
      </c>
      <c r="H606" t="s">
        <v>2006</v>
      </c>
      <c r="I606" s="16">
        <f t="shared" si="9"/>
        <v>1534.5</v>
      </c>
      <c r="J606" s="16">
        <v>245.52</v>
      </c>
      <c r="K606" s="4" t="s">
        <v>6163</v>
      </c>
      <c r="L606" t="s">
        <v>6157</v>
      </c>
      <c r="M606" s="27"/>
    </row>
    <row r="607" spans="1:13" hidden="1">
      <c r="A607" t="s">
        <v>2048</v>
      </c>
      <c r="B607" s="3">
        <v>41653</v>
      </c>
      <c r="C607" t="s">
        <v>2001</v>
      </c>
      <c r="D607">
        <v>2</v>
      </c>
      <c r="E607" t="s">
        <v>2049</v>
      </c>
      <c r="F607" t="s">
        <v>29</v>
      </c>
      <c r="G607" t="s">
        <v>16</v>
      </c>
      <c r="H607" t="s">
        <v>2050</v>
      </c>
      <c r="I607" s="16">
        <f t="shared" si="9"/>
        <v>1534.5</v>
      </c>
      <c r="J607" s="16">
        <v>245.52</v>
      </c>
      <c r="K607" s="4" t="s">
        <v>6163</v>
      </c>
      <c r="L607" t="s">
        <v>6157</v>
      </c>
      <c r="M607" s="27"/>
    </row>
    <row r="608" spans="1:13" hidden="1">
      <c r="A608" t="s">
        <v>2051</v>
      </c>
      <c r="B608" s="3">
        <v>41653</v>
      </c>
      <c r="C608" t="s">
        <v>2052</v>
      </c>
      <c r="D608">
        <v>2</v>
      </c>
      <c r="E608" t="s">
        <v>2053</v>
      </c>
      <c r="F608" t="s">
        <v>29</v>
      </c>
      <c r="G608" t="s">
        <v>16</v>
      </c>
      <c r="H608" t="s">
        <v>1634</v>
      </c>
      <c r="I608" s="16">
        <f t="shared" si="9"/>
        <v>1534.5</v>
      </c>
      <c r="J608" s="16">
        <v>245.52</v>
      </c>
      <c r="K608" s="4" t="s">
        <v>6163</v>
      </c>
      <c r="L608" t="s">
        <v>6157</v>
      </c>
      <c r="M608" s="27"/>
    </row>
    <row r="609" spans="1:13" hidden="1">
      <c r="A609" t="s">
        <v>2054</v>
      </c>
      <c r="B609" s="3">
        <v>41653</v>
      </c>
      <c r="C609" t="s">
        <v>2055</v>
      </c>
      <c r="D609">
        <v>2</v>
      </c>
      <c r="E609" t="s">
        <v>2056</v>
      </c>
      <c r="F609" t="s">
        <v>29</v>
      </c>
      <c r="G609" t="s">
        <v>16</v>
      </c>
      <c r="H609" t="s">
        <v>408</v>
      </c>
      <c r="I609" s="16">
        <f t="shared" si="9"/>
        <v>517.25</v>
      </c>
      <c r="J609" s="16">
        <v>82.76</v>
      </c>
      <c r="K609" s="4" t="s">
        <v>6163</v>
      </c>
      <c r="L609" t="s">
        <v>6157</v>
      </c>
      <c r="M609" s="27"/>
    </row>
    <row r="610" spans="1:13" hidden="1">
      <c r="A610" t="s">
        <v>2057</v>
      </c>
      <c r="B610" s="3">
        <v>41653</v>
      </c>
      <c r="C610" t="s">
        <v>2058</v>
      </c>
      <c r="D610">
        <v>2</v>
      </c>
      <c r="E610" t="s">
        <v>2059</v>
      </c>
      <c r="F610" t="s">
        <v>29</v>
      </c>
      <c r="G610" t="s">
        <v>16</v>
      </c>
      <c r="H610" t="s">
        <v>2060</v>
      </c>
      <c r="I610" s="16">
        <f t="shared" si="9"/>
        <v>853.43750000000011</v>
      </c>
      <c r="J610" s="16">
        <v>136.55000000000001</v>
      </c>
      <c r="K610" s="4" t="s">
        <v>6163</v>
      </c>
      <c r="L610" t="s">
        <v>6157</v>
      </c>
      <c r="M610" s="27"/>
    </row>
    <row r="611" spans="1:13" hidden="1">
      <c r="A611" t="s">
        <v>2061</v>
      </c>
      <c r="B611" s="3">
        <v>41653</v>
      </c>
      <c r="C611" t="s">
        <v>3</v>
      </c>
      <c r="D611">
        <v>2</v>
      </c>
      <c r="E611" t="s">
        <v>2062</v>
      </c>
      <c r="F611" t="s">
        <v>21</v>
      </c>
      <c r="G611" t="s">
        <v>4</v>
      </c>
      <c r="H611" t="s">
        <v>2063</v>
      </c>
      <c r="I611" s="23">
        <f t="shared" si="9"/>
        <v>344.75</v>
      </c>
      <c r="J611" s="16">
        <v>55.16</v>
      </c>
      <c r="K611" s="4" t="s">
        <v>6167</v>
      </c>
      <c r="L611" t="s">
        <v>6157</v>
      </c>
    </row>
    <row r="612" spans="1:13" hidden="1">
      <c r="A612" t="s">
        <v>2064</v>
      </c>
      <c r="B612" s="3">
        <v>41653</v>
      </c>
      <c r="C612" t="s">
        <v>52</v>
      </c>
      <c r="D612">
        <v>2</v>
      </c>
      <c r="E612" t="s">
        <v>2065</v>
      </c>
      <c r="F612" t="s">
        <v>21</v>
      </c>
      <c r="G612" t="s">
        <v>1</v>
      </c>
      <c r="H612" t="s">
        <v>94</v>
      </c>
      <c r="I612" s="23">
        <f t="shared" si="9"/>
        <v>252.81250000000003</v>
      </c>
      <c r="J612" s="16">
        <v>40.450000000000003</v>
      </c>
      <c r="K612" s="4" t="s">
        <v>6167</v>
      </c>
      <c r="L612" t="s">
        <v>6157</v>
      </c>
    </row>
    <row r="613" spans="1:13" hidden="1">
      <c r="A613" t="s">
        <v>2066</v>
      </c>
      <c r="B613" s="3">
        <v>41653</v>
      </c>
      <c r="C613" t="s">
        <v>1590</v>
      </c>
      <c r="D613">
        <v>1</v>
      </c>
      <c r="E613" t="s">
        <v>2067</v>
      </c>
      <c r="F613" t="s">
        <v>946</v>
      </c>
      <c r="G613" t="s">
        <v>7</v>
      </c>
      <c r="H613" t="s">
        <v>2068</v>
      </c>
      <c r="I613" s="16">
        <f t="shared" si="9"/>
        <v>525.8125</v>
      </c>
      <c r="J613" s="16">
        <v>84.13</v>
      </c>
      <c r="K613" s="4" t="s">
        <v>6165</v>
      </c>
      <c r="L613" t="s">
        <v>6157</v>
      </c>
    </row>
    <row r="614" spans="1:13" hidden="1">
      <c r="A614" t="s">
        <v>2069</v>
      </c>
      <c r="B614" s="3">
        <v>41653</v>
      </c>
      <c r="C614" t="s">
        <v>2014</v>
      </c>
      <c r="D614">
        <v>2</v>
      </c>
      <c r="E614" t="s">
        <v>2070</v>
      </c>
      <c r="F614" t="s">
        <v>29</v>
      </c>
      <c r="G614" t="s">
        <v>16</v>
      </c>
      <c r="H614" t="s">
        <v>2016</v>
      </c>
      <c r="I614" s="16">
        <f t="shared" si="9"/>
        <v>853.43750000000011</v>
      </c>
      <c r="J614" s="16">
        <v>136.55000000000001</v>
      </c>
      <c r="K614" s="4" t="s">
        <v>6163</v>
      </c>
      <c r="L614" t="s">
        <v>6157</v>
      </c>
      <c r="M614" s="27"/>
    </row>
    <row r="615" spans="1:13" hidden="1">
      <c r="A615" t="s">
        <v>2071</v>
      </c>
      <c r="B615" s="3">
        <v>41653</v>
      </c>
      <c r="C615" t="s">
        <v>2072</v>
      </c>
      <c r="D615">
        <v>2</v>
      </c>
      <c r="E615" t="s">
        <v>2073</v>
      </c>
      <c r="F615" t="s">
        <v>29</v>
      </c>
      <c r="G615" t="s">
        <v>16</v>
      </c>
      <c r="H615" t="s">
        <v>2074</v>
      </c>
      <c r="I615" s="16">
        <f t="shared" si="9"/>
        <v>2525.875</v>
      </c>
      <c r="J615" s="16">
        <v>404.14</v>
      </c>
      <c r="K615" s="4" t="s">
        <v>6163</v>
      </c>
      <c r="L615" t="s">
        <v>6157</v>
      </c>
      <c r="M615" s="27"/>
    </row>
    <row r="616" spans="1:13" hidden="1">
      <c r="A616" t="s">
        <v>457</v>
      </c>
      <c r="B616" s="3">
        <v>41653</v>
      </c>
      <c r="C616" t="s">
        <v>458</v>
      </c>
      <c r="D616">
        <v>2</v>
      </c>
      <c r="E616" t="s">
        <v>459</v>
      </c>
      <c r="F616" t="s">
        <v>29</v>
      </c>
      <c r="G616" t="s">
        <v>16</v>
      </c>
      <c r="H616" t="s">
        <v>226</v>
      </c>
      <c r="I616" s="16">
        <f t="shared" si="9"/>
        <v>6666.4375000000009</v>
      </c>
      <c r="J616" s="16">
        <v>1066.6300000000001</v>
      </c>
      <c r="K616" s="4" t="s">
        <v>6163</v>
      </c>
      <c r="L616" t="s">
        <v>6157</v>
      </c>
      <c r="M616" s="27"/>
    </row>
    <row r="617" spans="1:13" hidden="1">
      <c r="A617" t="s">
        <v>2075</v>
      </c>
      <c r="B617" s="3">
        <v>41653</v>
      </c>
      <c r="C617" t="s">
        <v>2076</v>
      </c>
      <c r="D617">
        <v>2</v>
      </c>
      <c r="E617" t="s">
        <v>2077</v>
      </c>
      <c r="F617" t="s">
        <v>29</v>
      </c>
      <c r="G617" t="s">
        <v>16</v>
      </c>
      <c r="H617" t="s">
        <v>30</v>
      </c>
      <c r="I617" s="16">
        <f t="shared" si="9"/>
        <v>3688.8125</v>
      </c>
      <c r="J617" s="16">
        <v>590.21</v>
      </c>
      <c r="K617" s="4" t="s">
        <v>6163</v>
      </c>
      <c r="L617" t="s">
        <v>6157</v>
      </c>
      <c r="M617" s="27"/>
    </row>
    <row r="618" spans="1:13" hidden="1">
      <c r="A618" t="s">
        <v>2078</v>
      </c>
      <c r="B618" s="3">
        <v>41653</v>
      </c>
      <c r="C618" t="s">
        <v>2079</v>
      </c>
      <c r="D618">
        <v>2</v>
      </c>
      <c r="E618" t="s">
        <v>2080</v>
      </c>
      <c r="F618" t="s">
        <v>29</v>
      </c>
      <c r="G618" t="s">
        <v>16</v>
      </c>
      <c r="H618" t="s">
        <v>2081</v>
      </c>
      <c r="I618" s="16">
        <f t="shared" si="9"/>
        <v>881.875</v>
      </c>
      <c r="J618" s="16">
        <v>141.1</v>
      </c>
      <c r="K618" s="4" t="s">
        <v>6163</v>
      </c>
      <c r="L618" t="s">
        <v>6157</v>
      </c>
      <c r="M618" s="27"/>
    </row>
    <row r="619" spans="1:13" hidden="1">
      <c r="A619" t="s">
        <v>2082</v>
      </c>
      <c r="B619" s="3">
        <v>41653</v>
      </c>
      <c r="C619" t="s">
        <v>2083</v>
      </c>
      <c r="D619">
        <v>2</v>
      </c>
      <c r="E619" t="s">
        <v>2084</v>
      </c>
      <c r="F619" t="s">
        <v>29</v>
      </c>
      <c r="G619" t="s">
        <v>16</v>
      </c>
      <c r="H619" t="s">
        <v>2085</v>
      </c>
      <c r="I619" s="16">
        <f t="shared" si="9"/>
        <v>2655.1875</v>
      </c>
      <c r="J619" s="16">
        <v>424.83</v>
      </c>
      <c r="K619" s="4" t="s">
        <v>6163</v>
      </c>
      <c r="L619" t="s">
        <v>6157</v>
      </c>
      <c r="M619" s="27"/>
    </row>
    <row r="620" spans="1:13" hidden="1">
      <c r="A620" s="6" t="s">
        <v>460</v>
      </c>
      <c r="B620" s="7">
        <v>41653</v>
      </c>
      <c r="C620" s="6" t="s">
        <v>19</v>
      </c>
      <c r="D620" s="6">
        <v>2</v>
      </c>
      <c r="E620" s="6" t="s">
        <v>461</v>
      </c>
      <c r="F620" s="6" t="s">
        <v>21</v>
      </c>
      <c r="G620" s="6" t="s">
        <v>4</v>
      </c>
      <c r="H620" s="6" t="s">
        <v>365</v>
      </c>
      <c r="I620" s="23">
        <f t="shared" si="9"/>
        <v>1303.9375</v>
      </c>
      <c r="J620" s="17">
        <v>208.63</v>
      </c>
      <c r="K620" s="4" t="s">
        <v>6167</v>
      </c>
      <c r="L620" s="6" t="s">
        <v>6158</v>
      </c>
    </row>
    <row r="621" spans="1:13" hidden="1">
      <c r="A621" t="s">
        <v>2086</v>
      </c>
      <c r="B621" s="3">
        <v>41653</v>
      </c>
      <c r="C621" t="s">
        <v>2087</v>
      </c>
      <c r="D621">
        <v>2</v>
      </c>
      <c r="E621" t="s">
        <v>2088</v>
      </c>
      <c r="F621" t="s">
        <v>29</v>
      </c>
      <c r="G621" t="s">
        <v>16</v>
      </c>
      <c r="H621" t="s">
        <v>365</v>
      </c>
      <c r="I621" s="16">
        <f t="shared" si="9"/>
        <v>1025.875</v>
      </c>
      <c r="J621" s="16">
        <v>164.14</v>
      </c>
      <c r="K621" s="4" t="s">
        <v>6163</v>
      </c>
      <c r="L621" t="s">
        <v>6157</v>
      </c>
      <c r="M621" s="27"/>
    </row>
    <row r="622" spans="1:13" hidden="1">
      <c r="A622" t="s">
        <v>2089</v>
      </c>
      <c r="B622" s="3">
        <v>41653</v>
      </c>
      <c r="C622" t="s">
        <v>2090</v>
      </c>
      <c r="D622">
        <v>2</v>
      </c>
      <c r="E622" t="s">
        <v>2091</v>
      </c>
      <c r="F622" t="s">
        <v>29</v>
      </c>
      <c r="G622" t="s">
        <v>16</v>
      </c>
      <c r="H622" t="s">
        <v>2092</v>
      </c>
      <c r="I622" s="16">
        <f t="shared" si="9"/>
        <v>1872.5625</v>
      </c>
      <c r="J622" s="16">
        <v>299.61</v>
      </c>
      <c r="K622" s="4" t="s">
        <v>6163</v>
      </c>
      <c r="L622" t="s">
        <v>6157</v>
      </c>
      <c r="M622" s="27"/>
    </row>
    <row r="623" spans="1:13" hidden="1">
      <c r="A623" t="s">
        <v>2093</v>
      </c>
      <c r="B623" s="3">
        <v>41653</v>
      </c>
      <c r="C623" t="s">
        <v>2014</v>
      </c>
      <c r="D623">
        <v>2</v>
      </c>
      <c r="E623" t="s">
        <v>2094</v>
      </c>
      <c r="F623" t="s">
        <v>29</v>
      </c>
      <c r="G623" t="s">
        <v>16</v>
      </c>
      <c r="H623" t="s">
        <v>2016</v>
      </c>
      <c r="I623" s="16">
        <f t="shared" si="9"/>
        <v>853.43750000000011</v>
      </c>
      <c r="J623" s="16">
        <v>136.55000000000001</v>
      </c>
      <c r="K623" s="4" t="s">
        <v>6163</v>
      </c>
      <c r="L623" t="s">
        <v>6157</v>
      </c>
      <c r="M623" s="27"/>
    </row>
    <row r="624" spans="1:13" hidden="1">
      <c r="A624" t="s">
        <v>2095</v>
      </c>
      <c r="B624" s="3">
        <v>41653</v>
      </c>
      <c r="C624" t="s">
        <v>2096</v>
      </c>
      <c r="D624">
        <v>2</v>
      </c>
      <c r="E624" t="s">
        <v>2097</v>
      </c>
      <c r="F624" t="s">
        <v>29</v>
      </c>
      <c r="G624" t="s">
        <v>16</v>
      </c>
      <c r="H624" t="s">
        <v>2098</v>
      </c>
      <c r="I624" s="16">
        <f t="shared" si="9"/>
        <v>1706.8750000000002</v>
      </c>
      <c r="J624" s="16">
        <v>273.10000000000002</v>
      </c>
      <c r="K624" s="4" t="s">
        <v>6163</v>
      </c>
      <c r="L624" t="s">
        <v>6157</v>
      </c>
      <c r="M624" s="27"/>
    </row>
    <row r="625" spans="1:13" hidden="1">
      <c r="A625" t="s">
        <v>2099</v>
      </c>
      <c r="B625" s="3">
        <v>41653</v>
      </c>
      <c r="C625" t="s">
        <v>2100</v>
      </c>
      <c r="D625">
        <v>2</v>
      </c>
      <c r="E625" t="s">
        <v>2101</v>
      </c>
      <c r="F625" t="s">
        <v>29</v>
      </c>
      <c r="G625" t="s">
        <v>16</v>
      </c>
      <c r="H625" t="s">
        <v>2098</v>
      </c>
      <c r="I625" s="16">
        <f t="shared" si="9"/>
        <v>1706.8750000000002</v>
      </c>
      <c r="J625" s="16">
        <v>273.10000000000002</v>
      </c>
      <c r="K625" s="4" t="s">
        <v>6163</v>
      </c>
      <c r="L625" t="s">
        <v>6157</v>
      </c>
      <c r="M625" s="27"/>
    </row>
    <row r="626" spans="1:13" hidden="1">
      <c r="A626" t="s">
        <v>2102</v>
      </c>
      <c r="B626" s="3">
        <v>41653</v>
      </c>
      <c r="C626" t="s">
        <v>2103</v>
      </c>
      <c r="D626">
        <v>2</v>
      </c>
      <c r="E626" t="s">
        <v>2104</v>
      </c>
      <c r="F626" t="s">
        <v>29</v>
      </c>
      <c r="G626" t="s">
        <v>16</v>
      </c>
      <c r="H626" t="s">
        <v>2105</v>
      </c>
      <c r="I626" s="16">
        <f t="shared" si="9"/>
        <v>853.43750000000011</v>
      </c>
      <c r="J626" s="16">
        <v>136.55000000000001</v>
      </c>
      <c r="K626" s="4" t="s">
        <v>6163</v>
      </c>
      <c r="L626" t="s">
        <v>6157</v>
      </c>
      <c r="M626" s="27"/>
    </row>
    <row r="627" spans="1:13" hidden="1">
      <c r="A627" t="s">
        <v>2106</v>
      </c>
      <c r="B627" s="3">
        <v>41653</v>
      </c>
      <c r="C627" t="s">
        <v>2107</v>
      </c>
      <c r="D627">
        <v>2</v>
      </c>
      <c r="E627" t="s">
        <v>2108</v>
      </c>
      <c r="F627" t="s">
        <v>29</v>
      </c>
      <c r="G627" t="s">
        <v>16</v>
      </c>
      <c r="H627" t="s">
        <v>2109</v>
      </c>
      <c r="I627" s="16">
        <f t="shared" si="9"/>
        <v>2525.875</v>
      </c>
      <c r="J627" s="16">
        <v>404.14</v>
      </c>
      <c r="K627" s="4" t="s">
        <v>6163</v>
      </c>
      <c r="L627" t="s">
        <v>6157</v>
      </c>
      <c r="M627" s="27"/>
    </row>
    <row r="628" spans="1:13" hidden="1">
      <c r="A628" t="s">
        <v>2110</v>
      </c>
      <c r="B628" s="3">
        <v>41653</v>
      </c>
      <c r="C628" t="s">
        <v>2111</v>
      </c>
      <c r="D628">
        <v>2</v>
      </c>
      <c r="E628" t="s">
        <v>2112</v>
      </c>
      <c r="F628" t="s">
        <v>29</v>
      </c>
      <c r="G628" t="s">
        <v>16</v>
      </c>
      <c r="H628" t="s">
        <v>2060</v>
      </c>
      <c r="I628" s="16">
        <f t="shared" si="9"/>
        <v>517.25</v>
      </c>
      <c r="J628" s="16">
        <v>82.76</v>
      </c>
      <c r="K628" s="4" t="s">
        <v>6163</v>
      </c>
      <c r="L628" t="s">
        <v>6157</v>
      </c>
      <c r="M628" s="27"/>
    </row>
    <row r="629" spans="1:13" hidden="1">
      <c r="A629" t="s">
        <v>2113</v>
      </c>
      <c r="B629" s="3">
        <v>41653</v>
      </c>
      <c r="C629" t="s">
        <v>2114</v>
      </c>
      <c r="D629">
        <v>2</v>
      </c>
      <c r="E629" t="s">
        <v>2115</v>
      </c>
      <c r="F629" t="s">
        <v>29</v>
      </c>
      <c r="G629" t="s">
        <v>16</v>
      </c>
      <c r="H629" t="s">
        <v>2116</v>
      </c>
      <c r="I629" s="16">
        <f t="shared" si="9"/>
        <v>2491.375</v>
      </c>
      <c r="J629" s="16">
        <v>398.62</v>
      </c>
      <c r="K629" s="4" t="s">
        <v>6163</v>
      </c>
      <c r="L629" t="s">
        <v>6157</v>
      </c>
      <c r="M629" s="27"/>
    </row>
    <row r="630" spans="1:13" hidden="1">
      <c r="A630" t="s">
        <v>2140</v>
      </c>
      <c r="B630" s="3">
        <v>41654</v>
      </c>
      <c r="C630" t="s">
        <v>1309</v>
      </c>
      <c r="D630">
        <v>2</v>
      </c>
      <c r="E630" t="s">
        <v>2141</v>
      </c>
      <c r="F630" t="s">
        <v>21</v>
      </c>
      <c r="G630" t="s">
        <v>4</v>
      </c>
      <c r="H630" t="s">
        <v>2142</v>
      </c>
      <c r="I630" s="23">
        <f t="shared" si="9"/>
        <v>768.0625</v>
      </c>
      <c r="J630" s="16">
        <v>122.89</v>
      </c>
      <c r="K630" s="4" t="s">
        <v>6167</v>
      </c>
      <c r="L630" t="s">
        <v>6157</v>
      </c>
    </row>
    <row r="631" spans="1:13" hidden="1">
      <c r="A631" t="s">
        <v>2143</v>
      </c>
      <c r="B631" s="3">
        <v>41654</v>
      </c>
      <c r="C631" t="s">
        <v>2144</v>
      </c>
      <c r="D631">
        <v>2</v>
      </c>
      <c r="E631" t="s">
        <v>2145</v>
      </c>
      <c r="F631" t="s">
        <v>29</v>
      </c>
      <c r="G631" t="s">
        <v>16</v>
      </c>
      <c r="H631" t="s">
        <v>1157</v>
      </c>
      <c r="I631" s="16">
        <f t="shared" si="9"/>
        <v>9133.625</v>
      </c>
      <c r="J631" s="16">
        <v>1461.38</v>
      </c>
      <c r="K631" s="4" t="s">
        <v>6163</v>
      </c>
      <c r="L631" t="s">
        <v>6157</v>
      </c>
      <c r="M631" s="27"/>
    </row>
    <row r="632" spans="1:13" hidden="1">
      <c r="A632" t="s">
        <v>2146</v>
      </c>
      <c r="B632" s="3">
        <v>41654</v>
      </c>
      <c r="C632" t="s">
        <v>2147</v>
      </c>
      <c r="D632">
        <v>2</v>
      </c>
      <c r="E632" t="s">
        <v>2148</v>
      </c>
      <c r="F632" t="s">
        <v>29</v>
      </c>
      <c r="G632" t="s">
        <v>16</v>
      </c>
      <c r="H632" t="s">
        <v>2149</v>
      </c>
      <c r="I632" s="16">
        <f t="shared" si="9"/>
        <v>853.43750000000011</v>
      </c>
      <c r="J632" s="16">
        <v>136.55000000000001</v>
      </c>
      <c r="K632" s="4" t="s">
        <v>6163</v>
      </c>
      <c r="L632" t="s">
        <v>6157</v>
      </c>
      <c r="M632" s="27"/>
    </row>
    <row r="633" spans="1:13" hidden="1">
      <c r="A633" s="6" t="s">
        <v>488</v>
      </c>
      <c r="B633" s="7">
        <v>41654</v>
      </c>
      <c r="C633" s="6" t="s">
        <v>489</v>
      </c>
      <c r="D633" s="6">
        <v>2</v>
      </c>
      <c r="E633" s="6" t="s">
        <v>490</v>
      </c>
      <c r="F633" s="6" t="s">
        <v>29</v>
      </c>
      <c r="G633" s="6" t="s">
        <v>16</v>
      </c>
      <c r="H633" s="6" t="s">
        <v>468</v>
      </c>
      <c r="I633" s="16">
        <f t="shared" si="9"/>
        <v>1534.5</v>
      </c>
      <c r="J633" s="17">
        <v>245.52</v>
      </c>
      <c r="K633" s="4" t="s">
        <v>6163</v>
      </c>
      <c r="L633" s="6" t="s">
        <v>6158</v>
      </c>
      <c r="M633" s="27"/>
    </row>
    <row r="634" spans="1:13" hidden="1">
      <c r="A634" t="s">
        <v>2150</v>
      </c>
      <c r="B634" s="3">
        <v>41654</v>
      </c>
      <c r="C634" t="s">
        <v>2151</v>
      </c>
      <c r="D634">
        <v>2</v>
      </c>
      <c r="E634" t="s">
        <v>2152</v>
      </c>
      <c r="F634" t="s">
        <v>29</v>
      </c>
      <c r="G634" t="s">
        <v>16</v>
      </c>
      <c r="H634" t="s">
        <v>2153</v>
      </c>
      <c r="I634" s="16">
        <f t="shared" si="9"/>
        <v>853.43750000000011</v>
      </c>
      <c r="J634" s="16">
        <v>136.55000000000001</v>
      </c>
      <c r="K634" s="4" t="s">
        <v>6163</v>
      </c>
      <c r="L634" t="s">
        <v>6157</v>
      </c>
      <c r="M634" s="27"/>
    </row>
    <row r="635" spans="1:13" hidden="1">
      <c r="A635" t="s">
        <v>2154</v>
      </c>
      <c r="B635" s="3">
        <v>41654</v>
      </c>
      <c r="C635" t="s">
        <v>2155</v>
      </c>
      <c r="D635">
        <v>2</v>
      </c>
      <c r="E635" t="s">
        <v>2156</v>
      </c>
      <c r="F635" t="s">
        <v>29</v>
      </c>
      <c r="G635" t="s">
        <v>16</v>
      </c>
      <c r="H635" t="s">
        <v>2157</v>
      </c>
      <c r="I635" s="16">
        <f t="shared" si="9"/>
        <v>853.43750000000011</v>
      </c>
      <c r="J635" s="16">
        <v>136.55000000000001</v>
      </c>
      <c r="K635" s="4" t="s">
        <v>6163</v>
      </c>
      <c r="L635" t="s">
        <v>6157</v>
      </c>
      <c r="M635" s="27"/>
    </row>
    <row r="636" spans="1:13" hidden="1">
      <c r="A636" t="s">
        <v>2158</v>
      </c>
      <c r="B636" s="3">
        <v>41654</v>
      </c>
      <c r="C636" t="s">
        <v>2159</v>
      </c>
      <c r="D636">
        <v>2</v>
      </c>
      <c r="E636" t="s">
        <v>2160</v>
      </c>
      <c r="F636" t="s">
        <v>29</v>
      </c>
      <c r="G636" t="s">
        <v>16</v>
      </c>
      <c r="H636" t="s">
        <v>2161</v>
      </c>
      <c r="I636" s="16">
        <f t="shared" si="9"/>
        <v>853.43750000000011</v>
      </c>
      <c r="J636" s="16">
        <v>136.55000000000001</v>
      </c>
      <c r="K636" s="4" t="s">
        <v>6163</v>
      </c>
      <c r="L636" t="s">
        <v>6157</v>
      </c>
      <c r="M636" s="27"/>
    </row>
    <row r="637" spans="1:13" hidden="1">
      <c r="A637" t="s">
        <v>2162</v>
      </c>
      <c r="B637" s="3">
        <v>41654</v>
      </c>
      <c r="C637" t="s">
        <v>3</v>
      </c>
      <c r="D637">
        <v>2</v>
      </c>
      <c r="E637" t="s">
        <v>2163</v>
      </c>
      <c r="F637" t="s">
        <v>21</v>
      </c>
      <c r="G637" t="s">
        <v>4</v>
      </c>
      <c r="H637" t="s">
        <v>1492</v>
      </c>
      <c r="I637" s="23">
        <f t="shared" si="9"/>
        <v>277.875</v>
      </c>
      <c r="J637" s="16">
        <v>44.46</v>
      </c>
      <c r="K637" s="4" t="s">
        <v>6167</v>
      </c>
      <c r="L637" t="s">
        <v>6157</v>
      </c>
    </row>
    <row r="638" spans="1:13" hidden="1">
      <c r="A638" t="s">
        <v>2164</v>
      </c>
      <c r="B638" s="3">
        <v>41654</v>
      </c>
      <c r="C638" t="s">
        <v>2165</v>
      </c>
      <c r="D638">
        <v>2</v>
      </c>
      <c r="E638" t="s">
        <v>2166</v>
      </c>
      <c r="F638" t="s">
        <v>29</v>
      </c>
      <c r="G638" t="s">
        <v>16</v>
      </c>
      <c r="H638" t="s">
        <v>2081</v>
      </c>
      <c r="I638" s="16">
        <f t="shared" si="9"/>
        <v>8427.75</v>
      </c>
      <c r="J638" s="16">
        <v>1348.44</v>
      </c>
      <c r="K638" s="4" t="s">
        <v>6163</v>
      </c>
      <c r="L638" t="s">
        <v>6157</v>
      </c>
      <c r="M638" s="27"/>
    </row>
    <row r="639" spans="1:13" hidden="1">
      <c r="A639" t="s">
        <v>2167</v>
      </c>
      <c r="B639" s="3">
        <v>41654</v>
      </c>
      <c r="C639" t="s">
        <v>2168</v>
      </c>
      <c r="D639">
        <v>2</v>
      </c>
      <c r="E639" t="s">
        <v>2169</v>
      </c>
      <c r="F639" t="s">
        <v>29</v>
      </c>
      <c r="G639" t="s">
        <v>16</v>
      </c>
      <c r="H639" t="s">
        <v>2170</v>
      </c>
      <c r="I639" s="16">
        <f t="shared" si="9"/>
        <v>855.25</v>
      </c>
      <c r="J639" s="16">
        <v>136.84</v>
      </c>
      <c r="K639" s="4" t="s">
        <v>6163</v>
      </c>
      <c r="L639" t="s">
        <v>6157</v>
      </c>
      <c r="M639" s="27"/>
    </row>
    <row r="640" spans="1:13" hidden="1">
      <c r="A640" t="s">
        <v>2171</v>
      </c>
      <c r="B640" s="3">
        <v>41654</v>
      </c>
      <c r="C640" t="s">
        <v>2172</v>
      </c>
      <c r="D640">
        <v>2</v>
      </c>
      <c r="E640" t="s">
        <v>2173</v>
      </c>
      <c r="F640" t="s">
        <v>29</v>
      </c>
      <c r="G640" t="s">
        <v>16</v>
      </c>
      <c r="H640" t="s">
        <v>2174</v>
      </c>
      <c r="I640" s="16">
        <f t="shared" si="9"/>
        <v>1779.9375000000002</v>
      </c>
      <c r="J640" s="16">
        <v>284.79000000000002</v>
      </c>
      <c r="K640" s="4" t="s">
        <v>6163</v>
      </c>
      <c r="L640" t="s">
        <v>6157</v>
      </c>
      <c r="M640" s="27"/>
    </row>
    <row r="641" spans="1:13" hidden="1">
      <c r="A641" t="s">
        <v>2175</v>
      </c>
      <c r="B641" s="3">
        <v>41654</v>
      </c>
      <c r="C641" t="s">
        <v>1309</v>
      </c>
      <c r="D641">
        <v>2</v>
      </c>
      <c r="E641" t="s">
        <v>2176</v>
      </c>
      <c r="F641" t="s">
        <v>21</v>
      </c>
      <c r="G641" t="s">
        <v>4</v>
      </c>
      <c r="H641" t="s">
        <v>2177</v>
      </c>
      <c r="I641" s="23">
        <f t="shared" si="9"/>
        <v>1109.6875</v>
      </c>
      <c r="J641" s="16">
        <v>177.55</v>
      </c>
      <c r="K641" s="4" t="s">
        <v>6167</v>
      </c>
      <c r="L641" t="s">
        <v>6157</v>
      </c>
    </row>
    <row r="642" spans="1:13" hidden="1">
      <c r="A642" t="s">
        <v>2178</v>
      </c>
      <c r="B642" s="3">
        <v>41654</v>
      </c>
      <c r="C642" t="s">
        <v>2179</v>
      </c>
      <c r="D642">
        <v>2</v>
      </c>
      <c r="E642" t="s">
        <v>2180</v>
      </c>
      <c r="F642" t="s">
        <v>29</v>
      </c>
      <c r="G642" t="s">
        <v>16</v>
      </c>
      <c r="H642" t="s">
        <v>2181</v>
      </c>
      <c r="I642" s="16">
        <f t="shared" si="9"/>
        <v>476.12500000000006</v>
      </c>
      <c r="J642" s="16">
        <v>76.180000000000007</v>
      </c>
      <c r="K642" s="4" t="s">
        <v>6163</v>
      </c>
      <c r="L642" t="s">
        <v>6157</v>
      </c>
      <c r="M642" s="27"/>
    </row>
    <row r="643" spans="1:13" hidden="1">
      <c r="A643" t="s">
        <v>2182</v>
      </c>
      <c r="B643" s="3">
        <v>41654</v>
      </c>
      <c r="C643" t="s">
        <v>2183</v>
      </c>
      <c r="D643">
        <v>2</v>
      </c>
      <c r="E643" t="s">
        <v>2184</v>
      </c>
      <c r="F643" t="s">
        <v>29</v>
      </c>
      <c r="G643" t="s">
        <v>16</v>
      </c>
      <c r="H643" t="s">
        <v>2185</v>
      </c>
      <c r="I643" s="16">
        <f t="shared" si="9"/>
        <v>853.43750000000011</v>
      </c>
      <c r="J643" s="16">
        <v>136.55000000000001</v>
      </c>
      <c r="K643" s="4" t="s">
        <v>6163</v>
      </c>
      <c r="L643" t="s">
        <v>6157</v>
      </c>
      <c r="M643" s="27"/>
    </row>
    <row r="644" spans="1:13" hidden="1">
      <c r="A644" t="s">
        <v>2186</v>
      </c>
      <c r="B644" s="3">
        <v>41654</v>
      </c>
      <c r="C644" t="s">
        <v>2187</v>
      </c>
      <c r="D644">
        <v>2</v>
      </c>
      <c r="E644" t="s">
        <v>2188</v>
      </c>
      <c r="F644" t="s">
        <v>29</v>
      </c>
      <c r="G644" t="s">
        <v>16</v>
      </c>
      <c r="H644" t="s">
        <v>2189</v>
      </c>
      <c r="I644" s="16">
        <f t="shared" si="9"/>
        <v>2525.875</v>
      </c>
      <c r="J644" s="16">
        <v>404.14</v>
      </c>
      <c r="K644" s="4" t="s">
        <v>6163</v>
      </c>
      <c r="L644" t="s">
        <v>6157</v>
      </c>
      <c r="M644" s="27"/>
    </row>
    <row r="645" spans="1:13" hidden="1">
      <c r="A645" t="s">
        <v>2190</v>
      </c>
      <c r="B645" s="3">
        <v>41654</v>
      </c>
      <c r="C645" t="s">
        <v>2191</v>
      </c>
      <c r="D645">
        <v>2</v>
      </c>
      <c r="E645" t="s">
        <v>2192</v>
      </c>
      <c r="F645" t="s">
        <v>29</v>
      </c>
      <c r="G645" t="s">
        <v>16</v>
      </c>
      <c r="H645" t="s">
        <v>2193</v>
      </c>
      <c r="I645" s="16">
        <f t="shared" si="9"/>
        <v>853.43750000000011</v>
      </c>
      <c r="J645" s="16">
        <v>136.55000000000001</v>
      </c>
      <c r="K645" s="4" t="s">
        <v>6163</v>
      </c>
      <c r="L645" t="s">
        <v>6157</v>
      </c>
      <c r="M645" s="27"/>
    </row>
    <row r="646" spans="1:13" hidden="1">
      <c r="A646" t="s">
        <v>2194</v>
      </c>
      <c r="B646" s="3">
        <v>41654</v>
      </c>
      <c r="C646" t="s">
        <v>2195</v>
      </c>
      <c r="D646">
        <v>2</v>
      </c>
      <c r="E646" t="s">
        <v>2196</v>
      </c>
      <c r="F646" t="s">
        <v>29</v>
      </c>
      <c r="G646" t="s">
        <v>16</v>
      </c>
      <c r="H646" t="s">
        <v>2197</v>
      </c>
      <c r="I646" s="16">
        <f t="shared" si="9"/>
        <v>1714.6875000000002</v>
      </c>
      <c r="J646" s="16">
        <v>274.35000000000002</v>
      </c>
      <c r="K646" s="4" t="s">
        <v>6163</v>
      </c>
      <c r="L646" t="s">
        <v>6157</v>
      </c>
      <c r="M646" s="27"/>
    </row>
    <row r="647" spans="1:13" hidden="1">
      <c r="A647" s="6" t="s">
        <v>494</v>
      </c>
      <c r="B647" s="7">
        <v>41654</v>
      </c>
      <c r="C647" s="6" t="s">
        <v>495</v>
      </c>
      <c r="D647" s="6">
        <v>2</v>
      </c>
      <c r="E647" s="6" t="s">
        <v>496</v>
      </c>
      <c r="F647" s="6" t="s">
        <v>29</v>
      </c>
      <c r="G647" s="6" t="s">
        <v>16</v>
      </c>
      <c r="H647" s="6" t="s">
        <v>98</v>
      </c>
      <c r="I647" s="16">
        <f t="shared" si="9"/>
        <v>4215.5625</v>
      </c>
      <c r="J647" s="17">
        <v>674.49</v>
      </c>
      <c r="K647" s="4" t="s">
        <v>6163</v>
      </c>
      <c r="L647" s="6" t="s">
        <v>6158</v>
      </c>
      <c r="M647" s="27"/>
    </row>
    <row r="648" spans="1:13" hidden="1">
      <c r="A648" s="6" t="s">
        <v>499</v>
      </c>
      <c r="B648" s="7">
        <v>41654</v>
      </c>
      <c r="C648" s="6" t="s">
        <v>19</v>
      </c>
      <c r="D648" s="6">
        <v>2</v>
      </c>
      <c r="E648" s="6" t="s">
        <v>500</v>
      </c>
      <c r="F648" s="6" t="s">
        <v>21</v>
      </c>
      <c r="G648" s="6" t="s">
        <v>4</v>
      </c>
      <c r="H648" s="6" t="s">
        <v>264</v>
      </c>
      <c r="I648" s="23">
        <f t="shared" si="9"/>
        <v>673.375</v>
      </c>
      <c r="J648" s="17">
        <v>107.74</v>
      </c>
      <c r="K648" s="4" t="s">
        <v>6167</v>
      </c>
      <c r="L648" s="6" t="s">
        <v>6158</v>
      </c>
    </row>
    <row r="649" spans="1:13" hidden="1">
      <c r="A649" t="s">
        <v>2198</v>
      </c>
      <c r="B649" s="3">
        <v>41654</v>
      </c>
      <c r="C649" t="s">
        <v>2199</v>
      </c>
      <c r="D649">
        <v>2</v>
      </c>
      <c r="E649" t="s">
        <v>2200</v>
      </c>
      <c r="F649" t="s">
        <v>29</v>
      </c>
      <c r="G649" t="s">
        <v>16</v>
      </c>
      <c r="H649" t="s">
        <v>2201</v>
      </c>
      <c r="I649" s="16">
        <f t="shared" si="9"/>
        <v>819</v>
      </c>
      <c r="J649" s="16">
        <v>131.04</v>
      </c>
      <c r="K649" s="4" t="s">
        <v>6163</v>
      </c>
      <c r="L649" t="s">
        <v>6157</v>
      </c>
      <c r="M649" s="27"/>
    </row>
    <row r="650" spans="1:13" hidden="1">
      <c r="A650" t="s">
        <v>2202</v>
      </c>
      <c r="B650" s="3">
        <v>41654</v>
      </c>
      <c r="C650" t="s">
        <v>2203</v>
      </c>
      <c r="D650">
        <v>2</v>
      </c>
      <c r="E650" t="s">
        <v>2204</v>
      </c>
      <c r="F650" t="s">
        <v>29</v>
      </c>
      <c r="G650" t="s">
        <v>16</v>
      </c>
      <c r="H650" t="s">
        <v>2205</v>
      </c>
      <c r="I650" s="16">
        <f t="shared" si="9"/>
        <v>3413.7500000000005</v>
      </c>
      <c r="J650" s="16">
        <v>546.20000000000005</v>
      </c>
      <c r="K650" s="4" t="s">
        <v>6163</v>
      </c>
      <c r="L650" t="s">
        <v>6157</v>
      </c>
      <c r="M650" s="27"/>
    </row>
    <row r="651" spans="1:13" hidden="1">
      <c r="A651" t="s">
        <v>2206</v>
      </c>
      <c r="B651" s="3">
        <v>41654</v>
      </c>
      <c r="C651" t="s">
        <v>2207</v>
      </c>
      <c r="D651">
        <v>2</v>
      </c>
      <c r="E651" t="s">
        <v>2208</v>
      </c>
      <c r="F651" t="s">
        <v>29</v>
      </c>
      <c r="G651" t="s">
        <v>16</v>
      </c>
      <c r="H651" t="s">
        <v>30</v>
      </c>
      <c r="I651" s="16">
        <f t="shared" ref="I651:I714" si="10">(J651*100/16)</f>
        <v>1534.5</v>
      </c>
      <c r="J651" s="16">
        <v>245.52</v>
      </c>
      <c r="K651" s="4" t="s">
        <v>6163</v>
      </c>
      <c r="L651" t="s">
        <v>6157</v>
      </c>
      <c r="M651" s="27"/>
    </row>
    <row r="652" spans="1:13" hidden="1">
      <c r="A652" t="s">
        <v>2215</v>
      </c>
      <c r="B652" s="3">
        <v>41655</v>
      </c>
      <c r="C652" t="s">
        <v>2216</v>
      </c>
      <c r="D652">
        <v>2</v>
      </c>
      <c r="E652" t="s">
        <v>2217</v>
      </c>
      <c r="F652" t="s">
        <v>29</v>
      </c>
      <c r="G652" t="s">
        <v>16</v>
      </c>
      <c r="H652" t="s">
        <v>2218</v>
      </c>
      <c r="I652" s="16">
        <f t="shared" si="10"/>
        <v>861.1875</v>
      </c>
      <c r="J652" s="16">
        <v>137.79</v>
      </c>
      <c r="K652" s="4" t="s">
        <v>6163</v>
      </c>
      <c r="L652" t="s">
        <v>6157</v>
      </c>
      <c r="M652" s="27"/>
    </row>
    <row r="653" spans="1:13" hidden="1">
      <c r="A653" t="s">
        <v>2219</v>
      </c>
      <c r="B653" s="3">
        <v>41655</v>
      </c>
      <c r="C653" t="s">
        <v>2220</v>
      </c>
      <c r="D653">
        <v>2</v>
      </c>
      <c r="E653" t="s">
        <v>2221</v>
      </c>
      <c r="F653" t="s">
        <v>29</v>
      </c>
      <c r="G653" t="s">
        <v>16</v>
      </c>
      <c r="H653" t="s">
        <v>2222</v>
      </c>
      <c r="I653" s="16">
        <f t="shared" si="10"/>
        <v>853.43750000000011</v>
      </c>
      <c r="J653" s="16">
        <v>136.55000000000001</v>
      </c>
      <c r="K653" s="4" t="s">
        <v>6163</v>
      </c>
      <c r="L653" t="s">
        <v>6157</v>
      </c>
      <c r="M653" s="27"/>
    </row>
    <row r="654" spans="1:13" hidden="1">
      <c r="A654" t="s">
        <v>2223</v>
      </c>
      <c r="B654" s="3">
        <v>41655</v>
      </c>
      <c r="C654" t="s">
        <v>2224</v>
      </c>
      <c r="D654">
        <v>2</v>
      </c>
      <c r="E654" t="s">
        <v>2225</v>
      </c>
      <c r="F654" t="s">
        <v>29</v>
      </c>
      <c r="G654" t="s">
        <v>16</v>
      </c>
      <c r="H654" t="s">
        <v>30</v>
      </c>
      <c r="I654" s="16">
        <f t="shared" si="10"/>
        <v>1025.875</v>
      </c>
      <c r="J654" s="16">
        <v>164.14</v>
      </c>
      <c r="K654" s="4" t="s">
        <v>6163</v>
      </c>
      <c r="L654" t="s">
        <v>6157</v>
      </c>
      <c r="M654" s="27"/>
    </row>
    <row r="655" spans="1:13" hidden="1">
      <c r="A655" t="s">
        <v>2226</v>
      </c>
      <c r="B655" s="3">
        <v>41655</v>
      </c>
      <c r="C655" t="s">
        <v>2227</v>
      </c>
      <c r="D655">
        <v>2</v>
      </c>
      <c r="E655" t="s">
        <v>2228</v>
      </c>
      <c r="F655" t="s">
        <v>29</v>
      </c>
      <c r="G655" t="s">
        <v>16</v>
      </c>
      <c r="H655" t="s">
        <v>2229</v>
      </c>
      <c r="I655" s="16">
        <f t="shared" si="10"/>
        <v>853.43750000000011</v>
      </c>
      <c r="J655" s="16">
        <v>136.55000000000001</v>
      </c>
      <c r="K655" s="4" t="s">
        <v>6163</v>
      </c>
      <c r="L655" t="s">
        <v>6157</v>
      </c>
      <c r="M655" s="27"/>
    </row>
    <row r="656" spans="1:13" hidden="1">
      <c r="A656" t="s">
        <v>529</v>
      </c>
      <c r="B656" s="3">
        <v>41655</v>
      </c>
      <c r="C656" t="s">
        <v>530</v>
      </c>
      <c r="D656">
        <v>2</v>
      </c>
      <c r="E656" t="s">
        <v>531</v>
      </c>
      <c r="F656" t="s">
        <v>29</v>
      </c>
      <c r="G656" t="s">
        <v>16</v>
      </c>
      <c r="H656" t="s">
        <v>262</v>
      </c>
      <c r="I656" s="16">
        <f t="shared" si="10"/>
        <v>10354.4375</v>
      </c>
      <c r="J656" s="16">
        <v>1656.71</v>
      </c>
      <c r="K656" s="4" t="s">
        <v>6163</v>
      </c>
      <c r="L656" t="s">
        <v>6157</v>
      </c>
      <c r="M656" s="27"/>
    </row>
    <row r="657" spans="1:13" hidden="1">
      <c r="A657" s="6" t="s">
        <v>534</v>
      </c>
      <c r="B657" s="7">
        <v>41655</v>
      </c>
      <c r="C657" s="6" t="s">
        <v>535</v>
      </c>
      <c r="D657" s="6">
        <v>2</v>
      </c>
      <c r="E657" s="6" t="s">
        <v>536</v>
      </c>
      <c r="F657" s="6" t="s">
        <v>29</v>
      </c>
      <c r="G657" s="6" t="s">
        <v>16</v>
      </c>
      <c r="H657" s="6" t="s">
        <v>222</v>
      </c>
      <c r="I657" s="16">
        <f t="shared" si="10"/>
        <v>1844.8125</v>
      </c>
      <c r="J657" s="17">
        <v>295.17</v>
      </c>
      <c r="K657" s="4" t="s">
        <v>6163</v>
      </c>
      <c r="L657" s="6" t="s">
        <v>6158</v>
      </c>
      <c r="M657" s="27"/>
    </row>
    <row r="658" spans="1:13" hidden="1">
      <c r="A658" s="6" t="s">
        <v>537</v>
      </c>
      <c r="B658" s="7">
        <v>41655</v>
      </c>
      <c r="C658" s="6" t="s">
        <v>530</v>
      </c>
      <c r="D658" s="6">
        <v>2</v>
      </c>
      <c r="E658" s="6" t="s">
        <v>538</v>
      </c>
      <c r="F658" s="6" t="s">
        <v>29</v>
      </c>
      <c r="G658" s="6" t="s">
        <v>16</v>
      </c>
      <c r="H658" s="6" t="s">
        <v>262</v>
      </c>
      <c r="I658" s="16">
        <f t="shared" si="10"/>
        <v>10354.4375</v>
      </c>
      <c r="J658" s="17">
        <v>1656.71</v>
      </c>
      <c r="K658" s="4" t="s">
        <v>6163</v>
      </c>
      <c r="L658" s="6" t="s">
        <v>6158</v>
      </c>
      <c r="M658" s="27"/>
    </row>
    <row r="659" spans="1:13" hidden="1">
      <c r="A659" s="6" t="s">
        <v>539</v>
      </c>
      <c r="B659" s="7">
        <v>41655</v>
      </c>
      <c r="C659" s="6" t="s">
        <v>540</v>
      </c>
      <c r="D659" s="6">
        <v>2</v>
      </c>
      <c r="E659" s="6" t="s">
        <v>541</v>
      </c>
      <c r="F659" s="6" t="s">
        <v>29</v>
      </c>
      <c r="G659" s="6" t="s">
        <v>16</v>
      </c>
      <c r="H659" s="6" t="s">
        <v>262</v>
      </c>
      <c r="I659" s="16">
        <f t="shared" si="10"/>
        <v>172.4375</v>
      </c>
      <c r="J659" s="17">
        <v>27.59</v>
      </c>
      <c r="K659" s="4" t="s">
        <v>6163</v>
      </c>
      <c r="L659" s="6" t="s">
        <v>6158</v>
      </c>
      <c r="M659" s="27"/>
    </row>
    <row r="660" spans="1:13" hidden="1">
      <c r="A660" t="s">
        <v>2230</v>
      </c>
      <c r="B660" s="3">
        <v>41655</v>
      </c>
      <c r="C660" t="s">
        <v>2231</v>
      </c>
      <c r="D660">
        <v>2</v>
      </c>
      <c r="E660" t="s">
        <v>2232</v>
      </c>
      <c r="F660" t="s">
        <v>29</v>
      </c>
      <c r="G660" t="s">
        <v>16</v>
      </c>
      <c r="H660" t="s">
        <v>2233</v>
      </c>
      <c r="I660" s="16">
        <f t="shared" si="10"/>
        <v>344.8125</v>
      </c>
      <c r="J660" s="16">
        <v>55.17</v>
      </c>
      <c r="K660" s="4" t="s">
        <v>6163</v>
      </c>
      <c r="L660" t="s">
        <v>6157</v>
      </c>
      <c r="M660" s="27"/>
    </row>
    <row r="661" spans="1:13" hidden="1">
      <c r="A661" t="s">
        <v>2234</v>
      </c>
      <c r="B661" s="3">
        <v>41655</v>
      </c>
      <c r="C661" t="s">
        <v>2235</v>
      </c>
      <c r="D661">
        <v>2</v>
      </c>
      <c r="E661" t="s">
        <v>2236</v>
      </c>
      <c r="F661" t="s">
        <v>29</v>
      </c>
      <c r="G661" t="s">
        <v>16</v>
      </c>
      <c r="H661" t="s">
        <v>2237</v>
      </c>
      <c r="I661" s="16">
        <f t="shared" si="10"/>
        <v>853.43750000000011</v>
      </c>
      <c r="J661" s="16">
        <v>136.55000000000001</v>
      </c>
      <c r="K661" s="4" t="s">
        <v>6163</v>
      </c>
      <c r="L661" t="s">
        <v>6157</v>
      </c>
      <c r="M661" s="27"/>
    </row>
    <row r="662" spans="1:13" hidden="1">
      <c r="A662" s="6" t="s">
        <v>542</v>
      </c>
      <c r="B662" s="7">
        <v>41655</v>
      </c>
      <c r="C662" s="6" t="s">
        <v>19</v>
      </c>
      <c r="D662" s="6">
        <v>2</v>
      </c>
      <c r="E662" s="6" t="s">
        <v>543</v>
      </c>
      <c r="F662" s="6" t="s">
        <v>21</v>
      </c>
      <c r="G662" s="6" t="s">
        <v>4</v>
      </c>
      <c r="H662" s="6" t="s">
        <v>263</v>
      </c>
      <c r="I662" s="23">
        <f t="shared" si="10"/>
        <v>402.75</v>
      </c>
      <c r="J662" s="17">
        <v>64.44</v>
      </c>
      <c r="K662" s="4" t="s">
        <v>6167</v>
      </c>
      <c r="L662" s="6" t="s">
        <v>6158</v>
      </c>
    </row>
    <row r="663" spans="1:13" hidden="1">
      <c r="A663" t="s">
        <v>2238</v>
      </c>
      <c r="B663" s="3">
        <v>41655</v>
      </c>
      <c r="C663" t="s">
        <v>2239</v>
      </c>
      <c r="D663">
        <v>2</v>
      </c>
      <c r="E663" t="s">
        <v>2240</v>
      </c>
      <c r="F663" t="s">
        <v>29</v>
      </c>
      <c r="G663" t="s">
        <v>16</v>
      </c>
      <c r="H663" t="s">
        <v>2241</v>
      </c>
      <c r="I663" s="16">
        <f t="shared" si="10"/>
        <v>1472.4375</v>
      </c>
      <c r="J663" s="16">
        <v>235.59</v>
      </c>
      <c r="K663" s="4" t="s">
        <v>6163</v>
      </c>
      <c r="L663" t="s">
        <v>6157</v>
      </c>
      <c r="M663" s="27"/>
    </row>
    <row r="664" spans="1:13" hidden="1">
      <c r="A664" t="s">
        <v>2242</v>
      </c>
      <c r="B664" s="3">
        <v>41655</v>
      </c>
      <c r="C664" t="s">
        <v>2243</v>
      </c>
      <c r="D664">
        <v>2</v>
      </c>
      <c r="E664" t="s">
        <v>2244</v>
      </c>
      <c r="F664" t="s">
        <v>29</v>
      </c>
      <c r="G664" t="s">
        <v>16</v>
      </c>
      <c r="H664" t="s">
        <v>2245</v>
      </c>
      <c r="I664" s="16">
        <f t="shared" si="10"/>
        <v>853.43750000000011</v>
      </c>
      <c r="J664" s="16">
        <v>136.55000000000001</v>
      </c>
      <c r="K664" s="4" t="s">
        <v>6163</v>
      </c>
      <c r="L664" t="s">
        <v>6157</v>
      </c>
      <c r="M664" s="27"/>
    </row>
    <row r="665" spans="1:13" hidden="1">
      <c r="A665" t="s">
        <v>2246</v>
      </c>
      <c r="B665" s="3">
        <v>41655</v>
      </c>
      <c r="C665" t="s">
        <v>2247</v>
      </c>
      <c r="D665">
        <v>2</v>
      </c>
      <c r="E665" t="s">
        <v>2248</v>
      </c>
      <c r="F665" t="s">
        <v>29</v>
      </c>
      <c r="G665" t="s">
        <v>16</v>
      </c>
      <c r="H665" t="s">
        <v>2249</v>
      </c>
      <c r="I665" s="16">
        <f t="shared" si="10"/>
        <v>517.25</v>
      </c>
      <c r="J665" s="16">
        <v>82.76</v>
      </c>
      <c r="K665" s="4" t="s">
        <v>6163</v>
      </c>
      <c r="L665" t="s">
        <v>6157</v>
      </c>
      <c r="M665" s="27"/>
    </row>
    <row r="666" spans="1:13" hidden="1">
      <c r="A666" t="s">
        <v>2250</v>
      </c>
      <c r="B666" s="3">
        <v>41655</v>
      </c>
      <c r="C666" t="s">
        <v>2251</v>
      </c>
      <c r="D666">
        <v>2</v>
      </c>
      <c r="E666" t="s">
        <v>2252</v>
      </c>
      <c r="F666" t="s">
        <v>29</v>
      </c>
      <c r="G666" t="s">
        <v>16</v>
      </c>
      <c r="H666" t="s">
        <v>2253</v>
      </c>
      <c r="I666" s="16">
        <f t="shared" si="10"/>
        <v>3413.8125</v>
      </c>
      <c r="J666" s="16">
        <v>546.21</v>
      </c>
      <c r="K666" s="4" t="s">
        <v>6163</v>
      </c>
      <c r="L666" t="s">
        <v>6157</v>
      </c>
      <c r="M666" s="27"/>
    </row>
    <row r="667" spans="1:13" hidden="1">
      <c r="A667" t="s">
        <v>2254</v>
      </c>
      <c r="B667" s="3">
        <v>41655</v>
      </c>
      <c r="C667" t="s">
        <v>2255</v>
      </c>
      <c r="D667">
        <v>2</v>
      </c>
      <c r="E667" t="s">
        <v>2256</v>
      </c>
      <c r="F667" t="s">
        <v>29</v>
      </c>
      <c r="G667" t="s">
        <v>16</v>
      </c>
      <c r="H667" t="s">
        <v>2257</v>
      </c>
      <c r="I667" s="16">
        <f t="shared" si="10"/>
        <v>1534.5</v>
      </c>
      <c r="J667" s="16">
        <v>245.52</v>
      </c>
      <c r="K667" s="4" t="s">
        <v>6163</v>
      </c>
      <c r="L667" t="s">
        <v>6157</v>
      </c>
      <c r="M667" s="27"/>
    </row>
    <row r="668" spans="1:13" hidden="1">
      <c r="A668" t="s">
        <v>2258</v>
      </c>
      <c r="B668" s="3">
        <v>41655</v>
      </c>
      <c r="C668" t="s">
        <v>2259</v>
      </c>
      <c r="D668">
        <v>2</v>
      </c>
      <c r="E668" t="s">
        <v>2260</v>
      </c>
      <c r="F668" t="s">
        <v>29</v>
      </c>
      <c r="G668" t="s">
        <v>16</v>
      </c>
      <c r="H668" t="s">
        <v>2261</v>
      </c>
      <c r="I668" s="16">
        <f t="shared" si="10"/>
        <v>853.43750000000011</v>
      </c>
      <c r="J668" s="16">
        <v>136.55000000000001</v>
      </c>
      <c r="K668" s="4" t="s">
        <v>6163</v>
      </c>
      <c r="L668" t="s">
        <v>6157</v>
      </c>
      <c r="M668" s="27"/>
    </row>
    <row r="669" spans="1:13" hidden="1">
      <c r="A669" t="s">
        <v>2262</v>
      </c>
      <c r="B669" s="3">
        <v>41655</v>
      </c>
      <c r="C669" t="s">
        <v>2263</v>
      </c>
      <c r="D669">
        <v>2</v>
      </c>
      <c r="E669" t="s">
        <v>2264</v>
      </c>
      <c r="F669" t="s">
        <v>29</v>
      </c>
      <c r="G669" t="s">
        <v>16</v>
      </c>
      <c r="H669" t="s">
        <v>2265</v>
      </c>
      <c r="I669" s="16">
        <f t="shared" si="10"/>
        <v>3284.5</v>
      </c>
      <c r="J669" s="16">
        <v>525.52</v>
      </c>
      <c r="K669" s="4" t="s">
        <v>6163</v>
      </c>
      <c r="L669" t="s">
        <v>6157</v>
      </c>
      <c r="M669" s="27"/>
    </row>
    <row r="670" spans="1:13" hidden="1">
      <c r="A670" t="s">
        <v>2266</v>
      </c>
      <c r="B670" s="3">
        <v>41655</v>
      </c>
      <c r="C670" t="s">
        <v>2267</v>
      </c>
      <c r="D670">
        <v>2</v>
      </c>
      <c r="E670" t="s">
        <v>2268</v>
      </c>
      <c r="F670" t="s">
        <v>29</v>
      </c>
      <c r="G670" t="s">
        <v>16</v>
      </c>
      <c r="H670" t="s">
        <v>2269</v>
      </c>
      <c r="I670" s="16">
        <f t="shared" si="10"/>
        <v>2525.875</v>
      </c>
      <c r="J670" s="16">
        <v>404.14</v>
      </c>
      <c r="K670" s="4" t="s">
        <v>6163</v>
      </c>
      <c r="L670" t="s">
        <v>6157</v>
      </c>
      <c r="M670" s="27"/>
    </row>
    <row r="671" spans="1:13" hidden="1">
      <c r="A671" s="6" t="s">
        <v>546</v>
      </c>
      <c r="B671" s="7">
        <v>41655</v>
      </c>
      <c r="C671" s="6" t="s">
        <v>54</v>
      </c>
      <c r="D671" s="6">
        <v>2</v>
      </c>
      <c r="E671" s="6" t="s">
        <v>547</v>
      </c>
      <c r="F671" s="6" t="s">
        <v>21</v>
      </c>
      <c r="G671" s="6" t="s">
        <v>4</v>
      </c>
      <c r="H671" s="6" t="s">
        <v>266</v>
      </c>
      <c r="I671" s="23">
        <f t="shared" si="10"/>
        <v>118.3125</v>
      </c>
      <c r="J671" s="17">
        <v>18.93</v>
      </c>
      <c r="K671" s="4" t="s">
        <v>6167</v>
      </c>
      <c r="L671" s="6" t="s">
        <v>6158</v>
      </c>
    </row>
    <row r="672" spans="1:13" hidden="1">
      <c r="A672" t="s">
        <v>2270</v>
      </c>
      <c r="B672" s="3">
        <v>41655</v>
      </c>
      <c r="C672" t="s">
        <v>2271</v>
      </c>
      <c r="D672">
        <v>2</v>
      </c>
      <c r="E672" t="s">
        <v>2272</v>
      </c>
      <c r="F672" t="s">
        <v>29</v>
      </c>
      <c r="G672" t="s">
        <v>16</v>
      </c>
      <c r="H672" t="s">
        <v>2273</v>
      </c>
      <c r="I672" s="16">
        <f t="shared" si="10"/>
        <v>1534.5</v>
      </c>
      <c r="J672" s="16">
        <v>245.52</v>
      </c>
      <c r="K672" s="4" t="s">
        <v>6163</v>
      </c>
      <c r="L672" t="s">
        <v>6157</v>
      </c>
      <c r="M672" s="27"/>
    </row>
    <row r="673" spans="1:13" hidden="1">
      <c r="A673" t="s">
        <v>2274</v>
      </c>
      <c r="B673" s="3">
        <v>41655</v>
      </c>
      <c r="C673" t="s">
        <v>2275</v>
      </c>
      <c r="D673">
        <v>2</v>
      </c>
      <c r="E673" t="s">
        <v>2276</v>
      </c>
      <c r="F673" t="s">
        <v>29</v>
      </c>
      <c r="G673" t="s">
        <v>16</v>
      </c>
      <c r="H673" t="s">
        <v>2273</v>
      </c>
      <c r="I673" s="16">
        <f t="shared" si="10"/>
        <v>264.125</v>
      </c>
      <c r="J673" s="16">
        <v>42.26</v>
      </c>
      <c r="K673" s="4" t="s">
        <v>6163</v>
      </c>
      <c r="L673" t="s">
        <v>6157</v>
      </c>
      <c r="M673" s="27"/>
    </row>
    <row r="674" spans="1:13" hidden="1">
      <c r="A674" t="s">
        <v>2277</v>
      </c>
      <c r="B674" s="3">
        <v>41655</v>
      </c>
      <c r="C674" t="s">
        <v>2278</v>
      </c>
      <c r="D674">
        <v>2</v>
      </c>
      <c r="E674" t="s">
        <v>2279</v>
      </c>
      <c r="F674" t="s">
        <v>29</v>
      </c>
      <c r="G674" t="s">
        <v>16</v>
      </c>
      <c r="H674" t="s">
        <v>2280</v>
      </c>
      <c r="I674" s="16">
        <f t="shared" si="10"/>
        <v>1838.5000000000002</v>
      </c>
      <c r="J674" s="16">
        <v>294.16000000000003</v>
      </c>
      <c r="K674" s="4" t="s">
        <v>6163</v>
      </c>
      <c r="L674" t="s">
        <v>6157</v>
      </c>
      <c r="M674" s="27"/>
    </row>
    <row r="675" spans="1:13" hidden="1">
      <c r="A675" t="s">
        <v>2281</v>
      </c>
      <c r="B675" s="3">
        <v>41655</v>
      </c>
      <c r="C675" t="s">
        <v>2282</v>
      </c>
      <c r="D675">
        <v>2</v>
      </c>
      <c r="E675" t="s">
        <v>2283</v>
      </c>
      <c r="F675" t="s">
        <v>29</v>
      </c>
      <c r="G675" t="s">
        <v>16</v>
      </c>
      <c r="H675" t="s">
        <v>2284</v>
      </c>
      <c r="I675" s="16">
        <f t="shared" si="10"/>
        <v>2525.875</v>
      </c>
      <c r="J675" s="16">
        <v>404.14</v>
      </c>
      <c r="K675" s="4" t="s">
        <v>6163</v>
      </c>
      <c r="L675" t="s">
        <v>6157</v>
      </c>
      <c r="M675" s="27"/>
    </row>
    <row r="676" spans="1:13" hidden="1">
      <c r="A676" t="s">
        <v>2292</v>
      </c>
      <c r="B676" s="3">
        <v>41656</v>
      </c>
      <c r="C676" t="s">
        <v>2293</v>
      </c>
      <c r="D676">
        <v>2</v>
      </c>
      <c r="E676" t="s">
        <v>2294</v>
      </c>
      <c r="F676" t="s">
        <v>29</v>
      </c>
      <c r="G676" t="s">
        <v>16</v>
      </c>
      <c r="H676" t="s">
        <v>2295</v>
      </c>
      <c r="I676" s="16">
        <f t="shared" si="10"/>
        <v>9715.5</v>
      </c>
      <c r="J676" s="16">
        <v>1554.48</v>
      </c>
      <c r="K676" s="4" t="s">
        <v>6163</v>
      </c>
      <c r="L676" t="s">
        <v>6157</v>
      </c>
      <c r="M676" s="27"/>
    </row>
    <row r="677" spans="1:13" hidden="1">
      <c r="A677" s="6" t="s">
        <v>555</v>
      </c>
      <c r="B677" s="7">
        <v>41656</v>
      </c>
      <c r="C677" s="6" t="s">
        <v>19</v>
      </c>
      <c r="D677" s="6">
        <v>2</v>
      </c>
      <c r="E677" s="6" t="s">
        <v>556</v>
      </c>
      <c r="F677" s="6" t="s">
        <v>21</v>
      </c>
      <c r="G677" s="6" t="s">
        <v>4</v>
      </c>
      <c r="H677" s="6" t="s">
        <v>364</v>
      </c>
      <c r="I677" s="23">
        <f t="shared" si="10"/>
        <v>224.0625</v>
      </c>
      <c r="J677" s="17">
        <v>35.85</v>
      </c>
      <c r="K677" s="4" t="s">
        <v>6167</v>
      </c>
      <c r="L677" s="6" t="s">
        <v>6158</v>
      </c>
    </row>
    <row r="678" spans="1:13" hidden="1">
      <c r="A678" t="s">
        <v>2296</v>
      </c>
      <c r="B678" s="3">
        <v>41656</v>
      </c>
      <c r="C678" t="s">
        <v>2297</v>
      </c>
      <c r="D678">
        <v>2</v>
      </c>
      <c r="E678" t="s">
        <v>2298</v>
      </c>
      <c r="F678" t="s">
        <v>29</v>
      </c>
      <c r="G678" t="s">
        <v>16</v>
      </c>
      <c r="H678" t="s">
        <v>2299</v>
      </c>
      <c r="I678" s="16">
        <f t="shared" si="10"/>
        <v>853.43750000000011</v>
      </c>
      <c r="J678" s="16">
        <v>136.55000000000001</v>
      </c>
      <c r="K678" s="4" t="s">
        <v>6163</v>
      </c>
      <c r="L678" t="s">
        <v>6157</v>
      </c>
      <c r="M678" s="27"/>
    </row>
    <row r="679" spans="1:13" hidden="1">
      <c r="A679" t="s">
        <v>2300</v>
      </c>
      <c r="B679" s="3">
        <v>41656</v>
      </c>
      <c r="C679" t="s">
        <v>2301</v>
      </c>
      <c r="D679">
        <v>2</v>
      </c>
      <c r="E679" t="s">
        <v>2302</v>
      </c>
      <c r="F679" t="s">
        <v>29</v>
      </c>
      <c r="G679" t="s">
        <v>16</v>
      </c>
      <c r="H679" t="s">
        <v>2303</v>
      </c>
      <c r="I679" s="16">
        <f t="shared" si="10"/>
        <v>853.43750000000011</v>
      </c>
      <c r="J679" s="16">
        <v>136.55000000000001</v>
      </c>
      <c r="K679" s="4" t="s">
        <v>6163</v>
      </c>
      <c r="L679" t="s">
        <v>6157</v>
      </c>
      <c r="M679" s="27"/>
    </row>
    <row r="680" spans="1:13" hidden="1">
      <c r="A680" t="s">
        <v>2304</v>
      </c>
      <c r="B680" s="3">
        <v>41656</v>
      </c>
      <c r="C680" t="s">
        <v>2305</v>
      </c>
      <c r="D680">
        <v>2</v>
      </c>
      <c r="E680" t="s">
        <v>2306</v>
      </c>
      <c r="F680" t="s">
        <v>29</v>
      </c>
      <c r="G680" t="s">
        <v>16</v>
      </c>
      <c r="H680" t="s">
        <v>1805</v>
      </c>
      <c r="I680" s="16">
        <f t="shared" si="10"/>
        <v>344.8125</v>
      </c>
      <c r="J680" s="16">
        <v>55.17</v>
      </c>
      <c r="K680" s="4" t="s">
        <v>6163</v>
      </c>
      <c r="L680" t="s">
        <v>6157</v>
      </c>
      <c r="M680" s="27"/>
    </row>
    <row r="681" spans="1:13" hidden="1">
      <c r="A681" t="s">
        <v>2307</v>
      </c>
      <c r="B681" s="3">
        <v>41656</v>
      </c>
      <c r="C681" t="s">
        <v>2308</v>
      </c>
      <c r="D681">
        <v>2</v>
      </c>
      <c r="E681" t="s">
        <v>2309</v>
      </c>
      <c r="F681" t="s">
        <v>29</v>
      </c>
      <c r="G681" t="s">
        <v>16</v>
      </c>
      <c r="H681" t="s">
        <v>1017</v>
      </c>
      <c r="I681" s="16">
        <f t="shared" si="10"/>
        <v>1534.5</v>
      </c>
      <c r="J681" s="16">
        <v>245.52</v>
      </c>
      <c r="K681" s="4" t="s">
        <v>6163</v>
      </c>
      <c r="L681" t="s">
        <v>6157</v>
      </c>
      <c r="M681" s="27"/>
    </row>
    <row r="682" spans="1:13" hidden="1">
      <c r="A682" t="s">
        <v>2310</v>
      </c>
      <c r="B682" s="3">
        <v>41656</v>
      </c>
      <c r="C682" t="s">
        <v>2311</v>
      </c>
      <c r="D682">
        <v>2</v>
      </c>
      <c r="E682" t="s">
        <v>2312</v>
      </c>
      <c r="F682" t="s">
        <v>29</v>
      </c>
      <c r="G682" t="s">
        <v>16</v>
      </c>
      <c r="H682" t="s">
        <v>2313</v>
      </c>
      <c r="I682" s="16">
        <f t="shared" si="10"/>
        <v>2491.375</v>
      </c>
      <c r="J682" s="16">
        <v>398.62</v>
      </c>
      <c r="K682" s="4" t="s">
        <v>6163</v>
      </c>
      <c r="L682" t="s">
        <v>6157</v>
      </c>
      <c r="M682" s="27"/>
    </row>
    <row r="683" spans="1:13" hidden="1">
      <c r="A683" t="s">
        <v>2314</v>
      </c>
      <c r="B683" s="3">
        <v>41656</v>
      </c>
      <c r="C683" t="s">
        <v>2315</v>
      </c>
      <c r="D683">
        <v>2</v>
      </c>
      <c r="E683" t="s">
        <v>2316</v>
      </c>
      <c r="F683" t="s">
        <v>29</v>
      </c>
      <c r="G683" t="s">
        <v>16</v>
      </c>
      <c r="H683" t="s">
        <v>2317</v>
      </c>
      <c r="I683" s="16">
        <f t="shared" si="10"/>
        <v>1534.5</v>
      </c>
      <c r="J683" s="16">
        <v>245.52</v>
      </c>
      <c r="K683" s="4" t="s">
        <v>6163</v>
      </c>
      <c r="L683" t="s">
        <v>6157</v>
      </c>
      <c r="M683" s="27"/>
    </row>
    <row r="684" spans="1:13" hidden="1">
      <c r="A684" t="s">
        <v>2318</v>
      </c>
      <c r="B684" s="3">
        <v>41656</v>
      </c>
      <c r="C684" t="s">
        <v>2319</v>
      </c>
      <c r="D684">
        <v>2</v>
      </c>
      <c r="E684" t="s">
        <v>2320</v>
      </c>
      <c r="F684" t="s">
        <v>29</v>
      </c>
      <c r="G684" t="s">
        <v>16</v>
      </c>
      <c r="H684" t="s">
        <v>1307</v>
      </c>
      <c r="I684" s="16">
        <f t="shared" si="10"/>
        <v>861.1875</v>
      </c>
      <c r="J684" s="16">
        <v>137.79</v>
      </c>
      <c r="K684" s="4" t="s">
        <v>6163</v>
      </c>
      <c r="L684" t="s">
        <v>6157</v>
      </c>
      <c r="M684" s="27"/>
    </row>
    <row r="685" spans="1:13" hidden="1">
      <c r="A685" t="s">
        <v>2321</v>
      </c>
      <c r="B685" s="3">
        <v>41656</v>
      </c>
      <c r="C685" t="s">
        <v>2322</v>
      </c>
      <c r="D685">
        <v>2</v>
      </c>
      <c r="E685" t="s">
        <v>2323</v>
      </c>
      <c r="F685" t="s">
        <v>29</v>
      </c>
      <c r="G685" t="s">
        <v>16</v>
      </c>
      <c r="H685" t="s">
        <v>2324</v>
      </c>
      <c r="I685" s="16">
        <f t="shared" si="10"/>
        <v>1534.5</v>
      </c>
      <c r="J685" s="16">
        <v>245.52</v>
      </c>
      <c r="K685" s="4" t="s">
        <v>6163</v>
      </c>
      <c r="L685" t="s">
        <v>6157</v>
      </c>
      <c r="M685" s="27"/>
    </row>
    <row r="686" spans="1:13" hidden="1">
      <c r="A686" t="s">
        <v>2325</v>
      </c>
      <c r="B686" s="3">
        <v>41656</v>
      </c>
      <c r="C686" t="s">
        <v>2326</v>
      </c>
      <c r="D686">
        <v>2</v>
      </c>
      <c r="E686" t="s">
        <v>2327</v>
      </c>
      <c r="F686" t="s">
        <v>29</v>
      </c>
      <c r="G686" t="s">
        <v>16</v>
      </c>
      <c r="H686" t="s">
        <v>2328</v>
      </c>
      <c r="I686" s="16">
        <f t="shared" si="10"/>
        <v>853.43750000000011</v>
      </c>
      <c r="J686" s="16">
        <v>136.55000000000001</v>
      </c>
      <c r="K686" s="4" t="s">
        <v>6163</v>
      </c>
      <c r="L686" t="s">
        <v>6157</v>
      </c>
      <c r="M686" s="27"/>
    </row>
    <row r="687" spans="1:13" hidden="1">
      <c r="A687" t="s">
        <v>2329</v>
      </c>
      <c r="B687" s="3">
        <v>41656</v>
      </c>
      <c r="C687" t="s">
        <v>3</v>
      </c>
      <c r="D687">
        <v>2</v>
      </c>
      <c r="E687" t="s">
        <v>2330</v>
      </c>
      <c r="F687" t="s">
        <v>21</v>
      </c>
      <c r="G687" t="s">
        <v>4</v>
      </c>
      <c r="H687" t="s">
        <v>2331</v>
      </c>
      <c r="I687" s="23">
        <f t="shared" si="10"/>
        <v>1803.9375</v>
      </c>
      <c r="J687" s="16">
        <v>288.63</v>
      </c>
      <c r="K687" s="4" t="s">
        <v>6167</v>
      </c>
      <c r="L687" t="s">
        <v>6157</v>
      </c>
    </row>
    <row r="688" spans="1:13" hidden="1">
      <c r="A688" t="s">
        <v>2332</v>
      </c>
      <c r="B688" s="3">
        <v>41656</v>
      </c>
      <c r="C688" t="s">
        <v>2333</v>
      </c>
      <c r="D688">
        <v>2</v>
      </c>
      <c r="E688" t="s">
        <v>2334</v>
      </c>
      <c r="F688" t="s">
        <v>29</v>
      </c>
      <c r="G688" t="s">
        <v>16</v>
      </c>
      <c r="H688" t="s">
        <v>2335</v>
      </c>
      <c r="I688" s="16">
        <f t="shared" si="10"/>
        <v>22192.25</v>
      </c>
      <c r="J688" s="16">
        <v>3550.76</v>
      </c>
      <c r="K688" s="4" t="s">
        <v>6163</v>
      </c>
      <c r="L688" t="s">
        <v>6157</v>
      </c>
      <c r="M688" s="27"/>
    </row>
    <row r="689" spans="1:13" hidden="1">
      <c r="A689" t="s">
        <v>2336</v>
      </c>
      <c r="B689" s="3">
        <v>41656</v>
      </c>
      <c r="C689" t="s">
        <v>2337</v>
      </c>
      <c r="D689">
        <v>2</v>
      </c>
      <c r="E689" t="s">
        <v>2338</v>
      </c>
      <c r="F689" t="s">
        <v>29</v>
      </c>
      <c r="G689" t="s">
        <v>16</v>
      </c>
      <c r="H689" t="s">
        <v>493</v>
      </c>
      <c r="I689" s="16">
        <f t="shared" si="10"/>
        <v>2491.375</v>
      </c>
      <c r="J689" s="16">
        <v>398.62</v>
      </c>
      <c r="K689" s="4" t="s">
        <v>6163</v>
      </c>
      <c r="L689" t="s">
        <v>6157</v>
      </c>
      <c r="M689" s="27"/>
    </row>
    <row r="690" spans="1:13" hidden="1">
      <c r="A690" t="s">
        <v>2339</v>
      </c>
      <c r="B690" s="3">
        <v>41656</v>
      </c>
      <c r="C690" t="s">
        <v>2340</v>
      </c>
      <c r="D690">
        <v>2</v>
      </c>
      <c r="E690" t="s">
        <v>2341</v>
      </c>
      <c r="F690" t="s">
        <v>29</v>
      </c>
      <c r="G690" t="s">
        <v>16</v>
      </c>
      <c r="H690" t="s">
        <v>2342</v>
      </c>
      <c r="I690" s="16">
        <f t="shared" si="10"/>
        <v>1534.5</v>
      </c>
      <c r="J690" s="16">
        <v>245.52</v>
      </c>
      <c r="K690" s="4" t="s">
        <v>6163</v>
      </c>
      <c r="L690" t="s">
        <v>6157</v>
      </c>
      <c r="M690" s="27"/>
    </row>
    <row r="691" spans="1:13" hidden="1">
      <c r="A691" t="s">
        <v>2343</v>
      </c>
      <c r="B691" s="3">
        <v>41656</v>
      </c>
      <c r="C691" t="s">
        <v>2344</v>
      </c>
      <c r="D691">
        <v>2</v>
      </c>
      <c r="E691" t="s">
        <v>2345</v>
      </c>
      <c r="F691" t="s">
        <v>29</v>
      </c>
      <c r="G691" t="s">
        <v>16</v>
      </c>
      <c r="H691" t="s">
        <v>2346</v>
      </c>
      <c r="I691" s="16">
        <f t="shared" si="10"/>
        <v>2525.875</v>
      </c>
      <c r="J691" s="16">
        <v>404.14</v>
      </c>
      <c r="K691" s="4" t="s">
        <v>6163</v>
      </c>
      <c r="L691" t="s">
        <v>6157</v>
      </c>
      <c r="M691" s="27"/>
    </row>
    <row r="692" spans="1:13" hidden="1">
      <c r="A692" t="s">
        <v>2347</v>
      </c>
      <c r="B692" s="3">
        <v>41656</v>
      </c>
      <c r="C692" t="s">
        <v>3</v>
      </c>
      <c r="D692">
        <v>2</v>
      </c>
      <c r="E692" t="s">
        <v>2348</v>
      </c>
      <c r="F692" t="s">
        <v>21</v>
      </c>
      <c r="G692" t="s">
        <v>4</v>
      </c>
      <c r="H692" t="s">
        <v>2349</v>
      </c>
      <c r="I692" s="23">
        <f t="shared" si="10"/>
        <v>1691.5624999999998</v>
      </c>
      <c r="J692" s="16">
        <v>270.64999999999998</v>
      </c>
      <c r="K692" s="4" t="s">
        <v>6167</v>
      </c>
      <c r="L692" t="s">
        <v>6157</v>
      </c>
    </row>
    <row r="693" spans="1:13" hidden="1">
      <c r="A693" t="s">
        <v>2350</v>
      </c>
      <c r="B693" s="3">
        <v>41656</v>
      </c>
      <c r="C693" t="s">
        <v>2351</v>
      </c>
      <c r="D693">
        <v>2</v>
      </c>
      <c r="E693" t="s">
        <v>2352</v>
      </c>
      <c r="F693" t="s">
        <v>29</v>
      </c>
      <c r="G693" t="s">
        <v>16</v>
      </c>
      <c r="H693" t="s">
        <v>2353</v>
      </c>
      <c r="I693" s="16">
        <f t="shared" si="10"/>
        <v>853.43750000000011</v>
      </c>
      <c r="J693" s="16">
        <v>136.55000000000001</v>
      </c>
      <c r="K693" s="4" t="s">
        <v>6163</v>
      </c>
      <c r="L693" t="s">
        <v>6157</v>
      </c>
      <c r="M693" s="27"/>
    </row>
    <row r="694" spans="1:13" hidden="1">
      <c r="A694" t="s">
        <v>2354</v>
      </c>
      <c r="B694" s="3">
        <v>41656</v>
      </c>
      <c r="C694" t="s">
        <v>2355</v>
      </c>
      <c r="D694">
        <v>2</v>
      </c>
      <c r="E694" t="s">
        <v>2356</v>
      </c>
      <c r="F694" t="s">
        <v>29</v>
      </c>
      <c r="G694" t="s">
        <v>16</v>
      </c>
      <c r="H694" t="s">
        <v>2357</v>
      </c>
      <c r="I694" s="16">
        <f t="shared" si="10"/>
        <v>853.43750000000011</v>
      </c>
      <c r="J694" s="16">
        <v>136.55000000000001</v>
      </c>
      <c r="K694" s="4" t="s">
        <v>6163</v>
      </c>
      <c r="L694" t="s">
        <v>6157</v>
      </c>
      <c r="M694" s="27"/>
    </row>
    <row r="695" spans="1:13" hidden="1">
      <c r="A695" t="s">
        <v>2358</v>
      </c>
      <c r="B695" s="3">
        <v>41656</v>
      </c>
      <c r="C695" t="s">
        <v>2359</v>
      </c>
      <c r="D695">
        <v>2</v>
      </c>
      <c r="E695" t="s">
        <v>2360</v>
      </c>
      <c r="F695" t="s">
        <v>29</v>
      </c>
      <c r="G695" t="s">
        <v>16</v>
      </c>
      <c r="H695" t="s">
        <v>2361</v>
      </c>
      <c r="I695" s="16">
        <f t="shared" si="10"/>
        <v>853.43750000000011</v>
      </c>
      <c r="J695" s="16">
        <v>136.55000000000001</v>
      </c>
      <c r="K695" s="4" t="s">
        <v>6163</v>
      </c>
      <c r="L695" t="s">
        <v>6157</v>
      </c>
      <c r="M695" s="27"/>
    </row>
    <row r="696" spans="1:13" hidden="1">
      <c r="A696" t="s">
        <v>2362</v>
      </c>
      <c r="B696" s="3">
        <v>41656</v>
      </c>
      <c r="C696" t="s">
        <v>2363</v>
      </c>
      <c r="D696">
        <v>2</v>
      </c>
      <c r="E696" t="s">
        <v>2364</v>
      </c>
      <c r="F696" t="s">
        <v>29</v>
      </c>
      <c r="G696" t="s">
        <v>16</v>
      </c>
      <c r="H696" t="s">
        <v>2365</v>
      </c>
      <c r="I696" s="16">
        <f t="shared" si="10"/>
        <v>853.43750000000011</v>
      </c>
      <c r="J696" s="16">
        <v>136.55000000000001</v>
      </c>
      <c r="K696" s="4" t="s">
        <v>6163</v>
      </c>
      <c r="L696" t="s">
        <v>6157</v>
      </c>
      <c r="M696" s="27"/>
    </row>
    <row r="697" spans="1:13" hidden="1">
      <c r="A697" t="s">
        <v>2379</v>
      </c>
      <c r="B697" s="3">
        <v>41657</v>
      </c>
      <c r="C697" t="s">
        <v>2380</v>
      </c>
      <c r="D697">
        <v>2</v>
      </c>
      <c r="E697" t="s">
        <v>2381</v>
      </c>
      <c r="F697" t="s">
        <v>29</v>
      </c>
      <c r="G697" t="s">
        <v>16</v>
      </c>
      <c r="H697" t="s">
        <v>2382</v>
      </c>
      <c r="I697" s="16">
        <f t="shared" si="10"/>
        <v>172.4375</v>
      </c>
      <c r="J697" s="16">
        <v>27.59</v>
      </c>
      <c r="K697" s="4" t="s">
        <v>6163</v>
      </c>
      <c r="L697" t="s">
        <v>6157</v>
      </c>
      <c r="M697" s="27"/>
    </row>
    <row r="698" spans="1:13" hidden="1">
      <c r="A698" t="s">
        <v>2383</v>
      </c>
      <c r="B698" s="3">
        <v>41657</v>
      </c>
      <c r="C698" t="s">
        <v>2384</v>
      </c>
      <c r="D698">
        <v>2</v>
      </c>
      <c r="E698" t="s">
        <v>2385</v>
      </c>
      <c r="F698" t="s">
        <v>29</v>
      </c>
      <c r="G698" t="s">
        <v>16</v>
      </c>
      <c r="H698" t="s">
        <v>2081</v>
      </c>
      <c r="I698" s="16">
        <f t="shared" si="10"/>
        <v>400</v>
      </c>
      <c r="J698" s="16">
        <v>64</v>
      </c>
      <c r="K698" s="4" t="s">
        <v>6163</v>
      </c>
      <c r="L698" t="s">
        <v>6157</v>
      </c>
      <c r="M698" s="27"/>
    </row>
    <row r="699" spans="1:13" hidden="1">
      <c r="A699" t="s">
        <v>2386</v>
      </c>
      <c r="B699" s="3">
        <v>41657</v>
      </c>
      <c r="C699" t="s">
        <v>2387</v>
      </c>
      <c r="D699">
        <v>2</v>
      </c>
      <c r="E699" t="s">
        <v>2388</v>
      </c>
      <c r="F699" t="s">
        <v>29</v>
      </c>
      <c r="G699" t="s">
        <v>16</v>
      </c>
      <c r="H699" t="s">
        <v>1062</v>
      </c>
      <c r="I699" s="16">
        <f t="shared" si="10"/>
        <v>1534.5</v>
      </c>
      <c r="J699" s="16">
        <v>245.52</v>
      </c>
      <c r="K699" s="4" t="s">
        <v>6163</v>
      </c>
      <c r="L699" t="s">
        <v>6157</v>
      </c>
      <c r="M699" s="27"/>
    </row>
    <row r="700" spans="1:13" hidden="1">
      <c r="A700" t="s">
        <v>2389</v>
      </c>
      <c r="B700" s="3">
        <v>41657</v>
      </c>
      <c r="C700" t="s">
        <v>2390</v>
      </c>
      <c r="D700">
        <v>2</v>
      </c>
      <c r="E700" t="s">
        <v>2391</v>
      </c>
      <c r="F700" t="s">
        <v>29</v>
      </c>
      <c r="G700" t="s">
        <v>16</v>
      </c>
      <c r="H700" t="s">
        <v>2392</v>
      </c>
      <c r="I700" s="16">
        <f t="shared" si="10"/>
        <v>1534.5</v>
      </c>
      <c r="J700" s="16">
        <v>245.52</v>
      </c>
      <c r="K700" s="4" t="s">
        <v>6163</v>
      </c>
      <c r="L700" t="s">
        <v>6157</v>
      </c>
      <c r="M700" s="27"/>
    </row>
    <row r="701" spans="1:13" hidden="1">
      <c r="A701" t="s">
        <v>2393</v>
      </c>
      <c r="B701" s="3">
        <v>41657</v>
      </c>
      <c r="C701" t="s">
        <v>2394</v>
      </c>
      <c r="D701">
        <v>2</v>
      </c>
      <c r="E701" t="s">
        <v>2395</v>
      </c>
      <c r="F701" t="s">
        <v>21</v>
      </c>
      <c r="G701" t="s">
        <v>4</v>
      </c>
      <c r="H701" t="s">
        <v>2396</v>
      </c>
      <c r="I701" s="23">
        <f t="shared" si="10"/>
        <v>277.875</v>
      </c>
      <c r="J701" s="16">
        <v>44.46</v>
      </c>
      <c r="K701" s="4" t="s">
        <v>6167</v>
      </c>
      <c r="L701" t="s">
        <v>6157</v>
      </c>
    </row>
    <row r="702" spans="1:13" hidden="1">
      <c r="A702" t="s">
        <v>2397</v>
      </c>
      <c r="B702" s="3">
        <v>41657</v>
      </c>
      <c r="C702" t="s">
        <v>2398</v>
      </c>
      <c r="D702">
        <v>2</v>
      </c>
      <c r="E702" t="s">
        <v>2399</v>
      </c>
      <c r="F702" t="s">
        <v>29</v>
      </c>
      <c r="G702" t="s">
        <v>16</v>
      </c>
      <c r="H702" t="s">
        <v>2400</v>
      </c>
      <c r="I702" s="16">
        <f t="shared" si="10"/>
        <v>1534.5</v>
      </c>
      <c r="J702" s="16">
        <v>245.52</v>
      </c>
      <c r="K702" s="4" t="s">
        <v>6163</v>
      </c>
      <c r="L702" t="s">
        <v>6157</v>
      </c>
      <c r="M702" s="27"/>
    </row>
    <row r="703" spans="1:13" hidden="1">
      <c r="A703" t="s">
        <v>2401</v>
      </c>
      <c r="B703" s="3">
        <v>41657</v>
      </c>
      <c r="C703" t="s">
        <v>2402</v>
      </c>
      <c r="D703">
        <v>2</v>
      </c>
      <c r="E703" t="s">
        <v>2403</v>
      </c>
      <c r="F703" t="s">
        <v>29</v>
      </c>
      <c r="G703" t="s">
        <v>16</v>
      </c>
      <c r="H703" t="s">
        <v>2404</v>
      </c>
      <c r="I703" s="16">
        <f t="shared" si="10"/>
        <v>2912.75</v>
      </c>
      <c r="J703" s="16">
        <v>466.04</v>
      </c>
      <c r="K703" s="4" t="s">
        <v>6163</v>
      </c>
      <c r="L703" t="s">
        <v>6157</v>
      </c>
      <c r="M703" s="27"/>
    </row>
    <row r="704" spans="1:13" hidden="1">
      <c r="A704" t="s">
        <v>2405</v>
      </c>
      <c r="B704" s="3">
        <v>41657</v>
      </c>
      <c r="C704" t="s">
        <v>2406</v>
      </c>
      <c r="D704">
        <v>2</v>
      </c>
      <c r="E704" t="s">
        <v>2407</v>
      </c>
      <c r="F704" t="s">
        <v>29</v>
      </c>
      <c r="G704" t="s">
        <v>16</v>
      </c>
      <c r="H704" t="s">
        <v>2408</v>
      </c>
      <c r="I704" s="16">
        <f t="shared" si="10"/>
        <v>1534.5</v>
      </c>
      <c r="J704" s="16">
        <v>245.52</v>
      </c>
      <c r="K704" s="4" t="s">
        <v>6163</v>
      </c>
      <c r="L704" t="s">
        <v>6157</v>
      </c>
      <c r="M704" s="27"/>
    </row>
    <row r="705" spans="1:13" hidden="1">
      <c r="A705" t="s">
        <v>2409</v>
      </c>
      <c r="B705" s="3">
        <v>41657</v>
      </c>
      <c r="C705" t="s">
        <v>2410</v>
      </c>
      <c r="D705">
        <v>2</v>
      </c>
      <c r="E705" t="s">
        <v>2411</v>
      </c>
      <c r="F705" t="s">
        <v>29</v>
      </c>
      <c r="G705" t="s">
        <v>16</v>
      </c>
      <c r="H705" t="s">
        <v>2412</v>
      </c>
      <c r="I705" s="16">
        <f t="shared" si="10"/>
        <v>853.43750000000011</v>
      </c>
      <c r="J705" s="16">
        <v>136.55000000000001</v>
      </c>
      <c r="K705" s="4" t="s">
        <v>6163</v>
      </c>
      <c r="L705" t="s">
        <v>6157</v>
      </c>
      <c r="M705" s="27"/>
    </row>
    <row r="706" spans="1:13" hidden="1">
      <c r="A706" t="s">
        <v>2413</v>
      </c>
      <c r="B706" s="3">
        <v>41657</v>
      </c>
      <c r="C706" t="s">
        <v>2414</v>
      </c>
      <c r="D706">
        <v>2</v>
      </c>
      <c r="E706" t="s">
        <v>2415</v>
      </c>
      <c r="F706" t="s">
        <v>29</v>
      </c>
      <c r="G706" t="s">
        <v>16</v>
      </c>
      <c r="H706" t="s">
        <v>2416</v>
      </c>
      <c r="I706" s="16">
        <f t="shared" si="10"/>
        <v>853.43750000000011</v>
      </c>
      <c r="J706" s="16">
        <v>136.55000000000001</v>
      </c>
      <c r="K706" s="4" t="s">
        <v>6163</v>
      </c>
      <c r="L706" t="s">
        <v>6157</v>
      </c>
      <c r="M706" s="27"/>
    </row>
    <row r="707" spans="1:13" hidden="1">
      <c r="A707" t="s">
        <v>2417</v>
      </c>
      <c r="B707" s="3">
        <v>41657</v>
      </c>
      <c r="C707" t="s">
        <v>2418</v>
      </c>
      <c r="D707">
        <v>2</v>
      </c>
      <c r="E707" t="s">
        <v>2419</v>
      </c>
      <c r="F707" t="s">
        <v>29</v>
      </c>
      <c r="G707" t="s">
        <v>16</v>
      </c>
      <c r="H707" t="s">
        <v>2420</v>
      </c>
      <c r="I707" s="16">
        <f t="shared" si="10"/>
        <v>853.43750000000011</v>
      </c>
      <c r="J707" s="16">
        <v>136.55000000000001</v>
      </c>
      <c r="K707" s="4" t="s">
        <v>6163</v>
      </c>
      <c r="L707" t="s">
        <v>6157</v>
      </c>
      <c r="M707" s="27"/>
    </row>
    <row r="708" spans="1:13" hidden="1">
      <c r="A708" t="s">
        <v>2421</v>
      </c>
      <c r="B708" s="3">
        <v>41657</v>
      </c>
      <c r="C708" t="s">
        <v>2422</v>
      </c>
      <c r="D708">
        <v>2</v>
      </c>
      <c r="E708" t="s">
        <v>2423</v>
      </c>
      <c r="F708" t="s">
        <v>29</v>
      </c>
      <c r="G708" t="s">
        <v>16</v>
      </c>
      <c r="H708" t="s">
        <v>2424</v>
      </c>
      <c r="I708" s="16">
        <f t="shared" si="10"/>
        <v>2525.875</v>
      </c>
      <c r="J708" s="16">
        <v>404.14</v>
      </c>
      <c r="K708" s="4" t="s">
        <v>6163</v>
      </c>
      <c r="L708" t="s">
        <v>6157</v>
      </c>
      <c r="M708" s="27"/>
    </row>
    <row r="709" spans="1:13" hidden="1">
      <c r="A709" t="s">
        <v>2425</v>
      </c>
      <c r="B709" s="3">
        <v>41657</v>
      </c>
      <c r="C709" t="s">
        <v>3</v>
      </c>
      <c r="D709">
        <v>2</v>
      </c>
      <c r="E709" t="s">
        <v>2426</v>
      </c>
      <c r="F709" t="s">
        <v>21</v>
      </c>
      <c r="G709" t="s">
        <v>4</v>
      </c>
      <c r="H709" t="s">
        <v>2374</v>
      </c>
      <c r="I709" s="23">
        <f t="shared" si="10"/>
        <v>511.5</v>
      </c>
      <c r="J709" s="16">
        <v>81.84</v>
      </c>
      <c r="K709" s="4" t="s">
        <v>6167</v>
      </c>
      <c r="L709" t="s">
        <v>6157</v>
      </c>
    </row>
    <row r="710" spans="1:13" hidden="1">
      <c r="A710" t="s">
        <v>2427</v>
      </c>
      <c r="B710" s="3">
        <v>41657</v>
      </c>
      <c r="C710" t="s">
        <v>2428</v>
      </c>
      <c r="D710">
        <v>2</v>
      </c>
      <c r="E710" t="s">
        <v>2429</v>
      </c>
      <c r="F710" t="s">
        <v>29</v>
      </c>
      <c r="G710" t="s">
        <v>16</v>
      </c>
      <c r="H710" t="s">
        <v>2430</v>
      </c>
      <c r="I710" s="16">
        <f t="shared" si="10"/>
        <v>1534.5</v>
      </c>
      <c r="J710" s="16">
        <v>245.52</v>
      </c>
      <c r="K710" s="4" t="s">
        <v>6163</v>
      </c>
      <c r="L710" t="s">
        <v>6157</v>
      </c>
      <c r="M710" s="27"/>
    </row>
    <row r="711" spans="1:13" hidden="1">
      <c r="A711" s="6" t="s">
        <v>573</v>
      </c>
      <c r="B711" s="7">
        <v>41657</v>
      </c>
      <c r="C711" s="6" t="s">
        <v>574</v>
      </c>
      <c r="D711" s="6">
        <v>2</v>
      </c>
      <c r="E711" s="6" t="s">
        <v>575</v>
      </c>
      <c r="F711" s="6" t="s">
        <v>29</v>
      </c>
      <c r="G711" s="6" t="s">
        <v>16</v>
      </c>
      <c r="H711" s="6" t="s">
        <v>564</v>
      </c>
      <c r="I711" s="16">
        <f t="shared" si="10"/>
        <v>853.43750000000011</v>
      </c>
      <c r="J711" s="17">
        <v>136.55000000000001</v>
      </c>
      <c r="K711" s="4" t="s">
        <v>6163</v>
      </c>
      <c r="L711" s="6" t="s">
        <v>6158</v>
      </c>
      <c r="M711" s="27"/>
    </row>
    <row r="712" spans="1:13" hidden="1">
      <c r="A712" t="s">
        <v>2431</v>
      </c>
      <c r="B712" s="3">
        <v>41657</v>
      </c>
      <c r="C712" t="s">
        <v>2432</v>
      </c>
      <c r="D712">
        <v>2</v>
      </c>
      <c r="E712" t="s">
        <v>2433</v>
      </c>
      <c r="F712" t="s">
        <v>29</v>
      </c>
      <c r="G712" t="s">
        <v>16</v>
      </c>
      <c r="H712" t="s">
        <v>2434</v>
      </c>
      <c r="I712" s="16">
        <f t="shared" si="10"/>
        <v>2069.8125</v>
      </c>
      <c r="J712" s="16">
        <v>331.17</v>
      </c>
      <c r="K712" s="4" t="s">
        <v>6163</v>
      </c>
      <c r="L712" t="s">
        <v>6157</v>
      </c>
      <c r="M712" s="27"/>
    </row>
    <row r="713" spans="1:13" hidden="1">
      <c r="A713" t="s">
        <v>600</v>
      </c>
      <c r="B713" s="3">
        <v>41659</v>
      </c>
      <c r="C713" t="s">
        <v>601</v>
      </c>
      <c r="D713">
        <v>2</v>
      </c>
      <c r="E713" t="s">
        <v>602</v>
      </c>
      <c r="F713" t="s">
        <v>29</v>
      </c>
      <c r="G713" t="s">
        <v>16</v>
      </c>
      <c r="H713" t="s">
        <v>153</v>
      </c>
      <c r="I713" s="16">
        <f t="shared" si="10"/>
        <v>3423.8124999999995</v>
      </c>
      <c r="J713" s="16">
        <v>547.80999999999995</v>
      </c>
      <c r="K713" s="4" t="s">
        <v>6163</v>
      </c>
      <c r="L713" t="s">
        <v>6157</v>
      </c>
      <c r="M713" s="27"/>
    </row>
    <row r="714" spans="1:13" hidden="1">
      <c r="A714" t="s">
        <v>2439</v>
      </c>
      <c r="B714" s="3">
        <v>41659</v>
      </c>
      <c r="C714" t="s">
        <v>2440</v>
      </c>
      <c r="D714">
        <v>2</v>
      </c>
      <c r="E714" t="s">
        <v>2441</v>
      </c>
      <c r="F714" t="s">
        <v>29</v>
      </c>
      <c r="G714" t="s">
        <v>16</v>
      </c>
      <c r="H714" t="s">
        <v>2442</v>
      </c>
      <c r="I714" s="16">
        <f t="shared" si="10"/>
        <v>2525.875</v>
      </c>
      <c r="J714" s="16">
        <v>404.14</v>
      </c>
      <c r="K714" s="4" t="s">
        <v>6163</v>
      </c>
      <c r="L714" t="s">
        <v>6157</v>
      </c>
      <c r="M714" s="27"/>
    </row>
    <row r="715" spans="1:13" hidden="1">
      <c r="A715" t="s">
        <v>2443</v>
      </c>
      <c r="B715" s="3">
        <v>41659</v>
      </c>
      <c r="C715" t="s">
        <v>3</v>
      </c>
      <c r="D715">
        <v>2</v>
      </c>
      <c r="E715" t="s">
        <v>2444</v>
      </c>
      <c r="F715" t="s">
        <v>21</v>
      </c>
      <c r="G715" t="s">
        <v>4</v>
      </c>
      <c r="H715" t="s">
        <v>2445</v>
      </c>
      <c r="I715" s="23">
        <f t="shared" ref="I715:I778" si="11">(J715*100/16)</f>
        <v>386.375</v>
      </c>
      <c r="J715" s="16">
        <v>61.82</v>
      </c>
      <c r="K715" s="4" t="s">
        <v>6167</v>
      </c>
      <c r="L715" t="s">
        <v>6157</v>
      </c>
    </row>
    <row r="716" spans="1:13" hidden="1">
      <c r="A716" t="s">
        <v>2446</v>
      </c>
      <c r="B716" s="3">
        <v>41659</v>
      </c>
      <c r="C716" t="s">
        <v>3</v>
      </c>
      <c r="D716">
        <v>2</v>
      </c>
      <c r="E716" t="s">
        <v>2447</v>
      </c>
      <c r="F716" t="s">
        <v>21</v>
      </c>
      <c r="G716" t="s">
        <v>4</v>
      </c>
      <c r="H716" t="s">
        <v>2445</v>
      </c>
      <c r="I716" s="23">
        <f t="shared" si="11"/>
        <v>308.25</v>
      </c>
      <c r="J716" s="16">
        <v>49.32</v>
      </c>
      <c r="K716" s="4" t="s">
        <v>6167</v>
      </c>
      <c r="L716" t="s">
        <v>6157</v>
      </c>
    </row>
    <row r="717" spans="1:13" hidden="1">
      <c r="A717" t="s">
        <v>2448</v>
      </c>
      <c r="B717" s="3">
        <v>41659</v>
      </c>
      <c r="C717" t="s">
        <v>2449</v>
      </c>
      <c r="D717">
        <v>2</v>
      </c>
      <c r="E717" t="s">
        <v>2450</v>
      </c>
      <c r="F717" t="s">
        <v>29</v>
      </c>
      <c r="G717" t="s">
        <v>16</v>
      </c>
      <c r="H717" t="s">
        <v>2451</v>
      </c>
      <c r="I717" s="16">
        <f t="shared" si="11"/>
        <v>1534.5</v>
      </c>
      <c r="J717" s="16">
        <v>245.52</v>
      </c>
      <c r="K717" s="4" t="s">
        <v>6163</v>
      </c>
      <c r="L717" t="s">
        <v>6157</v>
      </c>
      <c r="M717" s="27"/>
    </row>
    <row r="718" spans="1:13" hidden="1">
      <c r="A718" t="s">
        <v>2452</v>
      </c>
      <c r="B718" s="3">
        <v>41659</v>
      </c>
      <c r="C718" t="s">
        <v>3</v>
      </c>
      <c r="D718">
        <v>2</v>
      </c>
      <c r="E718" t="s">
        <v>2453</v>
      </c>
      <c r="F718" t="s">
        <v>21</v>
      </c>
      <c r="G718" t="s">
        <v>4</v>
      </c>
      <c r="H718" t="s">
        <v>607</v>
      </c>
      <c r="I718" s="23">
        <f t="shared" si="11"/>
        <v>277.875</v>
      </c>
      <c r="J718" s="16">
        <v>44.46</v>
      </c>
      <c r="K718" s="4" t="s">
        <v>6167</v>
      </c>
      <c r="L718" t="s">
        <v>6157</v>
      </c>
    </row>
    <row r="719" spans="1:13" hidden="1">
      <c r="A719" t="s">
        <v>2454</v>
      </c>
      <c r="B719" s="3">
        <v>41659</v>
      </c>
      <c r="C719" t="s">
        <v>2455</v>
      </c>
      <c r="D719">
        <v>2</v>
      </c>
      <c r="E719" t="s">
        <v>2456</v>
      </c>
      <c r="F719" t="s">
        <v>29</v>
      </c>
      <c r="G719" t="s">
        <v>16</v>
      </c>
      <c r="H719" t="s">
        <v>2457</v>
      </c>
      <c r="I719" s="16">
        <f t="shared" si="11"/>
        <v>853.43750000000011</v>
      </c>
      <c r="J719" s="16">
        <v>136.55000000000001</v>
      </c>
      <c r="K719" s="4" t="s">
        <v>6163</v>
      </c>
      <c r="L719" t="s">
        <v>6157</v>
      </c>
      <c r="M719" s="27"/>
    </row>
    <row r="720" spans="1:13" hidden="1">
      <c r="A720" t="s">
        <v>2458</v>
      </c>
      <c r="B720" s="3">
        <v>41659</v>
      </c>
      <c r="C720" t="s">
        <v>2459</v>
      </c>
      <c r="D720">
        <v>2</v>
      </c>
      <c r="E720" t="s">
        <v>2460</v>
      </c>
      <c r="F720" t="s">
        <v>29</v>
      </c>
      <c r="G720" t="s">
        <v>16</v>
      </c>
      <c r="H720" t="s">
        <v>2461</v>
      </c>
      <c r="I720" s="16">
        <f t="shared" si="11"/>
        <v>861.1875</v>
      </c>
      <c r="J720" s="16">
        <v>137.79</v>
      </c>
      <c r="K720" s="4" t="s">
        <v>6163</v>
      </c>
      <c r="L720" t="s">
        <v>6157</v>
      </c>
      <c r="M720" s="27"/>
    </row>
    <row r="721" spans="1:13" hidden="1">
      <c r="A721" s="6" t="s">
        <v>605</v>
      </c>
      <c r="B721" s="7">
        <v>41659</v>
      </c>
      <c r="C721" s="6" t="s">
        <v>54</v>
      </c>
      <c r="D721" s="6">
        <v>2</v>
      </c>
      <c r="E721" s="6" t="s">
        <v>606</v>
      </c>
      <c r="F721" s="6" t="s">
        <v>21</v>
      </c>
      <c r="G721" s="6" t="s">
        <v>4</v>
      </c>
      <c r="H721" s="6" t="s">
        <v>607</v>
      </c>
      <c r="I721" s="23">
        <f t="shared" si="11"/>
        <v>416.875</v>
      </c>
      <c r="J721" s="17">
        <v>66.7</v>
      </c>
      <c r="K721" s="4" t="s">
        <v>6167</v>
      </c>
      <c r="L721" s="6" t="s">
        <v>6158</v>
      </c>
    </row>
    <row r="722" spans="1:13" hidden="1">
      <c r="A722" t="s">
        <v>2462</v>
      </c>
      <c r="B722" s="3">
        <v>41659</v>
      </c>
      <c r="C722" t="s">
        <v>2463</v>
      </c>
      <c r="D722">
        <v>2</v>
      </c>
      <c r="E722" t="s">
        <v>2464</v>
      </c>
      <c r="F722" t="s">
        <v>29</v>
      </c>
      <c r="G722" t="s">
        <v>16</v>
      </c>
      <c r="H722" t="s">
        <v>597</v>
      </c>
      <c r="I722" s="16">
        <f t="shared" si="11"/>
        <v>853.43750000000011</v>
      </c>
      <c r="J722" s="16">
        <v>136.55000000000001</v>
      </c>
      <c r="K722" s="4" t="s">
        <v>6163</v>
      </c>
      <c r="L722" t="s">
        <v>6157</v>
      </c>
      <c r="M722" s="27"/>
    </row>
    <row r="723" spans="1:13" hidden="1">
      <c r="A723" t="s">
        <v>2465</v>
      </c>
      <c r="B723" s="3">
        <v>41659</v>
      </c>
      <c r="C723" t="s">
        <v>2466</v>
      </c>
      <c r="D723">
        <v>2</v>
      </c>
      <c r="E723" t="s">
        <v>2467</v>
      </c>
      <c r="F723" t="s">
        <v>29</v>
      </c>
      <c r="G723" t="s">
        <v>16</v>
      </c>
      <c r="H723" t="s">
        <v>2468</v>
      </c>
      <c r="I723" s="16">
        <f t="shared" si="11"/>
        <v>853.43750000000011</v>
      </c>
      <c r="J723" s="16">
        <v>136.55000000000001</v>
      </c>
      <c r="K723" s="4" t="s">
        <v>6163</v>
      </c>
      <c r="L723" t="s">
        <v>6157</v>
      </c>
      <c r="M723" s="27"/>
    </row>
    <row r="724" spans="1:13" hidden="1">
      <c r="A724" t="s">
        <v>2469</v>
      </c>
      <c r="B724" s="3">
        <v>41659</v>
      </c>
      <c r="C724" t="s">
        <v>2436</v>
      </c>
      <c r="D724">
        <v>2</v>
      </c>
      <c r="E724" t="s">
        <v>2470</v>
      </c>
      <c r="F724" t="s">
        <v>29</v>
      </c>
      <c r="G724" t="s">
        <v>16</v>
      </c>
      <c r="H724" t="s">
        <v>2438</v>
      </c>
      <c r="I724" s="16">
        <f t="shared" si="11"/>
        <v>3732.75</v>
      </c>
      <c r="J724" s="16">
        <v>597.24</v>
      </c>
      <c r="K724" s="4" t="s">
        <v>6163</v>
      </c>
      <c r="L724" t="s">
        <v>6157</v>
      </c>
      <c r="M724" s="27"/>
    </row>
    <row r="725" spans="1:13" hidden="1">
      <c r="A725" t="s">
        <v>2471</v>
      </c>
      <c r="B725" s="3">
        <v>41659</v>
      </c>
      <c r="C725" t="s">
        <v>2436</v>
      </c>
      <c r="D725">
        <v>2</v>
      </c>
      <c r="E725" t="s">
        <v>2472</v>
      </c>
      <c r="F725" t="s">
        <v>29</v>
      </c>
      <c r="G725" t="s">
        <v>16</v>
      </c>
      <c r="H725" t="s">
        <v>2438</v>
      </c>
      <c r="I725" s="16">
        <f t="shared" si="11"/>
        <v>3732.75</v>
      </c>
      <c r="J725" s="16">
        <v>597.24</v>
      </c>
      <c r="K725" s="4" t="s">
        <v>6163</v>
      </c>
      <c r="L725" t="s">
        <v>6157</v>
      </c>
      <c r="M725" s="27"/>
    </row>
    <row r="726" spans="1:13" hidden="1">
      <c r="A726" t="s">
        <v>2473</v>
      </c>
      <c r="B726" s="3">
        <v>41659</v>
      </c>
      <c r="C726" t="s">
        <v>1309</v>
      </c>
      <c r="D726">
        <v>2</v>
      </c>
      <c r="E726" t="s">
        <v>2474</v>
      </c>
      <c r="F726" t="s">
        <v>21</v>
      </c>
      <c r="G726" t="s">
        <v>4</v>
      </c>
      <c r="H726" t="s">
        <v>1546</v>
      </c>
      <c r="I726" s="23">
        <f t="shared" si="11"/>
        <v>768.0625</v>
      </c>
      <c r="J726" s="16">
        <v>122.89</v>
      </c>
      <c r="K726" s="4" t="s">
        <v>6167</v>
      </c>
      <c r="L726" t="s">
        <v>6157</v>
      </c>
    </row>
    <row r="727" spans="1:13" hidden="1">
      <c r="A727" s="6" t="s">
        <v>608</v>
      </c>
      <c r="B727" s="7">
        <v>41659</v>
      </c>
      <c r="C727" s="6" t="s">
        <v>19</v>
      </c>
      <c r="D727" s="6">
        <v>2</v>
      </c>
      <c r="E727" s="6" t="s">
        <v>609</v>
      </c>
      <c r="F727" s="6" t="s">
        <v>21</v>
      </c>
      <c r="G727" s="6" t="s">
        <v>4</v>
      </c>
      <c r="H727" s="6" t="s">
        <v>508</v>
      </c>
      <c r="I727" s="23">
        <f t="shared" si="11"/>
        <v>34.5625</v>
      </c>
      <c r="J727" s="17">
        <v>5.53</v>
      </c>
      <c r="K727" s="4" t="s">
        <v>6167</v>
      </c>
      <c r="L727" s="6" t="s">
        <v>6158</v>
      </c>
    </row>
    <row r="728" spans="1:13" hidden="1">
      <c r="A728" t="s">
        <v>2475</v>
      </c>
      <c r="B728" s="3">
        <v>41659</v>
      </c>
      <c r="C728" t="s">
        <v>2476</v>
      </c>
      <c r="D728">
        <v>2</v>
      </c>
      <c r="E728" t="s">
        <v>2477</v>
      </c>
      <c r="F728" t="s">
        <v>29</v>
      </c>
      <c r="G728" t="s">
        <v>16</v>
      </c>
      <c r="H728" t="s">
        <v>2478</v>
      </c>
      <c r="I728" s="16">
        <f t="shared" si="11"/>
        <v>933.87499999999989</v>
      </c>
      <c r="J728" s="16">
        <v>149.41999999999999</v>
      </c>
      <c r="K728" s="4" t="s">
        <v>6163</v>
      </c>
      <c r="L728" t="s">
        <v>6157</v>
      </c>
      <c r="M728" s="27"/>
    </row>
    <row r="729" spans="1:13" hidden="1">
      <c r="A729" t="s">
        <v>2479</v>
      </c>
      <c r="B729" s="3">
        <v>41659</v>
      </c>
      <c r="C729" t="s">
        <v>2480</v>
      </c>
      <c r="D729">
        <v>2</v>
      </c>
      <c r="E729" t="s">
        <v>2481</v>
      </c>
      <c r="F729" t="s">
        <v>29</v>
      </c>
      <c r="G729" t="s">
        <v>16</v>
      </c>
      <c r="H729" t="s">
        <v>1448</v>
      </c>
      <c r="I729" s="16">
        <f t="shared" si="11"/>
        <v>2525.875</v>
      </c>
      <c r="J729" s="16">
        <v>404.14</v>
      </c>
      <c r="K729" s="4" t="s">
        <v>6163</v>
      </c>
      <c r="L729" t="s">
        <v>6157</v>
      </c>
      <c r="M729" s="27"/>
    </row>
    <row r="730" spans="1:13" hidden="1">
      <c r="A730" t="s">
        <v>2482</v>
      </c>
      <c r="B730" s="3">
        <v>41659</v>
      </c>
      <c r="C730" t="s">
        <v>2483</v>
      </c>
      <c r="D730">
        <v>2</v>
      </c>
      <c r="E730" t="s">
        <v>2484</v>
      </c>
      <c r="F730" t="s">
        <v>29</v>
      </c>
      <c r="G730" t="s">
        <v>16</v>
      </c>
      <c r="H730" t="s">
        <v>2485</v>
      </c>
      <c r="I730" s="16">
        <f t="shared" si="11"/>
        <v>853.43750000000011</v>
      </c>
      <c r="J730" s="16">
        <v>136.55000000000001</v>
      </c>
      <c r="K730" s="4" t="s">
        <v>6163</v>
      </c>
      <c r="L730" t="s">
        <v>6157</v>
      </c>
      <c r="M730" s="27"/>
    </row>
    <row r="731" spans="1:13" hidden="1">
      <c r="A731" t="s">
        <v>2486</v>
      </c>
      <c r="B731" s="3">
        <v>41659</v>
      </c>
      <c r="C731" t="s">
        <v>2487</v>
      </c>
      <c r="D731">
        <v>2</v>
      </c>
      <c r="E731" t="s">
        <v>2488</v>
      </c>
      <c r="F731" t="s">
        <v>29</v>
      </c>
      <c r="G731" t="s">
        <v>16</v>
      </c>
      <c r="H731" t="s">
        <v>2489</v>
      </c>
      <c r="I731" s="16">
        <f t="shared" si="11"/>
        <v>1534.5</v>
      </c>
      <c r="J731" s="16">
        <v>245.52</v>
      </c>
      <c r="K731" s="4" t="s">
        <v>6163</v>
      </c>
      <c r="L731" t="s">
        <v>6157</v>
      </c>
      <c r="M731" s="27"/>
    </row>
    <row r="732" spans="1:13" hidden="1">
      <c r="A732" t="s">
        <v>2490</v>
      </c>
      <c r="B732" s="3">
        <v>41659</v>
      </c>
      <c r="C732" t="s">
        <v>3</v>
      </c>
      <c r="D732">
        <v>2</v>
      </c>
      <c r="E732" t="s">
        <v>2491</v>
      </c>
      <c r="F732" t="s">
        <v>21</v>
      </c>
      <c r="G732" t="s">
        <v>4</v>
      </c>
      <c r="H732" t="s">
        <v>2492</v>
      </c>
      <c r="I732" s="23">
        <f t="shared" si="11"/>
        <v>1051.875</v>
      </c>
      <c r="J732" s="16">
        <v>168.3</v>
      </c>
      <c r="K732" s="4" t="s">
        <v>6167</v>
      </c>
      <c r="L732" t="s">
        <v>6157</v>
      </c>
    </row>
    <row r="733" spans="1:13" hidden="1">
      <c r="A733" t="s">
        <v>2493</v>
      </c>
      <c r="B733" s="3">
        <v>41659</v>
      </c>
      <c r="C733" t="s">
        <v>2494</v>
      </c>
      <c r="D733">
        <v>2</v>
      </c>
      <c r="E733" t="s">
        <v>2495</v>
      </c>
      <c r="F733" t="s">
        <v>21</v>
      </c>
      <c r="G733" t="s">
        <v>1</v>
      </c>
      <c r="H733" t="s">
        <v>1921</v>
      </c>
      <c r="I733" s="23">
        <f t="shared" si="11"/>
        <v>157.6875</v>
      </c>
      <c r="J733" s="16">
        <v>25.23</v>
      </c>
      <c r="K733" s="4" t="s">
        <v>6167</v>
      </c>
      <c r="L733" t="s">
        <v>6157</v>
      </c>
    </row>
    <row r="734" spans="1:13" hidden="1">
      <c r="A734" t="s">
        <v>2496</v>
      </c>
      <c r="B734" s="3">
        <v>41659</v>
      </c>
      <c r="C734" t="s">
        <v>3</v>
      </c>
      <c r="D734">
        <v>2</v>
      </c>
      <c r="E734" t="s">
        <v>2497</v>
      </c>
      <c r="F734" t="s">
        <v>21</v>
      </c>
      <c r="G734" t="s">
        <v>4</v>
      </c>
      <c r="H734" t="s">
        <v>2498</v>
      </c>
      <c r="I734" s="23">
        <f t="shared" si="11"/>
        <v>254.3125</v>
      </c>
      <c r="J734" s="16">
        <v>40.69</v>
      </c>
      <c r="K734" s="4" t="s">
        <v>6167</v>
      </c>
      <c r="L734" t="s">
        <v>6157</v>
      </c>
    </row>
    <row r="735" spans="1:13" hidden="1">
      <c r="A735" t="s">
        <v>2499</v>
      </c>
      <c r="B735" s="3">
        <v>41659</v>
      </c>
      <c r="C735" t="s">
        <v>2500</v>
      </c>
      <c r="D735">
        <v>2</v>
      </c>
      <c r="E735" t="s">
        <v>2501</v>
      </c>
      <c r="F735" t="s">
        <v>29</v>
      </c>
      <c r="G735" t="s">
        <v>16</v>
      </c>
      <c r="H735" t="s">
        <v>2502</v>
      </c>
      <c r="I735" s="16">
        <f t="shared" si="11"/>
        <v>853.43750000000011</v>
      </c>
      <c r="J735" s="16">
        <v>136.55000000000001</v>
      </c>
      <c r="K735" s="4" t="s">
        <v>6163</v>
      </c>
      <c r="L735" t="s">
        <v>6157</v>
      </c>
      <c r="M735" s="27"/>
    </row>
    <row r="736" spans="1:13" hidden="1">
      <c r="A736" s="6" t="s">
        <v>649</v>
      </c>
      <c r="B736" s="7">
        <v>41660</v>
      </c>
      <c r="C736" s="6" t="s">
        <v>650</v>
      </c>
      <c r="D736" s="6">
        <v>2</v>
      </c>
      <c r="E736" s="6" t="s">
        <v>651</v>
      </c>
      <c r="F736" s="6" t="s">
        <v>29</v>
      </c>
      <c r="G736" s="6" t="s">
        <v>16</v>
      </c>
      <c r="H736" s="6" t="s">
        <v>509</v>
      </c>
      <c r="I736" s="16">
        <f t="shared" si="11"/>
        <v>1481.1875</v>
      </c>
      <c r="J736" s="17">
        <v>236.99</v>
      </c>
      <c r="K736" s="4" t="s">
        <v>6163</v>
      </c>
      <c r="L736" s="6" t="s">
        <v>6158</v>
      </c>
      <c r="M736" s="27"/>
    </row>
    <row r="737" spans="1:13" hidden="1">
      <c r="A737" t="s">
        <v>2569</v>
      </c>
      <c r="B737" s="3">
        <v>41660</v>
      </c>
      <c r="C737" t="s">
        <v>2570</v>
      </c>
      <c r="D737">
        <v>2</v>
      </c>
      <c r="E737" t="s">
        <v>2571</v>
      </c>
      <c r="F737" t="s">
        <v>29</v>
      </c>
      <c r="G737" t="s">
        <v>16</v>
      </c>
      <c r="H737" t="s">
        <v>614</v>
      </c>
      <c r="I737" s="16">
        <f t="shared" si="11"/>
        <v>2411.625</v>
      </c>
      <c r="J737" s="16">
        <v>385.86</v>
      </c>
      <c r="K737" s="4" t="s">
        <v>6163</v>
      </c>
      <c r="L737" t="s">
        <v>6157</v>
      </c>
      <c r="M737" s="27"/>
    </row>
    <row r="738" spans="1:13" hidden="1">
      <c r="A738" t="s">
        <v>2572</v>
      </c>
      <c r="B738" s="3">
        <v>41660</v>
      </c>
      <c r="C738" t="s">
        <v>3</v>
      </c>
      <c r="D738">
        <v>2</v>
      </c>
      <c r="E738" t="s">
        <v>2573</v>
      </c>
      <c r="F738" t="s">
        <v>21</v>
      </c>
      <c r="G738" t="s">
        <v>4</v>
      </c>
      <c r="H738" t="s">
        <v>1783</v>
      </c>
      <c r="I738" s="23">
        <f t="shared" si="11"/>
        <v>300</v>
      </c>
      <c r="J738" s="16">
        <v>48</v>
      </c>
      <c r="K738" s="4" t="s">
        <v>6167</v>
      </c>
      <c r="L738" t="s">
        <v>6157</v>
      </c>
    </row>
    <row r="739" spans="1:13" hidden="1">
      <c r="A739" t="s">
        <v>2574</v>
      </c>
      <c r="B739" s="3">
        <v>41660</v>
      </c>
      <c r="C739" t="s">
        <v>2259</v>
      </c>
      <c r="D739">
        <v>2</v>
      </c>
      <c r="E739" t="s">
        <v>2575</v>
      </c>
      <c r="F739" t="s">
        <v>29</v>
      </c>
      <c r="G739" t="s">
        <v>16</v>
      </c>
      <c r="H739" t="s">
        <v>2576</v>
      </c>
      <c r="I739" s="16">
        <f t="shared" si="11"/>
        <v>853.43750000000011</v>
      </c>
      <c r="J739" s="16">
        <v>136.55000000000001</v>
      </c>
      <c r="K739" s="4" t="s">
        <v>6163</v>
      </c>
      <c r="L739" t="s">
        <v>6157</v>
      </c>
      <c r="M739" s="27"/>
    </row>
    <row r="740" spans="1:13" hidden="1">
      <c r="A740" t="s">
        <v>2577</v>
      </c>
      <c r="B740" s="3">
        <v>41660</v>
      </c>
      <c r="C740" t="s">
        <v>2578</v>
      </c>
      <c r="D740">
        <v>2</v>
      </c>
      <c r="E740" t="s">
        <v>2579</v>
      </c>
      <c r="F740" t="s">
        <v>29</v>
      </c>
      <c r="G740" t="s">
        <v>16</v>
      </c>
      <c r="H740" t="s">
        <v>1711</v>
      </c>
      <c r="I740" s="16">
        <f t="shared" si="11"/>
        <v>977</v>
      </c>
      <c r="J740" s="16">
        <v>156.32</v>
      </c>
      <c r="K740" s="4" t="s">
        <v>6163</v>
      </c>
      <c r="L740" t="s">
        <v>6157</v>
      </c>
      <c r="M740" s="27"/>
    </row>
    <row r="741" spans="1:13" hidden="1">
      <c r="A741" t="s">
        <v>2580</v>
      </c>
      <c r="B741" s="3">
        <v>41660</v>
      </c>
      <c r="C741" t="s">
        <v>2581</v>
      </c>
      <c r="D741">
        <v>2</v>
      </c>
      <c r="E741" t="s">
        <v>2582</v>
      </c>
      <c r="F741" t="s">
        <v>29</v>
      </c>
      <c r="G741" t="s">
        <v>16</v>
      </c>
      <c r="H741" t="s">
        <v>2583</v>
      </c>
      <c r="I741" s="16">
        <f t="shared" si="11"/>
        <v>6321.75</v>
      </c>
      <c r="J741" s="16">
        <v>1011.48</v>
      </c>
      <c r="K741" s="4" t="s">
        <v>6163</v>
      </c>
      <c r="L741" t="s">
        <v>6157</v>
      </c>
      <c r="M741" s="27"/>
    </row>
    <row r="742" spans="1:13" hidden="1">
      <c r="A742" t="s">
        <v>2584</v>
      </c>
      <c r="B742" s="3">
        <v>41660</v>
      </c>
      <c r="C742" t="s">
        <v>2585</v>
      </c>
      <c r="D742">
        <v>2</v>
      </c>
      <c r="E742" t="s">
        <v>2586</v>
      </c>
      <c r="F742" t="s">
        <v>29</v>
      </c>
      <c r="G742" t="s">
        <v>16</v>
      </c>
      <c r="H742" t="s">
        <v>644</v>
      </c>
      <c r="I742" s="16">
        <f t="shared" si="11"/>
        <v>853.43750000000011</v>
      </c>
      <c r="J742" s="16">
        <v>136.55000000000001</v>
      </c>
      <c r="K742" s="4" t="s">
        <v>6163</v>
      </c>
      <c r="L742" t="s">
        <v>6157</v>
      </c>
      <c r="M742" s="27"/>
    </row>
    <row r="743" spans="1:13" hidden="1">
      <c r="A743" t="s">
        <v>2587</v>
      </c>
      <c r="B743" s="3">
        <v>41660</v>
      </c>
      <c r="C743" t="s">
        <v>3</v>
      </c>
      <c r="D743">
        <v>2</v>
      </c>
      <c r="E743" t="s">
        <v>2588</v>
      </c>
      <c r="F743" t="s">
        <v>21</v>
      </c>
      <c r="G743" t="s">
        <v>4</v>
      </c>
      <c r="H743" t="s">
        <v>2589</v>
      </c>
      <c r="I743" s="23">
        <f t="shared" si="11"/>
        <v>138.0625</v>
      </c>
      <c r="J743" s="16">
        <v>22.09</v>
      </c>
      <c r="K743" s="4" t="s">
        <v>6167</v>
      </c>
      <c r="L743" t="s">
        <v>6157</v>
      </c>
    </row>
    <row r="744" spans="1:13" hidden="1">
      <c r="A744" t="s">
        <v>2590</v>
      </c>
      <c r="B744" s="3">
        <v>41660</v>
      </c>
      <c r="C744" t="s">
        <v>2591</v>
      </c>
      <c r="D744">
        <v>2</v>
      </c>
      <c r="E744" t="s">
        <v>2592</v>
      </c>
      <c r="F744" t="s">
        <v>29</v>
      </c>
      <c r="G744" t="s">
        <v>16</v>
      </c>
      <c r="H744" t="s">
        <v>2593</v>
      </c>
      <c r="I744" s="16">
        <f t="shared" si="11"/>
        <v>3413.8125</v>
      </c>
      <c r="J744" s="16">
        <v>546.21</v>
      </c>
      <c r="K744" s="4" t="s">
        <v>6163</v>
      </c>
      <c r="L744" t="s">
        <v>6157</v>
      </c>
      <c r="M744" s="27"/>
    </row>
    <row r="745" spans="1:13" hidden="1">
      <c r="A745" t="s">
        <v>2594</v>
      </c>
      <c r="B745" s="3">
        <v>41660</v>
      </c>
      <c r="C745" t="s">
        <v>2595</v>
      </c>
      <c r="D745">
        <v>2</v>
      </c>
      <c r="E745" t="s">
        <v>2596</v>
      </c>
      <c r="F745" t="s">
        <v>29</v>
      </c>
      <c r="G745" t="s">
        <v>16</v>
      </c>
      <c r="H745" t="s">
        <v>2597</v>
      </c>
      <c r="I745" s="16">
        <f t="shared" si="11"/>
        <v>3413.8125</v>
      </c>
      <c r="J745" s="16">
        <v>546.21</v>
      </c>
      <c r="K745" s="4" t="s">
        <v>6163</v>
      </c>
      <c r="L745" t="s">
        <v>6157</v>
      </c>
      <c r="M745" s="27"/>
    </row>
    <row r="746" spans="1:13" hidden="1">
      <c r="A746" t="s">
        <v>2598</v>
      </c>
      <c r="B746" s="3">
        <v>41660</v>
      </c>
      <c r="C746" t="s">
        <v>2599</v>
      </c>
      <c r="D746">
        <v>2</v>
      </c>
      <c r="E746" t="s">
        <v>2600</v>
      </c>
      <c r="F746" t="s">
        <v>29</v>
      </c>
      <c r="G746" t="s">
        <v>16</v>
      </c>
      <c r="H746" t="s">
        <v>2601</v>
      </c>
      <c r="I746" s="16">
        <f t="shared" si="11"/>
        <v>1714.6875000000002</v>
      </c>
      <c r="J746" s="16">
        <v>274.35000000000002</v>
      </c>
      <c r="K746" s="4" t="s">
        <v>6163</v>
      </c>
      <c r="L746" t="s">
        <v>6157</v>
      </c>
      <c r="M746" s="27"/>
    </row>
    <row r="747" spans="1:13" hidden="1">
      <c r="A747" t="s">
        <v>2602</v>
      </c>
      <c r="B747" s="3">
        <v>41660</v>
      </c>
      <c r="C747" t="s">
        <v>2603</v>
      </c>
      <c r="D747">
        <v>2</v>
      </c>
      <c r="E747" t="s">
        <v>2604</v>
      </c>
      <c r="F747" t="s">
        <v>29</v>
      </c>
      <c r="G747" t="s">
        <v>16</v>
      </c>
      <c r="H747" t="s">
        <v>1448</v>
      </c>
      <c r="I747" s="16">
        <f t="shared" si="11"/>
        <v>1714.6875000000002</v>
      </c>
      <c r="J747" s="16">
        <v>274.35000000000002</v>
      </c>
      <c r="K747" s="4" t="s">
        <v>6163</v>
      </c>
      <c r="L747" t="s">
        <v>6157</v>
      </c>
      <c r="M747" s="27"/>
    </row>
    <row r="748" spans="1:13" hidden="1">
      <c r="A748" t="s">
        <v>2605</v>
      </c>
      <c r="B748" s="3">
        <v>41660</v>
      </c>
      <c r="C748" t="s">
        <v>2606</v>
      </c>
      <c r="D748">
        <v>2</v>
      </c>
      <c r="E748" t="s">
        <v>2607</v>
      </c>
      <c r="F748" t="s">
        <v>29</v>
      </c>
      <c r="G748" t="s">
        <v>16</v>
      </c>
      <c r="H748" t="s">
        <v>2608</v>
      </c>
      <c r="I748" s="16">
        <f t="shared" si="11"/>
        <v>853.43750000000011</v>
      </c>
      <c r="J748" s="16">
        <v>136.55000000000001</v>
      </c>
      <c r="K748" s="4" t="s">
        <v>6163</v>
      </c>
      <c r="L748" t="s">
        <v>6157</v>
      </c>
      <c r="M748" s="27"/>
    </row>
    <row r="749" spans="1:13" hidden="1">
      <c r="A749" t="s">
        <v>2609</v>
      </c>
      <c r="B749" s="3">
        <v>41660</v>
      </c>
      <c r="C749" t="s">
        <v>2610</v>
      </c>
      <c r="D749">
        <v>2</v>
      </c>
      <c r="E749" t="s">
        <v>2611</v>
      </c>
      <c r="F749" t="s">
        <v>29</v>
      </c>
      <c r="G749" t="s">
        <v>16</v>
      </c>
      <c r="H749" t="s">
        <v>2612</v>
      </c>
      <c r="I749" s="16">
        <f t="shared" si="11"/>
        <v>172.4375</v>
      </c>
      <c r="J749" s="16">
        <v>27.59</v>
      </c>
      <c r="K749" s="4" t="s">
        <v>6163</v>
      </c>
      <c r="L749" t="s">
        <v>6157</v>
      </c>
      <c r="M749" s="27"/>
    </row>
    <row r="750" spans="1:13" hidden="1">
      <c r="A750" t="s">
        <v>2613</v>
      </c>
      <c r="B750" s="3">
        <v>41660</v>
      </c>
      <c r="C750" t="s">
        <v>2614</v>
      </c>
      <c r="D750">
        <v>2</v>
      </c>
      <c r="E750" t="s">
        <v>2615</v>
      </c>
      <c r="F750" t="s">
        <v>29</v>
      </c>
      <c r="G750" t="s">
        <v>16</v>
      </c>
      <c r="H750" t="s">
        <v>2616</v>
      </c>
      <c r="I750" s="16">
        <f t="shared" si="11"/>
        <v>853.43750000000011</v>
      </c>
      <c r="J750" s="16">
        <v>136.55000000000001</v>
      </c>
      <c r="K750" s="4" t="s">
        <v>6163</v>
      </c>
      <c r="L750" t="s">
        <v>6157</v>
      </c>
      <c r="M750" s="27"/>
    </row>
    <row r="751" spans="1:13" hidden="1">
      <c r="A751" t="s">
        <v>2617</v>
      </c>
      <c r="B751" s="3">
        <v>41660</v>
      </c>
      <c r="C751" t="s">
        <v>2618</v>
      </c>
      <c r="D751">
        <v>2</v>
      </c>
      <c r="E751" t="s">
        <v>2619</v>
      </c>
      <c r="F751" t="s">
        <v>29</v>
      </c>
      <c r="G751" t="s">
        <v>16</v>
      </c>
      <c r="H751" t="s">
        <v>2342</v>
      </c>
      <c r="I751" s="16">
        <f t="shared" si="11"/>
        <v>1534.5</v>
      </c>
      <c r="J751" s="16">
        <v>245.52</v>
      </c>
      <c r="K751" s="4" t="s">
        <v>6163</v>
      </c>
      <c r="L751" t="s">
        <v>6157</v>
      </c>
      <c r="M751" s="27"/>
    </row>
    <row r="752" spans="1:13" hidden="1">
      <c r="A752" s="6" t="s">
        <v>656</v>
      </c>
      <c r="B752" s="7">
        <v>41660</v>
      </c>
      <c r="C752" s="6" t="s">
        <v>54</v>
      </c>
      <c r="D752" s="6">
        <v>2</v>
      </c>
      <c r="E752" s="6" t="s">
        <v>657</v>
      </c>
      <c r="F752" s="6" t="s">
        <v>21</v>
      </c>
      <c r="G752" s="6" t="s">
        <v>4</v>
      </c>
      <c r="H752" s="6" t="s">
        <v>599</v>
      </c>
      <c r="I752" s="23">
        <f t="shared" si="11"/>
        <v>1778.25</v>
      </c>
      <c r="J752" s="17">
        <v>284.52</v>
      </c>
      <c r="K752" s="4" t="s">
        <v>6167</v>
      </c>
      <c r="L752" s="6" t="s">
        <v>6158</v>
      </c>
    </row>
    <row r="753" spans="1:13" hidden="1">
      <c r="A753" t="s">
        <v>2620</v>
      </c>
      <c r="B753" s="3">
        <v>41660</v>
      </c>
      <c r="C753" t="s">
        <v>2621</v>
      </c>
      <c r="D753">
        <v>2</v>
      </c>
      <c r="E753" t="s">
        <v>2622</v>
      </c>
      <c r="F753" t="s">
        <v>29</v>
      </c>
      <c r="G753" t="s">
        <v>16</v>
      </c>
      <c r="H753" t="s">
        <v>2623</v>
      </c>
      <c r="I753" s="16">
        <f t="shared" si="11"/>
        <v>3413.8125</v>
      </c>
      <c r="J753" s="16">
        <v>546.21</v>
      </c>
      <c r="K753" s="4" t="s">
        <v>6163</v>
      </c>
      <c r="L753" t="s">
        <v>6157</v>
      </c>
      <c r="M753" s="27"/>
    </row>
    <row r="754" spans="1:13" hidden="1">
      <c r="A754" t="s">
        <v>2624</v>
      </c>
      <c r="B754" s="3">
        <v>41660</v>
      </c>
      <c r="C754" t="s">
        <v>2625</v>
      </c>
      <c r="D754">
        <v>2</v>
      </c>
      <c r="E754" t="s">
        <v>2626</v>
      </c>
      <c r="F754" t="s">
        <v>29</v>
      </c>
      <c r="G754" t="s">
        <v>16</v>
      </c>
      <c r="H754" t="s">
        <v>2627</v>
      </c>
      <c r="I754" s="16">
        <f t="shared" si="11"/>
        <v>172.4375</v>
      </c>
      <c r="J754" s="16">
        <v>27.59</v>
      </c>
      <c r="K754" s="4" t="s">
        <v>6163</v>
      </c>
      <c r="L754" t="s">
        <v>6157</v>
      </c>
      <c r="M754" s="27"/>
    </row>
    <row r="755" spans="1:13" hidden="1">
      <c r="A755" t="s">
        <v>2628</v>
      </c>
      <c r="B755" s="3">
        <v>41660</v>
      </c>
      <c r="C755" t="s">
        <v>2629</v>
      </c>
      <c r="D755">
        <v>2</v>
      </c>
      <c r="E755" t="s">
        <v>2630</v>
      </c>
      <c r="F755" t="s">
        <v>29</v>
      </c>
      <c r="G755" t="s">
        <v>16</v>
      </c>
      <c r="H755" t="s">
        <v>2631</v>
      </c>
      <c r="I755" s="16">
        <f t="shared" si="11"/>
        <v>853.43750000000011</v>
      </c>
      <c r="J755" s="16">
        <v>136.55000000000001</v>
      </c>
      <c r="K755" s="4" t="s">
        <v>6163</v>
      </c>
      <c r="L755" t="s">
        <v>6157</v>
      </c>
      <c r="M755" s="27"/>
    </row>
    <row r="756" spans="1:13" hidden="1">
      <c r="A756" t="s">
        <v>2632</v>
      </c>
      <c r="B756" s="3">
        <v>41660</v>
      </c>
      <c r="C756" t="s">
        <v>2633</v>
      </c>
      <c r="D756">
        <v>2</v>
      </c>
      <c r="E756" t="s">
        <v>2634</v>
      </c>
      <c r="F756" t="s">
        <v>29</v>
      </c>
      <c r="G756" t="s">
        <v>16</v>
      </c>
      <c r="H756" t="s">
        <v>637</v>
      </c>
      <c r="I756" s="16">
        <f t="shared" si="11"/>
        <v>1472.4375</v>
      </c>
      <c r="J756" s="16">
        <v>235.59</v>
      </c>
      <c r="K756" s="4" t="s">
        <v>6163</v>
      </c>
      <c r="L756" t="s">
        <v>6157</v>
      </c>
      <c r="M756" s="27"/>
    </row>
    <row r="757" spans="1:13" hidden="1">
      <c r="A757" t="s">
        <v>2635</v>
      </c>
      <c r="B757" s="3">
        <v>41660</v>
      </c>
      <c r="C757" t="s">
        <v>2636</v>
      </c>
      <c r="D757">
        <v>2</v>
      </c>
      <c r="E757" t="s">
        <v>2637</v>
      </c>
      <c r="F757" t="s">
        <v>29</v>
      </c>
      <c r="G757" t="s">
        <v>16</v>
      </c>
      <c r="H757" t="s">
        <v>2638</v>
      </c>
      <c r="I757" s="16">
        <f t="shared" si="11"/>
        <v>2525.875</v>
      </c>
      <c r="J757" s="16">
        <v>404.14</v>
      </c>
      <c r="K757" s="4" t="s">
        <v>6163</v>
      </c>
      <c r="L757" t="s">
        <v>6157</v>
      </c>
      <c r="M757" s="27"/>
    </row>
    <row r="758" spans="1:13" hidden="1">
      <c r="A758" t="s">
        <v>2639</v>
      </c>
      <c r="B758" s="3">
        <v>41660</v>
      </c>
      <c r="C758" t="s">
        <v>2640</v>
      </c>
      <c r="D758">
        <v>2</v>
      </c>
      <c r="E758" t="s">
        <v>2641</v>
      </c>
      <c r="F758" t="s">
        <v>29</v>
      </c>
      <c r="G758" t="s">
        <v>16</v>
      </c>
      <c r="H758" t="s">
        <v>2642</v>
      </c>
      <c r="I758" s="16">
        <f t="shared" si="11"/>
        <v>853.43750000000011</v>
      </c>
      <c r="J758" s="16">
        <v>136.55000000000001</v>
      </c>
      <c r="K758" s="4" t="s">
        <v>6163</v>
      </c>
      <c r="L758" t="s">
        <v>6157</v>
      </c>
      <c r="M758" s="27"/>
    </row>
    <row r="759" spans="1:13" hidden="1">
      <c r="A759" t="s">
        <v>2643</v>
      </c>
      <c r="B759" s="3">
        <v>41660</v>
      </c>
      <c r="C759" t="s">
        <v>2644</v>
      </c>
      <c r="D759">
        <v>2</v>
      </c>
      <c r="E759" t="s">
        <v>2645</v>
      </c>
      <c r="F759" t="s">
        <v>29</v>
      </c>
      <c r="G759" t="s">
        <v>16</v>
      </c>
      <c r="H759" t="s">
        <v>2646</v>
      </c>
      <c r="I759" s="16">
        <f t="shared" si="11"/>
        <v>2864</v>
      </c>
      <c r="J759" s="16">
        <v>458.24</v>
      </c>
      <c r="K759" s="4" t="s">
        <v>6163</v>
      </c>
      <c r="L759" t="s">
        <v>6157</v>
      </c>
      <c r="M759" s="27"/>
    </row>
    <row r="760" spans="1:13" hidden="1">
      <c r="A760" t="s">
        <v>2657</v>
      </c>
      <c r="B760" s="3">
        <v>41661</v>
      </c>
      <c r="C760" t="s">
        <v>2658</v>
      </c>
      <c r="D760">
        <v>2</v>
      </c>
      <c r="E760" t="s">
        <v>2659</v>
      </c>
      <c r="F760" t="s">
        <v>29</v>
      </c>
      <c r="G760" t="s">
        <v>16</v>
      </c>
      <c r="H760" t="s">
        <v>2660</v>
      </c>
      <c r="I760" s="16">
        <f t="shared" si="11"/>
        <v>2525.875</v>
      </c>
      <c r="J760" s="16">
        <v>404.14</v>
      </c>
      <c r="K760" s="4" t="s">
        <v>6163</v>
      </c>
      <c r="L760" t="s">
        <v>6157</v>
      </c>
      <c r="M760" s="27"/>
    </row>
    <row r="761" spans="1:13" hidden="1">
      <c r="A761" t="s">
        <v>2661</v>
      </c>
      <c r="B761" s="3">
        <v>41661</v>
      </c>
      <c r="C761" t="s">
        <v>2662</v>
      </c>
      <c r="D761">
        <v>1</v>
      </c>
      <c r="E761" t="s">
        <v>2663</v>
      </c>
      <c r="F761" t="s">
        <v>1878</v>
      </c>
      <c r="G761" t="s">
        <v>16</v>
      </c>
      <c r="H761" t="s">
        <v>2650</v>
      </c>
      <c r="I761" s="16">
        <f t="shared" si="11"/>
        <v>1706.8750000000002</v>
      </c>
      <c r="J761" s="16">
        <v>273.10000000000002</v>
      </c>
      <c r="K761" s="4" t="s">
        <v>6164</v>
      </c>
      <c r="L761" t="s">
        <v>6157</v>
      </c>
    </row>
    <row r="762" spans="1:13" hidden="1">
      <c r="A762" t="s">
        <v>2664</v>
      </c>
      <c r="B762" s="3">
        <v>41661</v>
      </c>
      <c r="C762" t="s">
        <v>2665</v>
      </c>
      <c r="D762">
        <v>2</v>
      </c>
      <c r="E762" t="s">
        <v>2666</v>
      </c>
      <c r="F762" t="s">
        <v>29</v>
      </c>
      <c r="G762" t="s">
        <v>16</v>
      </c>
      <c r="H762" t="s">
        <v>2667</v>
      </c>
      <c r="I762" s="16">
        <f t="shared" si="11"/>
        <v>853.43750000000011</v>
      </c>
      <c r="J762" s="16">
        <v>136.55000000000001</v>
      </c>
      <c r="K762" s="4" t="s">
        <v>6163</v>
      </c>
      <c r="L762" t="s">
        <v>6157</v>
      </c>
      <c r="M762" s="27"/>
    </row>
    <row r="763" spans="1:13" hidden="1">
      <c r="A763" t="s">
        <v>2668</v>
      </c>
      <c r="B763" s="3">
        <v>41661</v>
      </c>
      <c r="C763" t="s">
        <v>2669</v>
      </c>
      <c r="D763">
        <v>2</v>
      </c>
      <c r="E763" t="s">
        <v>2670</v>
      </c>
      <c r="F763" t="s">
        <v>29</v>
      </c>
      <c r="G763" t="s">
        <v>16</v>
      </c>
      <c r="H763" t="s">
        <v>2671</v>
      </c>
      <c r="I763" s="16">
        <f t="shared" si="11"/>
        <v>3413.8125</v>
      </c>
      <c r="J763" s="16">
        <v>546.21</v>
      </c>
      <c r="K763" s="4" t="s">
        <v>6163</v>
      </c>
      <c r="L763" t="s">
        <v>6157</v>
      </c>
      <c r="M763" s="27"/>
    </row>
    <row r="764" spans="1:13" hidden="1">
      <c r="A764" t="s">
        <v>2672</v>
      </c>
      <c r="B764" s="3">
        <v>41661</v>
      </c>
      <c r="C764" t="s">
        <v>2673</v>
      </c>
      <c r="D764">
        <v>2</v>
      </c>
      <c r="E764" t="s">
        <v>2674</v>
      </c>
      <c r="F764" t="s">
        <v>29</v>
      </c>
      <c r="G764" t="s">
        <v>16</v>
      </c>
      <c r="H764" t="s">
        <v>2675</v>
      </c>
      <c r="I764" s="16">
        <f t="shared" si="11"/>
        <v>2525.875</v>
      </c>
      <c r="J764" s="16">
        <v>404.14</v>
      </c>
      <c r="K764" s="4" t="s">
        <v>6163</v>
      </c>
      <c r="L764" t="s">
        <v>6157</v>
      </c>
      <c r="M764" s="27"/>
    </row>
    <row r="765" spans="1:13" hidden="1">
      <c r="A765" t="s">
        <v>2676</v>
      </c>
      <c r="B765" s="3">
        <v>41661</v>
      </c>
      <c r="C765" t="s">
        <v>2677</v>
      </c>
      <c r="D765">
        <v>2</v>
      </c>
      <c r="E765" t="s">
        <v>2678</v>
      </c>
      <c r="F765" t="s">
        <v>29</v>
      </c>
      <c r="G765" t="s">
        <v>16</v>
      </c>
      <c r="H765" t="s">
        <v>2679</v>
      </c>
      <c r="I765" s="16">
        <f t="shared" si="11"/>
        <v>1534.5</v>
      </c>
      <c r="J765" s="16">
        <v>245.52</v>
      </c>
      <c r="K765" s="4" t="s">
        <v>6163</v>
      </c>
      <c r="L765" t="s">
        <v>6157</v>
      </c>
      <c r="M765" s="27"/>
    </row>
    <row r="766" spans="1:13" hidden="1">
      <c r="A766" t="s">
        <v>2680</v>
      </c>
      <c r="B766" s="3">
        <v>41661</v>
      </c>
      <c r="C766" t="s">
        <v>2681</v>
      </c>
      <c r="D766">
        <v>2</v>
      </c>
      <c r="E766" t="s">
        <v>2682</v>
      </c>
      <c r="F766" t="s">
        <v>29</v>
      </c>
      <c r="G766" t="s">
        <v>16</v>
      </c>
      <c r="H766" t="s">
        <v>2683</v>
      </c>
      <c r="I766" s="16">
        <f t="shared" si="11"/>
        <v>853.43750000000011</v>
      </c>
      <c r="J766" s="16">
        <v>136.55000000000001</v>
      </c>
      <c r="K766" s="4" t="s">
        <v>6163</v>
      </c>
      <c r="L766" t="s">
        <v>6157</v>
      </c>
      <c r="M766" s="27"/>
    </row>
    <row r="767" spans="1:13" hidden="1">
      <c r="A767" t="s">
        <v>2684</v>
      </c>
      <c r="B767" s="3">
        <v>41661</v>
      </c>
      <c r="C767" t="s">
        <v>2685</v>
      </c>
      <c r="D767">
        <v>2</v>
      </c>
      <c r="E767" t="s">
        <v>2686</v>
      </c>
      <c r="F767" t="s">
        <v>29</v>
      </c>
      <c r="G767" t="s">
        <v>16</v>
      </c>
      <c r="H767" t="s">
        <v>2687</v>
      </c>
      <c r="I767" s="16">
        <f t="shared" si="11"/>
        <v>1534.5</v>
      </c>
      <c r="J767" s="16">
        <v>245.52</v>
      </c>
      <c r="K767" s="4" t="s">
        <v>6163</v>
      </c>
      <c r="L767" t="s">
        <v>6157</v>
      </c>
      <c r="M767" s="27"/>
    </row>
    <row r="768" spans="1:13" hidden="1">
      <c r="A768" s="6" t="s">
        <v>692</v>
      </c>
      <c r="B768" s="7">
        <v>41661</v>
      </c>
      <c r="C768" s="6" t="s">
        <v>19</v>
      </c>
      <c r="D768" s="6">
        <v>2</v>
      </c>
      <c r="E768" s="6" t="s">
        <v>693</v>
      </c>
      <c r="F768" s="6" t="s">
        <v>21</v>
      </c>
      <c r="G768" s="6" t="s">
        <v>4</v>
      </c>
      <c r="H768" s="6" t="s">
        <v>627</v>
      </c>
      <c r="I768" s="23">
        <f t="shared" si="11"/>
        <v>2033.625</v>
      </c>
      <c r="J768" s="17">
        <v>325.38</v>
      </c>
      <c r="K768" s="4" t="s">
        <v>6167</v>
      </c>
      <c r="L768" s="6" t="s">
        <v>6158</v>
      </c>
    </row>
    <row r="769" spans="1:13" hidden="1">
      <c r="A769" t="s">
        <v>2688</v>
      </c>
      <c r="B769" s="3">
        <v>41661</v>
      </c>
      <c r="C769" t="s">
        <v>2689</v>
      </c>
      <c r="D769">
        <v>2</v>
      </c>
      <c r="E769" t="s">
        <v>2690</v>
      </c>
      <c r="F769" t="s">
        <v>29</v>
      </c>
      <c r="G769" t="s">
        <v>16</v>
      </c>
      <c r="H769" t="s">
        <v>2265</v>
      </c>
      <c r="I769" s="16">
        <f t="shared" si="11"/>
        <v>2525.875</v>
      </c>
      <c r="J769" s="16">
        <v>404.14</v>
      </c>
      <c r="K769" s="4" t="s">
        <v>6163</v>
      </c>
      <c r="L769" t="s">
        <v>6157</v>
      </c>
      <c r="M769" s="27"/>
    </row>
    <row r="770" spans="1:13" hidden="1">
      <c r="A770" t="s">
        <v>694</v>
      </c>
      <c r="B770" s="3">
        <v>41661</v>
      </c>
      <c r="C770" t="s">
        <v>19</v>
      </c>
      <c r="D770">
        <v>2</v>
      </c>
      <c r="E770" t="s">
        <v>695</v>
      </c>
      <c r="F770" t="s">
        <v>21</v>
      </c>
      <c r="G770" t="s">
        <v>4</v>
      </c>
      <c r="H770" t="s">
        <v>696</v>
      </c>
      <c r="I770" s="23">
        <f t="shared" si="11"/>
        <v>1107.1875</v>
      </c>
      <c r="J770" s="16">
        <v>177.15</v>
      </c>
      <c r="K770" s="4" t="s">
        <v>6167</v>
      </c>
      <c r="L770" t="s">
        <v>6157</v>
      </c>
    </row>
    <row r="771" spans="1:13" hidden="1">
      <c r="A771" t="s">
        <v>699</v>
      </c>
      <c r="B771" s="3">
        <v>41661</v>
      </c>
      <c r="C771" t="s">
        <v>19</v>
      </c>
      <c r="D771">
        <v>2</v>
      </c>
      <c r="E771" t="s">
        <v>700</v>
      </c>
      <c r="F771" t="s">
        <v>21</v>
      </c>
      <c r="G771" t="s">
        <v>4</v>
      </c>
      <c r="H771" t="s">
        <v>701</v>
      </c>
      <c r="I771" s="23">
        <f t="shared" si="11"/>
        <v>1251.5625</v>
      </c>
      <c r="J771" s="16">
        <v>200.25</v>
      </c>
      <c r="K771" s="4" t="s">
        <v>6167</v>
      </c>
      <c r="L771" t="s">
        <v>6157</v>
      </c>
    </row>
    <row r="772" spans="1:13" hidden="1">
      <c r="A772" t="s">
        <v>2691</v>
      </c>
      <c r="B772" s="3">
        <v>41661</v>
      </c>
      <c r="C772" t="s">
        <v>3</v>
      </c>
      <c r="D772">
        <v>2</v>
      </c>
      <c r="E772" t="s">
        <v>2692</v>
      </c>
      <c r="F772" t="s">
        <v>21</v>
      </c>
      <c r="G772" t="s">
        <v>4</v>
      </c>
      <c r="H772" t="s">
        <v>701</v>
      </c>
      <c r="I772" s="23">
        <f t="shared" si="11"/>
        <v>1251.5625</v>
      </c>
      <c r="J772" s="16">
        <v>200.25</v>
      </c>
      <c r="K772" s="4" t="s">
        <v>6167</v>
      </c>
      <c r="L772" t="s">
        <v>6157</v>
      </c>
    </row>
    <row r="773" spans="1:13" hidden="1">
      <c r="A773" t="s">
        <v>2693</v>
      </c>
      <c r="B773" s="3">
        <v>41661</v>
      </c>
      <c r="C773" t="s">
        <v>2694</v>
      </c>
      <c r="D773">
        <v>2</v>
      </c>
      <c r="E773" t="s">
        <v>2695</v>
      </c>
      <c r="F773" t="s">
        <v>29</v>
      </c>
      <c r="G773" t="s">
        <v>16</v>
      </c>
      <c r="H773" t="s">
        <v>2696</v>
      </c>
      <c r="I773" s="16">
        <f t="shared" si="11"/>
        <v>1534.5</v>
      </c>
      <c r="J773" s="16">
        <v>245.52</v>
      </c>
      <c r="K773" s="4" t="s">
        <v>6163</v>
      </c>
      <c r="L773" t="s">
        <v>6157</v>
      </c>
      <c r="M773" s="27"/>
    </row>
    <row r="774" spans="1:13" hidden="1">
      <c r="A774" s="6" t="s">
        <v>702</v>
      </c>
      <c r="B774" s="7">
        <v>41661</v>
      </c>
      <c r="C774" s="6" t="s">
        <v>19</v>
      </c>
      <c r="D774" s="6">
        <v>2</v>
      </c>
      <c r="E774" s="6" t="s">
        <v>703</v>
      </c>
      <c r="F774" s="6" t="s">
        <v>21</v>
      </c>
      <c r="G774" s="6" t="s">
        <v>4</v>
      </c>
      <c r="H774" s="6" t="s">
        <v>637</v>
      </c>
      <c r="I774" s="23">
        <f t="shared" si="11"/>
        <v>202.25</v>
      </c>
      <c r="J774" s="17">
        <v>32.36</v>
      </c>
      <c r="K774" s="4" t="s">
        <v>6167</v>
      </c>
      <c r="L774" s="6" t="s">
        <v>6158</v>
      </c>
    </row>
    <row r="775" spans="1:13" hidden="1">
      <c r="A775" t="s">
        <v>704</v>
      </c>
      <c r="B775" s="3">
        <v>41661</v>
      </c>
      <c r="C775" t="s">
        <v>705</v>
      </c>
      <c r="D775">
        <v>2</v>
      </c>
      <c r="E775" t="s">
        <v>706</v>
      </c>
      <c r="F775" t="s">
        <v>29</v>
      </c>
      <c r="G775" t="s">
        <v>16</v>
      </c>
      <c r="H775" t="s">
        <v>632</v>
      </c>
      <c r="I775" s="16">
        <f t="shared" si="11"/>
        <v>2418</v>
      </c>
      <c r="J775" s="16">
        <v>386.88</v>
      </c>
      <c r="K775" s="4" t="s">
        <v>6163</v>
      </c>
      <c r="L775" t="s">
        <v>6157</v>
      </c>
      <c r="M775" s="27"/>
    </row>
    <row r="776" spans="1:13" hidden="1">
      <c r="A776" t="s">
        <v>2697</v>
      </c>
      <c r="B776" s="3">
        <v>41661</v>
      </c>
      <c r="C776" t="s">
        <v>2698</v>
      </c>
      <c r="D776">
        <v>2</v>
      </c>
      <c r="E776" t="s">
        <v>2699</v>
      </c>
      <c r="F776" t="s">
        <v>29</v>
      </c>
      <c r="G776" t="s">
        <v>16</v>
      </c>
      <c r="H776" t="s">
        <v>1448</v>
      </c>
      <c r="I776" s="16">
        <f t="shared" si="11"/>
        <v>853.43750000000011</v>
      </c>
      <c r="J776" s="16">
        <v>136.55000000000001</v>
      </c>
      <c r="K776" s="4" t="s">
        <v>6163</v>
      </c>
      <c r="L776" t="s">
        <v>6157</v>
      </c>
      <c r="M776" s="27"/>
    </row>
    <row r="777" spans="1:13" hidden="1">
      <c r="A777" t="s">
        <v>2700</v>
      </c>
      <c r="B777" s="3">
        <v>41661</v>
      </c>
      <c r="C777" t="s">
        <v>2701</v>
      </c>
      <c r="D777">
        <v>2</v>
      </c>
      <c r="E777" t="s">
        <v>2702</v>
      </c>
      <c r="F777" t="s">
        <v>29</v>
      </c>
      <c r="G777" t="s">
        <v>16</v>
      </c>
      <c r="H777" t="s">
        <v>666</v>
      </c>
      <c r="I777" s="16">
        <f t="shared" si="11"/>
        <v>2247.75</v>
      </c>
      <c r="J777" s="16">
        <v>359.64</v>
      </c>
      <c r="K777" s="4" t="s">
        <v>6163</v>
      </c>
      <c r="L777" t="s">
        <v>6157</v>
      </c>
      <c r="M777" s="27"/>
    </row>
    <row r="778" spans="1:13" hidden="1">
      <c r="A778" t="s">
        <v>2703</v>
      </c>
      <c r="B778" s="3">
        <v>41661</v>
      </c>
      <c r="C778" t="s">
        <v>664</v>
      </c>
      <c r="D778">
        <v>2</v>
      </c>
      <c r="E778" t="s">
        <v>2704</v>
      </c>
      <c r="F778" t="s">
        <v>21</v>
      </c>
      <c r="G778" t="s">
        <v>4</v>
      </c>
      <c r="H778" t="s">
        <v>2705</v>
      </c>
      <c r="I778" s="23">
        <f t="shared" si="11"/>
        <v>111.1875</v>
      </c>
      <c r="J778" s="16">
        <v>17.79</v>
      </c>
      <c r="K778" s="4" t="s">
        <v>6167</v>
      </c>
      <c r="L778" t="s">
        <v>6157</v>
      </c>
    </row>
    <row r="779" spans="1:13" hidden="1">
      <c r="A779" t="s">
        <v>2706</v>
      </c>
      <c r="B779" s="3">
        <v>41661</v>
      </c>
      <c r="C779" t="s">
        <v>2707</v>
      </c>
      <c r="D779">
        <v>2</v>
      </c>
      <c r="E779" t="s">
        <v>2708</v>
      </c>
      <c r="F779" t="s">
        <v>29</v>
      </c>
      <c r="G779" t="s">
        <v>16</v>
      </c>
      <c r="H779" t="s">
        <v>2709</v>
      </c>
      <c r="I779" s="16">
        <f t="shared" ref="I779:I842" si="12">(J779*100/16)</f>
        <v>853.43750000000011</v>
      </c>
      <c r="J779" s="16">
        <v>136.55000000000001</v>
      </c>
      <c r="K779" s="4" t="s">
        <v>6163</v>
      </c>
      <c r="L779" t="s">
        <v>6157</v>
      </c>
      <c r="M779" s="27"/>
    </row>
    <row r="780" spans="1:13" hidden="1">
      <c r="A780" t="s">
        <v>2710</v>
      </c>
      <c r="B780" s="3">
        <v>41661</v>
      </c>
      <c r="C780" t="s">
        <v>2711</v>
      </c>
      <c r="D780">
        <v>2</v>
      </c>
      <c r="E780" t="s">
        <v>2712</v>
      </c>
      <c r="F780" t="s">
        <v>29</v>
      </c>
      <c r="G780" t="s">
        <v>16</v>
      </c>
      <c r="H780" t="s">
        <v>2331</v>
      </c>
      <c r="I780" s="16">
        <f t="shared" si="12"/>
        <v>853.43750000000011</v>
      </c>
      <c r="J780" s="16">
        <v>136.55000000000001</v>
      </c>
      <c r="K780" s="4" t="s">
        <v>6163</v>
      </c>
      <c r="L780" t="s">
        <v>6157</v>
      </c>
      <c r="M780" s="27"/>
    </row>
    <row r="781" spans="1:13" hidden="1">
      <c r="A781" t="s">
        <v>2732</v>
      </c>
      <c r="B781" s="3">
        <v>41662</v>
      </c>
      <c r="C781" t="s">
        <v>2733</v>
      </c>
      <c r="D781">
        <v>2</v>
      </c>
      <c r="E781" t="s">
        <v>2734</v>
      </c>
      <c r="F781" t="s">
        <v>29</v>
      </c>
      <c r="G781" t="s">
        <v>16</v>
      </c>
      <c r="H781" t="s">
        <v>2735</v>
      </c>
      <c r="I781" s="16">
        <f t="shared" si="12"/>
        <v>1534.5</v>
      </c>
      <c r="J781" s="16">
        <v>245.52</v>
      </c>
      <c r="K781" s="4" t="s">
        <v>6163</v>
      </c>
      <c r="L781" t="s">
        <v>6157</v>
      </c>
      <c r="M781" s="27"/>
    </row>
    <row r="782" spans="1:13" hidden="1">
      <c r="A782" t="s">
        <v>2736</v>
      </c>
      <c r="B782" s="3">
        <v>41662</v>
      </c>
      <c r="C782" t="s">
        <v>2737</v>
      </c>
      <c r="D782">
        <v>2</v>
      </c>
      <c r="E782" t="s">
        <v>2738</v>
      </c>
      <c r="F782" t="s">
        <v>29</v>
      </c>
      <c r="G782" t="s">
        <v>16</v>
      </c>
      <c r="H782" t="s">
        <v>2739</v>
      </c>
      <c r="I782" s="16">
        <f t="shared" si="12"/>
        <v>1322.5625</v>
      </c>
      <c r="J782" s="16">
        <v>211.61</v>
      </c>
      <c r="K782" s="4" t="s">
        <v>6163</v>
      </c>
      <c r="L782" t="s">
        <v>6157</v>
      </c>
      <c r="M782" s="27"/>
    </row>
    <row r="783" spans="1:13" hidden="1">
      <c r="A783" t="s">
        <v>2740</v>
      </c>
      <c r="B783" s="3">
        <v>41662</v>
      </c>
      <c r="C783" t="s">
        <v>2741</v>
      </c>
      <c r="D783">
        <v>2</v>
      </c>
      <c r="E783" t="s">
        <v>2742</v>
      </c>
      <c r="F783" t="s">
        <v>29</v>
      </c>
      <c r="G783" t="s">
        <v>16</v>
      </c>
      <c r="H783" t="s">
        <v>2743</v>
      </c>
      <c r="I783" s="16">
        <f t="shared" si="12"/>
        <v>853.43750000000011</v>
      </c>
      <c r="J783" s="16">
        <v>136.55000000000001</v>
      </c>
      <c r="K783" s="4" t="s">
        <v>6163</v>
      </c>
      <c r="L783" t="s">
        <v>6157</v>
      </c>
      <c r="M783" s="27"/>
    </row>
    <row r="784" spans="1:13" hidden="1">
      <c r="A784" t="s">
        <v>2744</v>
      </c>
      <c r="B784" s="3">
        <v>41662</v>
      </c>
      <c r="C784" t="s">
        <v>2745</v>
      </c>
      <c r="D784">
        <v>2</v>
      </c>
      <c r="E784" t="s">
        <v>2746</v>
      </c>
      <c r="F784" t="s">
        <v>29</v>
      </c>
      <c r="G784" t="s">
        <v>16</v>
      </c>
      <c r="H784" t="s">
        <v>2747</v>
      </c>
      <c r="I784" s="16">
        <f t="shared" si="12"/>
        <v>853.43750000000011</v>
      </c>
      <c r="J784" s="16">
        <v>136.55000000000001</v>
      </c>
      <c r="K784" s="4" t="s">
        <v>6163</v>
      </c>
      <c r="L784" t="s">
        <v>6157</v>
      </c>
      <c r="M784" s="27"/>
    </row>
    <row r="785" spans="1:13" hidden="1">
      <c r="A785" s="24" t="s">
        <v>2748</v>
      </c>
      <c r="B785" s="25">
        <v>41662</v>
      </c>
      <c r="C785" s="24" t="s">
        <v>964</v>
      </c>
      <c r="D785" s="24">
        <v>2</v>
      </c>
      <c r="E785" s="24" t="s">
        <v>2749</v>
      </c>
      <c r="F785" s="24" t="s">
        <v>21</v>
      </c>
      <c r="G785" s="24" t="s">
        <v>4</v>
      </c>
      <c r="H785" s="24" t="s">
        <v>294</v>
      </c>
      <c r="I785" s="23">
        <f t="shared" si="12"/>
        <v>11671.3125</v>
      </c>
      <c r="J785" s="23">
        <v>1867.41</v>
      </c>
      <c r="K785" s="26" t="s">
        <v>6167</v>
      </c>
      <c r="L785" s="24" t="s">
        <v>6157</v>
      </c>
    </row>
    <row r="786" spans="1:13" hidden="1">
      <c r="A786" t="s">
        <v>2750</v>
      </c>
      <c r="B786" s="3">
        <v>41662</v>
      </c>
      <c r="C786" t="s">
        <v>2751</v>
      </c>
      <c r="D786">
        <v>2</v>
      </c>
      <c r="E786" t="s">
        <v>2752</v>
      </c>
      <c r="F786" t="s">
        <v>29</v>
      </c>
      <c r="G786" t="s">
        <v>16</v>
      </c>
      <c r="H786" t="s">
        <v>2753</v>
      </c>
      <c r="I786" s="16">
        <f t="shared" si="12"/>
        <v>853.43750000000011</v>
      </c>
      <c r="J786" s="16">
        <v>136.55000000000001</v>
      </c>
      <c r="K786" s="4" t="s">
        <v>6163</v>
      </c>
      <c r="L786" t="s">
        <v>6157</v>
      </c>
      <c r="M786" s="27"/>
    </row>
    <row r="787" spans="1:13" hidden="1">
      <c r="A787" t="s">
        <v>2754</v>
      </c>
      <c r="B787" s="3">
        <v>41662</v>
      </c>
      <c r="C787" t="s">
        <v>2755</v>
      </c>
      <c r="D787">
        <v>2</v>
      </c>
      <c r="E787" t="s">
        <v>2756</v>
      </c>
      <c r="F787" t="s">
        <v>29</v>
      </c>
      <c r="G787" t="s">
        <v>16</v>
      </c>
      <c r="H787" t="s">
        <v>2757</v>
      </c>
      <c r="I787" s="16">
        <f t="shared" si="12"/>
        <v>853.43750000000011</v>
      </c>
      <c r="J787" s="16">
        <v>136.55000000000001</v>
      </c>
      <c r="K787" s="4" t="s">
        <v>6163</v>
      </c>
      <c r="L787" t="s">
        <v>6157</v>
      </c>
      <c r="M787" s="27"/>
    </row>
    <row r="788" spans="1:13" hidden="1">
      <c r="A788" t="s">
        <v>2758</v>
      </c>
      <c r="B788" s="3">
        <v>41662</v>
      </c>
      <c r="C788" t="s">
        <v>1590</v>
      </c>
      <c r="D788">
        <v>1</v>
      </c>
      <c r="E788" t="s">
        <v>2759</v>
      </c>
      <c r="F788" t="s">
        <v>946</v>
      </c>
      <c r="G788" t="s">
        <v>7</v>
      </c>
      <c r="H788" t="s">
        <v>2760</v>
      </c>
      <c r="I788" s="16">
        <f t="shared" si="12"/>
        <v>698.25</v>
      </c>
      <c r="J788" s="16">
        <v>111.72</v>
      </c>
      <c r="K788" s="4" t="s">
        <v>6165</v>
      </c>
      <c r="L788" t="s">
        <v>6157</v>
      </c>
    </row>
    <row r="789" spans="1:13" hidden="1">
      <c r="A789" t="s">
        <v>2761</v>
      </c>
      <c r="B789" s="3">
        <v>41662</v>
      </c>
      <c r="C789" t="s">
        <v>2762</v>
      </c>
      <c r="D789">
        <v>2</v>
      </c>
      <c r="E789" t="s">
        <v>2763</v>
      </c>
      <c r="F789" t="s">
        <v>29</v>
      </c>
      <c r="G789" t="s">
        <v>16</v>
      </c>
      <c r="H789" t="s">
        <v>730</v>
      </c>
      <c r="I789" s="16">
        <f t="shared" si="12"/>
        <v>2525.875</v>
      </c>
      <c r="J789" s="16">
        <v>404.14</v>
      </c>
      <c r="K789" s="4" t="s">
        <v>6163</v>
      </c>
      <c r="L789" t="s">
        <v>6157</v>
      </c>
      <c r="M789" s="27"/>
    </row>
    <row r="790" spans="1:13" hidden="1">
      <c r="A790" t="s">
        <v>2764</v>
      </c>
      <c r="B790" s="3">
        <v>41662</v>
      </c>
      <c r="C790" t="s">
        <v>2765</v>
      </c>
      <c r="D790">
        <v>2</v>
      </c>
      <c r="E790" t="s">
        <v>2766</v>
      </c>
      <c r="F790" t="s">
        <v>29</v>
      </c>
      <c r="G790" t="s">
        <v>16</v>
      </c>
      <c r="H790" t="s">
        <v>926</v>
      </c>
      <c r="I790" s="16">
        <f t="shared" si="12"/>
        <v>819</v>
      </c>
      <c r="J790" s="16">
        <v>131.04</v>
      </c>
      <c r="K790" s="4" t="s">
        <v>6163</v>
      </c>
      <c r="L790" t="s">
        <v>6157</v>
      </c>
      <c r="M790" s="27"/>
    </row>
    <row r="791" spans="1:13" hidden="1">
      <c r="A791" t="s">
        <v>2767</v>
      </c>
      <c r="B791" s="3">
        <v>41662</v>
      </c>
      <c r="C791" t="s">
        <v>2768</v>
      </c>
      <c r="D791">
        <v>2</v>
      </c>
      <c r="E791" t="s">
        <v>2769</v>
      </c>
      <c r="F791" t="s">
        <v>29</v>
      </c>
      <c r="G791" t="s">
        <v>16</v>
      </c>
      <c r="H791" t="s">
        <v>926</v>
      </c>
      <c r="I791" s="16">
        <f t="shared" si="12"/>
        <v>819</v>
      </c>
      <c r="J791" s="16">
        <v>131.04</v>
      </c>
      <c r="K791" s="4" t="s">
        <v>6163</v>
      </c>
      <c r="L791" t="s">
        <v>6157</v>
      </c>
      <c r="M791" s="27"/>
    </row>
    <row r="792" spans="1:13" hidden="1">
      <c r="A792" t="s">
        <v>2770</v>
      </c>
      <c r="B792" s="3">
        <v>41662</v>
      </c>
      <c r="C792" t="s">
        <v>2771</v>
      </c>
      <c r="D792">
        <v>2</v>
      </c>
      <c r="E792" t="s">
        <v>2772</v>
      </c>
      <c r="F792" t="s">
        <v>29</v>
      </c>
      <c r="G792" t="s">
        <v>16</v>
      </c>
      <c r="H792" t="s">
        <v>926</v>
      </c>
      <c r="I792" s="16">
        <f t="shared" si="12"/>
        <v>819</v>
      </c>
      <c r="J792" s="16">
        <v>131.04</v>
      </c>
      <c r="K792" s="4" t="s">
        <v>6163</v>
      </c>
      <c r="L792" t="s">
        <v>6157</v>
      </c>
      <c r="M792" s="27"/>
    </row>
    <row r="793" spans="1:13" hidden="1">
      <c r="A793" t="s">
        <v>2773</v>
      </c>
      <c r="B793" s="3">
        <v>41662</v>
      </c>
      <c r="C793" t="s">
        <v>2774</v>
      </c>
      <c r="D793">
        <v>2</v>
      </c>
      <c r="E793" t="s">
        <v>2775</v>
      </c>
      <c r="F793" t="s">
        <v>29</v>
      </c>
      <c r="G793" t="s">
        <v>16</v>
      </c>
      <c r="H793" t="s">
        <v>926</v>
      </c>
      <c r="I793" s="16">
        <f t="shared" si="12"/>
        <v>819</v>
      </c>
      <c r="J793" s="16">
        <v>131.04</v>
      </c>
      <c r="K793" s="4" t="s">
        <v>6163</v>
      </c>
      <c r="L793" t="s">
        <v>6157</v>
      </c>
      <c r="M793" s="27"/>
    </row>
    <row r="794" spans="1:13" hidden="1">
      <c r="A794" t="s">
        <v>2776</v>
      </c>
      <c r="B794" s="3">
        <v>41662</v>
      </c>
      <c r="C794" t="s">
        <v>2777</v>
      </c>
      <c r="D794">
        <v>2</v>
      </c>
      <c r="E794" t="s">
        <v>2778</v>
      </c>
      <c r="F794" t="s">
        <v>29</v>
      </c>
      <c r="G794" t="s">
        <v>16</v>
      </c>
      <c r="H794" t="s">
        <v>926</v>
      </c>
      <c r="I794" s="16">
        <f t="shared" si="12"/>
        <v>819</v>
      </c>
      <c r="J794" s="16">
        <v>131.04</v>
      </c>
      <c r="K794" s="4" t="s">
        <v>6163</v>
      </c>
      <c r="L794" t="s">
        <v>6157</v>
      </c>
      <c r="M794" s="27"/>
    </row>
    <row r="795" spans="1:13" hidden="1">
      <c r="A795" t="s">
        <v>2779</v>
      </c>
      <c r="B795" s="3">
        <v>41662</v>
      </c>
      <c r="C795" t="s">
        <v>2780</v>
      </c>
      <c r="D795">
        <v>2</v>
      </c>
      <c r="E795" t="s">
        <v>2781</v>
      </c>
      <c r="F795" t="s">
        <v>29</v>
      </c>
      <c r="G795" t="s">
        <v>16</v>
      </c>
      <c r="H795" t="s">
        <v>926</v>
      </c>
      <c r="I795" s="16">
        <f t="shared" si="12"/>
        <v>853.43750000000011</v>
      </c>
      <c r="J795" s="16">
        <v>136.55000000000001</v>
      </c>
      <c r="K795" s="4" t="s">
        <v>6163</v>
      </c>
      <c r="L795" t="s">
        <v>6157</v>
      </c>
      <c r="M795" s="27"/>
    </row>
    <row r="796" spans="1:13" hidden="1">
      <c r="A796" t="s">
        <v>2782</v>
      </c>
      <c r="B796" s="3">
        <v>41662</v>
      </c>
      <c r="C796" t="s">
        <v>2783</v>
      </c>
      <c r="D796">
        <v>2</v>
      </c>
      <c r="E796" t="s">
        <v>2784</v>
      </c>
      <c r="F796" t="s">
        <v>29</v>
      </c>
      <c r="G796" t="s">
        <v>16</v>
      </c>
      <c r="H796" t="s">
        <v>926</v>
      </c>
      <c r="I796" s="16">
        <f t="shared" si="12"/>
        <v>853.43750000000011</v>
      </c>
      <c r="J796" s="16">
        <v>136.55000000000001</v>
      </c>
      <c r="K796" s="4" t="s">
        <v>6163</v>
      </c>
      <c r="L796" t="s">
        <v>6157</v>
      </c>
      <c r="M796" s="27"/>
    </row>
    <row r="797" spans="1:13" hidden="1">
      <c r="A797" t="s">
        <v>2785</v>
      </c>
      <c r="B797" s="3">
        <v>41662</v>
      </c>
      <c r="C797" t="s">
        <v>2786</v>
      </c>
      <c r="D797">
        <v>2</v>
      </c>
      <c r="E797" t="s">
        <v>2787</v>
      </c>
      <c r="F797" t="s">
        <v>29</v>
      </c>
      <c r="G797" t="s">
        <v>16</v>
      </c>
      <c r="H797" t="s">
        <v>926</v>
      </c>
      <c r="I797" s="16">
        <f t="shared" si="12"/>
        <v>853.43750000000011</v>
      </c>
      <c r="J797" s="16">
        <v>136.55000000000001</v>
      </c>
      <c r="K797" s="4" t="s">
        <v>6163</v>
      </c>
      <c r="L797" t="s">
        <v>6157</v>
      </c>
      <c r="M797" s="27"/>
    </row>
    <row r="798" spans="1:13" hidden="1">
      <c r="A798" t="s">
        <v>2788</v>
      </c>
      <c r="B798" s="3">
        <v>41662</v>
      </c>
      <c r="C798" t="s">
        <v>2789</v>
      </c>
      <c r="D798">
        <v>2</v>
      </c>
      <c r="E798" t="s">
        <v>2790</v>
      </c>
      <c r="F798" t="s">
        <v>29</v>
      </c>
      <c r="G798" t="s">
        <v>16</v>
      </c>
      <c r="H798" t="s">
        <v>926</v>
      </c>
      <c r="I798" s="16">
        <f t="shared" si="12"/>
        <v>853.43750000000011</v>
      </c>
      <c r="J798" s="16">
        <v>136.55000000000001</v>
      </c>
      <c r="K798" s="4" t="s">
        <v>6163</v>
      </c>
      <c r="L798" t="s">
        <v>6157</v>
      </c>
      <c r="M798" s="27"/>
    </row>
    <row r="799" spans="1:13" hidden="1">
      <c r="A799" t="s">
        <v>2791</v>
      </c>
      <c r="B799" s="3">
        <v>41662</v>
      </c>
      <c r="C799" t="s">
        <v>2792</v>
      </c>
      <c r="D799">
        <v>2</v>
      </c>
      <c r="E799" t="s">
        <v>2793</v>
      </c>
      <c r="F799" t="s">
        <v>29</v>
      </c>
      <c r="G799" t="s">
        <v>16</v>
      </c>
      <c r="H799" t="s">
        <v>926</v>
      </c>
      <c r="I799" s="16">
        <f t="shared" si="12"/>
        <v>853.43750000000011</v>
      </c>
      <c r="J799" s="16">
        <v>136.55000000000001</v>
      </c>
      <c r="K799" s="4" t="s">
        <v>6163</v>
      </c>
      <c r="L799" t="s">
        <v>6157</v>
      </c>
      <c r="M799" s="27"/>
    </row>
    <row r="800" spans="1:13" hidden="1">
      <c r="A800" t="s">
        <v>2794</v>
      </c>
      <c r="B800" s="3">
        <v>41662</v>
      </c>
      <c r="C800" t="s">
        <v>2795</v>
      </c>
      <c r="D800">
        <v>2</v>
      </c>
      <c r="E800" t="s">
        <v>2796</v>
      </c>
      <c r="F800" t="s">
        <v>29</v>
      </c>
      <c r="G800" t="s">
        <v>16</v>
      </c>
      <c r="H800" t="s">
        <v>926</v>
      </c>
      <c r="I800" s="16">
        <f t="shared" si="12"/>
        <v>853.43750000000011</v>
      </c>
      <c r="J800" s="16">
        <v>136.55000000000001</v>
      </c>
      <c r="K800" s="4" t="s">
        <v>6163</v>
      </c>
      <c r="L800" t="s">
        <v>6157</v>
      </c>
      <c r="M800" s="27"/>
    </row>
    <row r="801" spans="1:13" hidden="1">
      <c r="A801" t="s">
        <v>2797</v>
      </c>
      <c r="B801" s="3">
        <v>41662</v>
      </c>
      <c r="C801" t="s">
        <v>2798</v>
      </c>
      <c r="D801">
        <v>2</v>
      </c>
      <c r="E801" t="s">
        <v>2799</v>
      </c>
      <c r="F801" t="s">
        <v>29</v>
      </c>
      <c r="G801" t="s">
        <v>16</v>
      </c>
      <c r="H801" t="s">
        <v>2800</v>
      </c>
      <c r="I801" s="16">
        <f t="shared" si="12"/>
        <v>11225.625</v>
      </c>
      <c r="J801" s="16">
        <v>1796.1</v>
      </c>
      <c r="K801" s="4" t="s">
        <v>6163</v>
      </c>
      <c r="L801" t="s">
        <v>6157</v>
      </c>
      <c r="M801" s="27"/>
    </row>
    <row r="802" spans="1:13" hidden="1">
      <c r="A802" t="s">
        <v>2801</v>
      </c>
      <c r="B802" s="3">
        <v>41662</v>
      </c>
      <c r="C802" t="s">
        <v>2802</v>
      </c>
      <c r="D802">
        <v>2</v>
      </c>
      <c r="E802" t="s">
        <v>2803</v>
      </c>
      <c r="F802" t="s">
        <v>29</v>
      </c>
      <c r="G802" t="s">
        <v>16</v>
      </c>
      <c r="H802" t="s">
        <v>2804</v>
      </c>
      <c r="I802" s="16">
        <f t="shared" si="12"/>
        <v>853.43750000000011</v>
      </c>
      <c r="J802" s="16">
        <v>136.55000000000001</v>
      </c>
      <c r="K802" s="4" t="s">
        <v>6163</v>
      </c>
      <c r="L802" t="s">
        <v>6157</v>
      </c>
      <c r="M802" s="27"/>
    </row>
    <row r="803" spans="1:13" hidden="1">
      <c r="A803" s="6" t="s">
        <v>755</v>
      </c>
      <c r="B803" s="7">
        <v>41662</v>
      </c>
      <c r="C803" s="6" t="s">
        <v>19</v>
      </c>
      <c r="D803" s="6">
        <v>2</v>
      </c>
      <c r="E803" s="6" t="s">
        <v>756</v>
      </c>
      <c r="F803" s="6" t="s">
        <v>21</v>
      </c>
      <c r="G803" s="6" t="s">
        <v>4</v>
      </c>
      <c r="H803" s="6" t="s">
        <v>595</v>
      </c>
      <c r="I803" s="23">
        <f t="shared" si="12"/>
        <v>422.12500000000006</v>
      </c>
      <c r="J803" s="17">
        <v>67.540000000000006</v>
      </c>
      <c r="K803" s="4" t="s">
        <v>6167</v>
      </c>
      <c r="L803" s="6" t="s">
        <v>6158</v>
      </c>
    </row>
    <row r="804" spans="1:13" hidden="1">
      <c r="A804" t="s">
        <v>2805</v>
      </c>
      <c r="B804" s="3">
        <v>41662</v>
      </c>
      <c r="C804" t="s">
        <v>2806</v>
      </c>
      <c r="D804">
        <v>2</v>
      </c>
      <c r="E804" t="s">
        <v>2807</v>
      </c>
      <c r="F804" t="s">
        <v>29</v>
      </c>
      <c r="G804" t="s">
        <v>16</v>
      </c>
      <c r="H804" t="s">
        <v>2808</v>
      </c>
      <c r="I804" s="16">
        <f t="shared" si="12"/>
        <v>2267.25</v>
      </c>
      <c r="J804" s="16">
        <v>362.76</v>
      </c>
      <c r="K804" s="4" t="s">
        <v>6163</v>
      </c>
      <c r="L804" t="s">
        <v>6157</v>
      </c>
      <c r="M804" s="27"/>
    </row>
    <row r="805" spans="1:13" hidden="1">
      <c r="A805" s="24" t="s">
        <v>2809</v>
      </c>
      <c r="B805" s="25">
        <v>41662</v>
      </c>
      <c r="C805" s="24" t="s">
        <v>19</v>
      </c>
      <c r="D805" s="24">
        <v>2</v>
      </c>
      <c r="E805" s="24" t="s">
        <v>2810</v>
      </c>
      <c r="F805" s="24" t="s">
        <v>21</v>
      </c>
      <c r="G805" s="24" t="s">
        <v>4</v>
      </c>
      <c r="H805" s="24" t="s">
        <v>2811</v>
      </c>
      <c r="I805" s="23">
        <f t="shared" si="12"/>
        <v>694.75</v>
      </c>
      <c r="J805" s="16">
        <v>111.16</v>
      </c>
      <c r="K805" s="4" t="s">
        <v>6167</v>
      </c>
      <c r="L805" t="s">
        <v>6157</v>
      </c>
    </row>
    <row r="806" spans="1:13" hidden="1">
      <c r="A806" t="s">
        <v>2812</v>
      </c>
      <c r="B806" s="3">
        <v>41662</v>
      </c>
      <c r="C806" t="s">
        <v>2813</v>
      </c>
      <c r="D806">
        <v>2</v>
      </c>
      <c r="E806" t="s">
        <v>2814</v>
      </c>
      <c r="F806" t="s">
        <v>29</v>
      </c>
      <c r="G806" t="s">
        <v>16</v>
      </c>
      <c r="H806" t="s">
        <v>2815</v>
      </c>
      <c r="I806" s="16">
        <f t="shared" si="12"/>
        <v>1700.4375</v>
      </c>
      <c r="J806" s="16">
        <v>272.07</v>
      </c>
      <c r="K806" s="4" t="s">
        <v>6163</v>
      </c>
      <c r="L806" t="s">
        <v>6157</v>
      </c>
      <c r="M806" s="27"/>
    </row>
    <row r="807" spans="1:13" hidden="1">
      <c r="A807" s="24" t="s">
        <v>2816</v>
      </c>
      <c r="B807" s="25">
        <v>41662</v>
      </c>
      <c r="C807" s="24" t="s">
        <v>3</v>
      </c>
      <c r="D807" s="24">
        <v>2</v>
      </c>
      <c r="E807" s="24" t="s">
        <v>2817</v>
      </c>
      <c r="F807" s="24" t="s">
        <v>21</v>
      </c>
      <c r="G807" s="24" t="s">
        <v>4</v>
      </c>
      <c r="H807" s="24" t="s">
        <v>1182</v>
      </c>
      <c r="I807" s="23">
        <f t="shared" si="12"/>
        <v>66.875</v>
      </c>
      <c r="J807" s="16">
        <v>10.7</v>
      </c>
      <c r="K807" s="4" t="s">
        <v>6167</v>
      </c>
      <c r="L807" t="s">
        <v>6157</v>
      </c>
    </row>
    <row r="808" spans="1:13" hidden="1">
      <c r="A808" t="s">
        <v>2818</v>
      </c>
      <c r="B808" s="3">
        <v>41662</v>
      </c>
      <c r="C808" t="s">
        <v>2819</v>
      </c>
      <c r="D808">
        <v>2</v>
      </c>
      <c r="E808" t="s">
        <v>2820</v>
      </c>
      <c r="F808" t="s">
        <v>29</v>
      </c>
      <c r="G808" t="s">
        <v>16</v>
      </c>
      <c r="H808" t="s">
        <v>2821</v>
      </c>
      <c r="I808" s="16">
        <f t="shared" si="12"/>
        <v>1534.5</v>
      </c>
      <c r="J808" s="16">
        <v>245.52</v>
      </c>
      <c r="K808" s="4" t="s">
        <v>6163</v>
      </c>
      <c r="L808" t="s">
        <v>6157</v>
      </c>
      <c r="M808" s="27"/>
    </row>
    <row r="809" spans="1:13" hidden="1">
      <c r="A809" t="s">
        <v>2822</v>
      </c>
      <c r="B809" s="3">
        <v>41662</v>
      </c>
      <c r="C809" t="s">
        <v>2823</v>
      </c>
      <c r="D809">
        <v>2</v>
      </c>
      <c r="E809" t="s">
        <v>2824</v>
      </c>
      <c r="F809" t="s">
        <v>29</v>
      </c>
      <c r="G809" t="s">
        <v>16</v>
      </c>
      <c r="H809" t="s">
        <v>2825</v>
      </c>
      <c r="I809" s="16">
        <f t="shared" si="12"/>
        <v>2939.6875</v>
      </c>
      <c r="J809" s="16">
        <v>470.35</v>
      </c>
      <c r="K809" s="4" t="s">
        <v>6163</v>
      </c>
      <c r="L809" t="s">
        <v>6157</v>
      </c>
      <c r="M809" s="27"/>
    </row>
    <row r="810" spans="1:13" hidden="1">
      <c r="A810" t="s">
        <v>2826</v>
      </c>
      <c r="B810" s="3">
        <v>41662</v>
      </c>
      <c r="C810" t="s">
        <v>2827</v>
      </c>
      <c r="D810">
        <v>2</v>
      </c>
      <c r="E810" t="s">
        <v>2828</v>
      </c>
      <c r="F810" t="s">
        <v>29</v>
      </c>
      <c r="G810" t="s">
        <v>16</v>
      </c>
      <c r="H810" t="s">
        <v>2829</v>
      </c>
      <c r="I810" s="16">
        <f t="shared" si="12"/>
        <v>853.43750000000011</v>
      </c>
      <c r="J810" s="16">
        <v>136.55000000000001</v>
      </c>
      <c r="K810" s="4" t="s">
        <v>6163</v>
      </c>
      <c r="L810" t="s">
        <v>6157</v>
      </c>
      <c r="M810" s="27"/>
    </row>
    <row r="811" spans="1:13" hidden="1">
      <c r="A811" t="s">
        <v>760</v>
      </c>
      <c r="B811" s="3">
        <v>41662</v>
      </c>
      <c r="C811" t="s">
        <v>761</v>
      </c>
      <c r="D811">
        <v>2</v>
      </c>
      <c r="E811" t="s">
        <v>762</v>
      </c>
      <c r="F811" t="s">
        <v>29</v>
      </c>
      <c r="G811" t="s">
        <v>16</v>
      </c>
      <c r="H811" t="s">
        <v>645</v>
      </c>
      <c r="I811" s="16">
        <f t="shared" si="12"/>
        <v>6205.9375</v>
      </c>
      <c r="J811" s="16">
        <v>992.95</v>
      </c>
      <c r="K811" s="4" t="s">
        <v>6163</v>
      </c>
      <c r="L811" t="s">
        <v>6157</v>
      </c>
      <c r="M811" s="27"/>
    </row>
    <row r="812" spans="1:13" hidden="1">
      <c r="A812" t="s">
        <v>2830</v>
      </c>
      <c r="B812" s="3">
        <v>41662</v>
      </c>
      <c r="C812" t="s">
        <v>2831</v>
      </c>
      <c r="D812">
        <v>2</v>
      </c>
      <c r="E812" t="s">
        <v>2832</v>
      </c>
      <c r="F812" t="s">
        <v>29</v>
      </c>
      <c r="G812" t="s">
        <v>16</v>
      </c>
      <c r="H812" t="s">
        <v>2161</v>
      </c>
      <c r="I812" s="16">
        <f t="shared" si="12"/>
        <v>853.43750000000011</v>
      </c>
      <c r="J812" s="16">
        <v>136.55000000000001</v>
      </c>
      <c r="K812" s="4" t="s">
        <v>6163</v>
      </c>
      <c r="L812" t="s">
        <v>6157</v>
      </c>
      <c r="M812" s="27"/>
    </row>
    <row r="813" spans="1:13" hidden="1">
      <c r="A813" t="s">
        <v>2906</v>
      </c>
      <c r="B813" s="3">
        <v>41663</v>
      </c>
      <c r="C813" t="s">
        <v>2907</v>
      </c>
      <c r="D813">
        <v>2</v>
      </c>
      <c r="E813" t="s">
        <v>2908</v>
      </c>
      <c r="F813" t="s">
        <v>29</v>
      </c>
      <c r="G813" t="s">
        <v>16</v>
      </c>
      <c r="H813" t="s">
        <v>2660</v>
      </c>
      <c r="I813" s="16">
        <f t="shared" si="12"/>
        <v>3284.5</v>
      </c>
      <c r="J813" s="16">
        <v>525.52</v>
      </c>
      <c r="K813" s="4" t="s">
        <v>6163</v>
      </c>
      <c r="L813" t="s">
        <v>6157</v>
      </c>
      <c r="M813" s="27"/>
    </row>
    <row r="814" spans="1:13" hidden="1">
      <c r="A814" t="s">
        <v>2909</v>
      </c>
      <c r="B814" s="3">
        <v>41663</v>
      </c>
      <c r="C814" t="s">
        <v>2910</v>
      </c>
      <c r="D814">
        <v>2</v>
      </c>
      <c r="E814" t="s">
        <v>2911</v>
      </c>
      <c r="F814" t="s">
        <v>29</v>
      </c>
      <c r="G814" t="s">
        <v>16</v>
      </c>
      <c r="H814" t="s">
        <v>2197</v>
      </c>
      <c r="I814" s="16">
        <f t="shared" si="12"/>
        <v>853.43750000000011</v>
      </c>
      <c r="J814" s="16">
        <v>136.55000000000001</v>
      </c>
      <c r="K814" s="4" t="s">
        <v>6163</v>
      </c>
      <c r="L814" t="s">
        <v>6157</v>
      </c>
      <c r="M814" s="27"/>
    </row>
    <row r="815" spans="1:13" hidden="1">
      <c r="A815" t="s">
        <v>2912</v>
      </c>
      <c r="B815" s="3">
        <v>41663</v>
      </c>
      <c r="C815" t="s">
        <v>2913</v>
      </c>
      <c r="D815">
        <v>2</v>
      </c>
      <c r="E815" t="s">
        <v>2914</v>
      </c>
      <c r="F815" t="s">
        <v>29</v>
      </c>
      <c r="G815" t="s">
        <v>16</v>
      </c>
      <c r="H815" t="s">
        <v>1017</v>
      </c>
      <c r="I815" s="16">
        <f t="shared" si="12"/>
        <v>2568.125</v>
      </c>
      <c r="J815" s="16">
        <v>410.9</v>
      </c>
      <c r="K815" s="4" t="s">
        <v>6163</v>
      </c>
      <c r="L815" t="s">
        <v>6157</v>
      </c>
      <c r="M815" s="27"/>
    </row>
    <row r="816" spans="1:13" hidden="1">
      <c r="A816" t="s">
        <v>2915</v>
      </c>
      <c r="B816" s="3">
        <v>41663</v>
      </c>
      <c r="C816" t="s">
        <v>2916</v>
      </c>
      <c r="D816">
        <v>2</v>
      </c>
      <c r="E816" t="s">
        <v>2917</v>
      </c>
      <c r="F816" t="s">
        <v>29</v>
      </c>
      <c r="G816" t="s">
        <v>16</v>
      </c>
      <c r="H816" t="s">
        <v>2918</v>
      </c>
      <c r="I816" s="16">
        <f t="shared" si="12"/>
        <v>4275.875</v>
      </c>
      <c r="J816" s="16">
        <v>684.14</v>
      </c>
      <c r="K816" s="4" t="s">
        <v>6163</v>
      </c>
      <c r="L816" t="s">
        <v>6157</v>
      </c>
      <c r="M816" s="27"/>
    </row>
    <row r="817" spans="1:13" hidden="1">
      <c r="A817" s="24" t="s">
        <v>2919</v>
      </c>
      <c r="B817" s="25">
        <v>41663</v>
      </c>
      <c r="C817" s="24" t="s">
        <v>3</v>
      </c>
      <c r="D817" s="24">
        <v>2</v>
      </c>
      <c r="E817" s="24" t="s">
        <v>2920</v>
      </c>
      <c r="F817" s="24" t="s">
        <v>21</v>
      </c>
      <c r="G817" s="24" t="s">
        <v>4</v>
      </c>
      <c r="H817" s="24" t="s">
        <v>1783</v>
      </c>
      <c r="I817" s="23">
        <f t="shared" si="12"/>
        <v>815.1875</v>
      </c>
      <c r="J817" s="16">
        <v>130.43</v>
      </c>
      <c r="K817" s="4" t="s">
        <v>6167</v>
      </c>
      <c r="L817" t="s">
        <v>6157</v>
      </c>
    </row>
    <row r="818" spans="1:13" hidden="1">
      <c r="A818" s="24" t="s">
        <v>2921</v>
      </c>
      <c r="B818" s="25">
        <v>41663</v>
      </c>
      <c r="C818" s="24" t="s">
        <v>3</v>
      </c>
      <c r="D818" s="24">
        <v>2</v>
      </c>
      <c r="E818" s="24" t="s">
        <v>2922</v>
      </c>
      <c r="F818" s="24" t="s">
        <v>21</v>
      </c>
      <c r="G818" s="24" t="s">
        <v>4</v>
      </c>
      <c r="H818" s="24" t="s">
        <v>94</v>
      </c>
      <c r="I818" s="23">
        <f t="shared" si="12"/>
        <v>1046</v>
      </c>
      <c r="J818" s="16">
        <v>167.36</v>
      </c>
      <c r="K818" s="4" t="s">
        <v>6167</v>
      </c>
      <c r="L818" t="s">
        <v>6157</v>
      </c>
    </row>
    <row r="819" spans="1:13" hidden="1">
      <c r="A819" t="s">
        <v>2923</v>
      </c>
      <c r="B819" s="3">
        <v>41663</v>
      </c>
      <c r="C819" t="s">
        <v>2924</v>
      </c>
      <c r="D819">
        <v>2</v>
      </c>
      <c r="E819" t="s">
        <v>2925</v>
      </c>
      <c r="F819" t="s">
        <v>29</v>
      </c>
      <c r="G819" t="s">
        <v>16</v>
      </c>
      <c r="H819" t="s">
        <v>2926</v>
      </c>
      <c r="I819" s="16">
        <f t="shared" si="12"/>
        <v>1534.5</v>
      </c>
      <c r="J819" s="16">
        <v>245.52</v>
      </c>
      <c r="K819" s="4" t="s">
        <v>6163</v>
      </c>
      <c r="L819" t="s">
        <v>6157</v>
      </c>
      <c r="M819" s="27"/>
    </row>
    <row r="820" spans="1:13" hidden="1">
      <c r="A820" s="6" t="s">
        <v>808</v>
      </c>
      <c r="B820" s="7">
        <v>41663</v>
      </c>
      <c r="C820" s="6" t="s">
        <v>19</v>
      </c>
      <c r="D820" s="6">
        <v>2</v>
      </c>
      <c r="E820" s="6" t="s">
        <v>809</v>
      </c>
      <c r="F820" s="6" t="s">
        <v>21</v>
      </c>
      <c r="G820" s="6" t="s">
        <v>4</v>
      </c>
      <c r="H820" s="6" t="s">
        <v>94</v>
      </c>
      <c r="I820" s="23">
        <f t="shared" si="12"/>
        <v>348</v>
      </c>
      <c r="J820" s="17">
        <v>55.68</v>
      </c>
      <c r="K820" s="4" t="s">
        <v>6167</v>
      </c>
      <c r="L820" s="6" t="s">
        <v>6158</v>
      </c>
    </row>
    <row r="821" spans="1:13" hidden="1">
      <c r="A821" t="s">
        <v>2927</v>
      </c>
      <c r="B821" s="3">
        <v>41663</v>
      </c>
      <c r="C821" t="s">
        <v>2928</v>
      </c>
      <c r="D821">
        <v>2</v>
      </c>
      <c r="E821" t="s">
        <v>2929</v>
      </c>
      <c r="F821" t="s">
        <v>29</v>
      </c>
      <c r="G821" t="s">
        <v>16</v>
      </c>
      <c r="H821" t="s">
        <v>2930</v>
      </c>
      <c r="I821" s="16">
        <f t="shared" si="12"/>
        <v>3413.8125</v>
      </c>
      <c r="J821" s="16">
        <v>546.21</v>
      </c>
      <c r="K821" s="4" t="s">
        <v>6163</v>
      </c>
      <c r="L821" t="s">
        <v>6157</v>
      </c>
      <c r="M821" s="27"/>
    </row>
    <row r="822" spans="1:13" hidden="1">
      <c r="A822" t="s">
        <v>2931</v>
      </c>
      <c r="B822" s="3">
        <v>41663</v>
      </c>
      <c r="C822" t="s">
        <v>2932</v>
      </c>
      <c r="D822">
        <v>2</v>
      </c>
      <c r="E822" t="s">
        <v>2933</v>
      </c>
      <c r="F822" t="s">
        <v>29</v>
      </c>
      <c r="G822" t="s">
        <v>16</v>
      </c>
      <c r="H822" t="s">
        <v>2934</v>
      </c>
      <c r="I822" s="16">
        <f t="shared" si="12"/>
        <v>1534.5</v>
      </c>
      <c r="J822" s="16">
        <v>245.52</v>
      </c>
      <c r="K822" s="4" t="s">
        <v>6163</v>
      </c>
      <c r="L822" t="s">
        <v>6157</v>
      </c>
      <c r="M822" s="27"/>
    </row>
    <row r="823" spans="1:13" hidden="1">
      <c r="A823" t="s">
        <v>2935</v>
      </c>
      <c r="B823" s="3">
        <v>41663</v>
      </c>
      <c r="C823" t="s">
        <v>2936</v>
      </c>
      <c r="D823">
        <v>2</v>
      </c>
      <c r="E823" t="s">
        <v>2937</v>
      </c>
      <c r="F823" t="s">
        <v>29</v>
      </c>
      <c r="G823" t="s">
        <v>16</v>
      </c>
      <c r="H823" t="s">
        <v>2938</v>
      </c>
      <c r="I823" s="16">
        <f t="shared" si="12"/>
        <v>1534.5</v>
      </c>
      <c r="J823" s="16">
        <v>245.52</v>
      </c>
      <c r="K823" s="4" t="s">
        <v>6163</v>
      </c>
      <c r="L823" t="s">
        <v>6157</v>
      </c>
      <c r="M823" s="27"/>
    </row>
    <row r="824" spans="1:13" hidden="1">
      <c r="A824" t="s">
        <v>2939</v>
      </c>
      <c r="B824" s="3">
        <v>41663</v>
      </c>
      <c r="C824" t="s">
        <v>2940</v>
      </c>
      <c r="D824">
        <v>2</v>
      </c>
      <c r="E824" t="s">
        <v>2941</v>
      </c>
      <c r="F824" t="s">
        <v>29</v>
      </c>
      <c r="G824" t="s">
        <v>16</v>
      </c>
      <c r="H824" t="s">
        <v>2942</v>
      </c>
      <c r="I824" s="16">
        <f t="shared" si="12"/>
        <v>1551.75</v>
      </c>
      <c r="J824" s="16">
        <v>248.28</v>
      </c>
      <c r="K824" s="4" t="s">
        <v>6163</v>
      </c>
      <c r="L824" t="s">
        <v>6157</v>
      </c>
      <c r="M824" s="27"/>
    </row>
    <row r="825" spans="1:13" hidden="1">
      <c r="A825" t="s">
        <v>2943</v>
      </c>
      <c r="B825" s="3">
        <v>41663</v>
      </c>
      <c r="C825" t="s">
        <v>2944</v>
      </c>
      <c r="D825">
        <v>2</v>
      </c>
      <c r="E825" t="s">
        <v>2945</v>
      </c>
      <c r="F825" t="s">
        <v>29</v>
      </c>
      <c r="G825" t="s">
        <v>16</v>
      </c>
      <c r="H825" t="s">
        <v>2946</v>
      </c>
      <c r="I825" s="16">
        <f t="shared" si="12"/>
        <v>3413.7500000000005</v>
      </c>
      <c r="J825" s="16">
        <v>546.20000000000005</v>
      </c>
      <c r="K825" s="4" t="s">
        <v>6163</v>
      </c>
      <c r="L825" t="s">
        <v>6157</v>
      </c>
      <c r="M825" s="27"/>
    </row>
    <row r="826" spans="1:13" hidden="1">
      <c r="A826" s="6" t="s">
        <v>810</v>
      </c>
      <c r="B826" s="7">
        <v>41663</v>
      </c>
      <c r="C826" s="6" t="s">
        <v>19</v>
      </c>
      <c r="D826" s="6">
        <v>2</v>
      </c>
      <c r="E826" s="6" t="s">
        <v>811</v>
      </c>
      <c r="F826" s="6" t="s">
        <v>21</v>
      </c>
      <c r="G826" s="6" t="s">
        <v>4</v>
      </c>
      <c r="H826" s="6" t="s">
        <v>812</v>
      </c>
      <c r="I826" s="23">
        <f t="shared" si="12"/>
        <v>1611.375</v>
      </c>
      <c r="J826" s="17">
        <v>257.82</v>
      </c>
      <c r="K826" s="4" t="s">
        <v>6167</v>
      </c>
      <c r="L826" s="6" t="s">
        <v>6158</v>
      </c>
    </row>
    <row r="827" spans="1:13" hidden="1">
      <c r="A827" t="s">
        <v>2947</v>
      </c>
      <c r="B827" s="3">
        <v>41663</v>
      </c>
      <c r="C827" t="s">
        <v>2948</v>
      </c>
      <c r="D827">
        <v>2</v>
      </c>
      <c r="E827" t="s">
        <v>2949</v>
      </c>
      <c r="F827" t="s">
        <v>29</v>
      </c>
      <c r="G827" t="s">
        <v>16</v>
      </c>
      <c r="H827" t="s">
        <v>2950</v>
      </c>
      <c r="I827" s="16">
        <f t="shared" si="12"/>
        <v>853.43750000000011</v>
      </c>
      <c r="J827" s="16">
        <v>136.55000000000001</v>
      </c>
      <c r="K827" s="4" t="s">
        <v>6163</v>
      </c>
      <c r="L827" t="s">
        <v>6157</v>
      </c>
      <c r="M827" s="27"/>
    </row>
    <row r="828" spans="1:13" hidden="1">
      <c r="A828" t="s">
        <v>2951</v>
      </c>
      <c r="B828" s="3">
        <v>41663</v>
      </c>
      <c r="C828" t="s">
        <v>2952</v>
      </c>
      <c r="D828">
        <v>2</v>
      </c>
      <c r="E828" t="s">
        <v>2953</v>
      </c>
      <c r="F828" t="s">
        <v>29</v>
      </c>
      <c r="G828" t="s">
        <v>16</v>
      </c>
      <c r="H828" t="s">
        <v>2954</v>
      </c>
      <c r="I828" s="16">
        <f t="shared" si="12"/>
        <v>853.43750000000011</v>
      </c>
      <c r="J828" s="16">
        <v>136.55000000000001</v>
      </c>
      <c r="K828" s="4" t="s">
        <v>6163</v>
      </c>
      <c r="L828" t="s">
        <v>6157</v>
      </c>
      <c r="M828" s="27"/>
    </row>
    <row r="829" spans="1:13" hidden="1">
      <c r="A829" s="24" t="s">
        <v>813</v>
      </c>
      <c r="B829" s="25">
        <v>41663</v>
      </c>
      <c r="C829" s="24" t="s">
        <v>19</v>
      </c>
      <c r="D829" s="24">
        <v>2</v>
      </c>
      <c r="E829" s="24" t="s">
        <v>814</v>
      </c>
      <c r="F829" s="24" t="s">
        <v>21</v>
      </c>
      <c r="G829" s="24" t="s">
        <v>4</v>
      </c>
      <c r="H829" s="24" t="s">
        <v>666</v>
      </c>
      <c r="I829" s="23">
        <f t="shared" si="12"/>
        <v>484.12499999999994</v>
      </c>
      <c r="J829" s="16">
        <v>77.459999999999994</v>
      </c>
      <c r="K829" s="4" t="s">
        <v>6167</v>
      </c>
      <c r="L829" t="s">
        <v>6157</v>
      </c>
    </row>
    <row r="830" spans="1:13" hidden="1">
      <c r="A830" t="s">
        <v>2955</v>
      </c>
      <c r="B830" s="3">
        <v>41663</v>
      </c>
      <c r="C830" t="s">
        <v>2956</v>
      </c>
      <c r="D830">
        <v>2</v>
      </c>
      <c r="E830" t="s">
        <v>2957</v>
      </c>
      <c r="F830" t="s">
        <v>29</v>
      </c>
      <c r="G830" t="s">
        <v>16</v>
      </c>
      <c r="H830" t="s">
        <v>2958</v>
      </c>
      <c r="I830" s="16">
        <f t="shared" si="12"/>
        <v>853.43750000000011</v>
      </c>
      <c r="J830" s="16">
        <v>136.55000000000001</v>
      </c>
      <c r="K830" s="4" t="s">
        <v>6163</v>
      </c>
      <c r="L830" t="s">
        <v>6157</v>
      </c>
      <c r="M830" s="27"/>
    </row>
    <row r="831" spans="1:13" hidden="1">
      <c r="A831" t="s">
        <v>2959</v>
      </c>
      <c r="B831" s="3">
        <v>41663</v>
      </c>
      <c r="C831" t="s">
        <v>2960</v>
      </c>
      <c r="D831">
        <v>2</v>
      </c>
      <c r="E831" t="s">
        <v>2961</v>
      </c>
      <c r="F831" t="s">
        <v>29</v>
      </c>
      <c r="G831" t="s">
        <v>16</v>
      </c>
      <c r="H831" t="s">
        <v>2962</v>
      </c>
      <c r="I831" s="16">
        <f t="shared" si="12"/>
        <v>853.43750000000011</v>
      </c>
      <c r="J831" s="16">
        <v>136.55000000000001</v>
      </c>
      <c r="K831" s="4" t="s">
        <v>6163</v>
      </c>
      <c r="L831" t="s">
        <v>6157</v>
      </c>
      <c r="M831" s="27"/>
    </row>
    <row r="832" spans="1:13" hidden="1">
      <c r="A832" t="s">
        <v>2963</v>
      </c>
      <c r="B832" s="3">
        <v>41663</v>
      </c>
      <c r="C832" t="s">
        <v>2964</v>
      </c>
      <c r="D832">
        <v>2</v>
      </c>
      <c r="E832" t="s">
        <v>2965</v>
      </c>
      <c r="F832" t="s">
        <v>29</v>
      </c>
      <c r="G832" t="s">
        <v>16</v>
      </c>
      <c r="H832" t="s">
        <v>2966</v>
      </c>
      <c r="I832" s="16">
        <f t="shared" si="12"/>
        <v>2525.875</v>
      </c>
      <c r="J832" s="16">
        <v>404.14</v>
      </c>
      <c r="K832" s="4" t="s">
        <v>6163</v>
      </c>
      <c r="L832" t="s">
        <v>6157</v>
      </c>
      <c r="M832" s="27"/>
    </row>
    <row r="833" spans="1:13" hidden="1">
      <c r="A833" t="s">
        <v>2967</v>
      </c>
      <c r="B833" s="3">
        <v>41663</v>
      </c>
      <c r="C833" t="s">
        <v>2968</v>
      </c>
      <c r="D833">
        <v>2</v>
      </c>
      <c r="E833" t="s">
        <v>2969</v>
      </c>
      <c r="F833" t="s">
        <v>29</v>
      </c>
      <c r="G833" t="s">
        <v>16</v>
      </c>
      <c r="H833" t="s">
        <v>2970</v>
      </c>
      <c r="I833" s="16">
        <f t="shared" si="12"/>
        <v>1534.5</v>
      </c>
      <c r="J833" s="16">
        <v>245.52</v>
      </c>
      <c r="K833" s="4" t="s">
        <v>6163</v>
      </c>
      <c r="L833" t="s">
        <v>6157</v>
      </c>
      <c r="M833" s="27"/>
    </row>
    <row r="834" spans="1:13" hidden="1">
      <c r="A834" t="s">
        <v>2971</v>
      </c>
      <c r="B834" s="3">
        <v>41663</v>
      </c>
      <c r="C834" t="s">
        <v>2972</v>
      </c>
      <c r="D834">
        <v>2</v>
      </c>
      <c r="E834" t="s">
        <v>2973</v>
      </c>
      <c r="F834" t="s">
        <v>29</v>
      </c>
      <c r="G834" t="s">
        <v>16</v>
      </c>
      <c r="H834" t="s">
        <v>105</v>
      </c>
      <c r="I834" s="16">
        <f t="shared" si="12"/>
        <v>853.43750000000011</v>
      </c>
      <c r="J834" s="16">
        <v>136.55000000000001</v>
      </c>
      <c r="K834" s="4" t="s">
        <v>6163</v>
      </c>
      <c r="L834" t="s">
        <v>6157</v>
      </c>
      <c r="M834" s="27"/>
    </row>
    <row r="835" spans="1:13" hidden="1">
      <c r="A835" s="24" t="s">
        <v>2974</v>
      </c>
      <c r="B835" s="25">
        <v>41663</v>
      </c>
      <c r="C835" s="24" t="s">
        <v>3</v>
      </c>
      <c r="D835" s="24">
        <v>2</v>
      </c>
      <c r="E835" s="24" t="s">
        <v>2975</v>
      </c>
      <c r="F835" s="24" t="s">
        <v>21</v>
      </c>
      <c r="G835" s="24" t="s">
        <v>4</v>
      </c>
      <c r="H835" s="24" t="s">
        <v>94</v>
      </c>
      <c r="I835" s="23">
        <f t="shared" si="12"/>
        <v>76.625</v>
      </c>
      <c r="J835" s="16">
        <v>12.26</v>
      </c>
      <c r="K835" s="4" t="s">
        <v>6167</v>
      </c>
      <c r="L835" t="s">
        <v>6157</v>
      </c>
    </row>
    <row r="836" spans="1:13" hidden="1">
      <c r="A836" t="s">
        <v>2976</v>
      </c>
      <c r="B836" s="3">
        <v>41663</v>
      </c>
      <c r="C836" t="s">
        <v>2977</v>
      </c>
      <c r="D836">
        <v>2</v>
      </c>
      <c r="E836" t="s">
        <v>2978</v>
      </c>
      <c r="F836" t="s">
        <v>29</v>
      </c>
      <c r="G836" t="s">
        <v>16</v>
      </c>
      <c r="H836" t="s">
        <v>2979</v>
      </c>
      <c r="I836" s="16">
        <f t="shared" si="12"/>
        <v>2395.6875</v>
      </c>
      <c r="J836" s="16">
        <v>383.31</v>
      </c>
      <c r="K836" s="4" t="s">
        <v>6163</v>
      </c>
      <c r="L836" t="s">
        <v>6157</v>
      </c>
      <c r="M836" s="27"/>
    </row>
    <row r="837" spans="1:13" hidden="1">
      <c r="A837" t="s">
        <v>2980</v>
      </c>
      <c r="B837" s="3">
        <v>41663</v>
      </c>
      <c r="C837" t="s">
        <v>2981</v>
      </c>
      <c r="D837">
        <v>2</v>
      </c>
      <c r="E837" t="s">
        <v>2982</v>
      </c>
      <c r="F837" t="s">
        <v>29</v>
      </c>
      <c r="G837" t="s">
        <v>16</v>
      </c>
      <c r="H837" t="s">
        <v>2983</v>
      </c>
      <c r="I837" s="16">
        <f t="shared" si="12"/>
        <v>853.43750000000011</v>
      </c>
      <c r="J837" s="16">
        <v>136.55000000000001</v>
      </c>
      <c r="K837" s="4" t="s">
        <v>6163</v>
      </c>
      <c r="L837" t="s">
        <v>6157</v>
      </c>
      <c r="M837" s="27"/>
    </row>
    <row r="838" spans="1:13" hidden="1">
      <c r="A838" s="24" t="s">
        <v>2988</v>
      </c>
      <c r="B838" s="25">
        <v>41664</v>
      </c>
      <c r="C838" s="24" t="s">
        <v>3</v>
      </c>
      <c r="D838" s="24">
        <v>2</v>
      </c>
      <c r="E838" s="24" t="s">
        <v>2989</v>
      </c>
      <c r="F838" s="24" t="s">
        <v>21</v>
      </c>
      <c r="G838" s="24" t="s">
        <v>4</v>
      </c>
      <c r="H838" s="24" t="s">
        <v>2990</v>
      </c>
      <c r="I838" s="23">
        <f t="shared" si="12"/>
        <v>942.8125</v>
      </c>
      <c r="J838" s="16">
        <v>150.85</v>
      </c>
      <c r="K838" s="4" t="s">
        <v>6167</v>
      </c>
      <c r="L838" t="s">
        <v>6157</v>
      </c>
    </row>
    <row r="839" spans="1:13" hidden="1">
      <c r="A839" t="s">
        <v>2991</v>
      </c>
      <c r="B839" s="3">
        <v>41664</v>
      </c>
      <c r="C839" t="s">
        <v>2992</v>
      </c>
      <c r="D839">
        <v>2</v>
      </c>
      <c r="E839" t="s">
        <v>2993</v>
      </c>
      <c r="F839" t="s">
        <v>29</v>
      </c>
      <c r="G839" t="s">
        <v>16</v>
      </c>
      <c r="H839" t="s">
        <v>2994</v>
      </c>
      <c r="I839" s="16">
        <f t="shared" si="12"/>
        <v>1534.5</v>
      </c>
      <c r="J839" s="16">
        <v>245.52</v>
      </c>
      <c r="K839" s="4" t="s">
        <v>6163</v>
      </c>
      <c r="L839" t="s">
        <v>6157</v>
      </c>
      <c r="M839" s="27"/>
    </row>
    <row r="840" spans="1:13" hidden="1">
      <c r="A840" t="s">
        <v>2995</v>
      </c>
      <c r="B840" s="3">
        <v>41664</v>
      </c>
      <c r="C840" t="s">
        <v>2996</v>
      </c>
      <c r="D840">
        <v>2</v>
      </c>
      <c r="E840" t="s">
        <v>2997</v>
      </c>
      <c r="F840" t="s">
        <v>29</v>
      </c>
      <c r="G840" t="s">
        <v>16</v>
      </c>
      <c r="H840" t="s">
        <v>2998</v>
      </c>
      <c r="I840" s="16">
        <f t="shared" si="12"/>
        <v>2525.875</v>
      </c>
      <c r="J840" s="16">
        <v>404.14</v>
      </c>
      <c r="K840" s="4" t="s">
        <v>6163</v>
      </c>
      <c r="L840" t="s">
        <v>6157</v>
      </c>
      <c r="M840" s="27"/>
    </row>
    <row r="841" spans="1:13" hidden="1">
      <c r="A841" s="24" t="s">
        <v>2999</v>
      </c>
      <c r="B841" s="25">
        <v>41664</v>
      </c>
      <c r="C841" s="24" t="s">
        <v>3</v>
      </c>
      <c r="D841" s="24">
        <v>2</v>
      </c>
      <c r="E841" s="24" t="s">
        <v>3000</v>
      </c>
      <c r="F841" s="24" t="s">
        <v>21</v>
      </c>
      <c r="G841" s="24" t="s">
        <v>4</v>
      </c>
      <c r="H841" s="24" t="s">
        <v>3001</v>
      </c>
      <c r="I841" s="23">
        <f t="shared" si="12"/>
        <v>143.125</v>
      </c>
      <c r="J841" s="16">
        <v>22.9</v>
      </c>
      <c r="K841" s="4" t="s">
        <v>6167</v>
      </c>
      <c r="L841" t="s">
        <v>6157</v>
      </c>
    </row>
    <row r="842" spans="1:13" hidden="1">
      <c r="A842" t="s">
        <v>3002</v>
      </c>
      <c r="B842" s="3">
        <v>41664</v>
      </c>
      <c r="C842" t="s">
        <v>3003</v>
      </c>
      <c r="D842">
        <v>2</v>
      </c>
      <c r="E842" t="s">
        <v>3004</v>
      </c>
      <c r="F842" t="s">
        <v>29</v>
      </c>
      <c r="G842" t="s">
        <v>16</v>
      </c>
      <c r="H842" t="s">
        <v>834</v>
      </c>
      <c r="I842" s="16">
        <f t="shared" si="12"/>
        <v>853.43750000000011</v>
      </c>
      <c r="J842" s="16">
        <v>136.55000000000001</v>
      </c>
      <c r="K842" s="4" t="s">
        <v>6163</v>
      </c>
      <c r="L842" t="s">
        <v>6157</v>
      </c>
      <c r="M842" s="27"/>
    </row>
    <row r="843" spans="1:13" hidden="1">
      <c r="A843" s="24" t="s">
        <v>3005</v>
      </c>
      <c r="B843" s="25">
        <v>41664</v>
      </c>
      <c r="C843" s="24" t="s">
        <v>19</v>
      </c>
      <c r="D843" s="24">
        <v>2</v>
      </c>
      <c r="E843" s="24" t="s">
        <v>3006</v>
      </c>
      <c r="F843" s="24" t="s">
        <v>21</v>
      </c>
      <c r="G843" s="24" t="s">
        <v>4</v>
      </c>
      <c r="H843" s="24" t="s">
        <v>711</v>
      </c>
      <c r="I843" s="23">
        <f t="shared" ref="I843:I906" si="13">(J843*100/16)</f>
        <v>2470.4375</v>
      </c>
      <c r="J843" s="16">
        <v>395.27</v>
      </c>
      <c r="K843" s="4" t="s">
        <v>6167</v>
      </c>
      <c r="L843" t="s">
        <v>6157</v>
      </c>
    </row>
    <row r="844" spans="1:13" hidden="1">
      <c r="A844" t="s">
        <v>3007</v>
      </c>
      <c r="B844" s="3">
        <v>41664</v>
      </c>
      <c r="C844" t="s">
        <v>3008</v>
      </c>
      <c r="D844">
        <v>2</v>
      </c>
      <c r="E844" t="s">
        <v>3009</v>
      </c>
      <c r="F844" t="s">
        <v>29</v>
      </c>
      <c r="G844" t="s">
        <v>16</v>
      </c>
      <c r="H844" t="s">
        <v>2696</v>
      </c>
      <c r="I844" s="16">
        <f t="shared" si="13"/>
        <v>1670.1250000000002</v>
      </c>
      <c r="J844" s="16">
        <v>267.22000000000003</v>
      </c>
      <c r="K844" s="4" t="s">
        <v>6163</v>
      </c>
      <c r="L844" t="s">
        <v>6157</v>
      </c>
      <c r="M844" s="27"/>
    </row>
    <row r="845" spans="1:13" hidden="1">
      <c r="A845" t="s">
        <v>3010</v>
      </c>
      <c r="B845" s="3">
        <v>41664</v>
      </c>
      <c r="C845" t="s">
        <v>3011</v>
      </c>
      <c r="D845">
        <v>2</v>
      </c>
      <c r="E845" t="s">
        <v>3012</v>
      </c>
      <c r="F845" t="s">
        <v>29</v>
      </c>
      <c r="G845" t="s">
        <v>16</v>
      </c>
      <c r="H845" t="s">
        <v>3013</v>
      </c>
      <c r="I845" s="16">
        <f t="shared" si="13"/>
        <v>2027.625</v>
      </c>
      <c r="J845" s="16">
        <v>324.42</v>
      </c>
      <c r="K845" s="4" t="s">
        <v>6163</v>
      </c>
      <c r="L845" t="s">
        <v>6157</v>
      </c>
      <c r="M845" s="27"/>
    </row>
    <row r="846" spans="1:13" hidden="1">
      <c r="A846" t="s">
        <v>3014</v>
      </c>
      <c r="B846" s="3">
        <v>41664</v>
      </c>
      <c r="C846" t="s">
        <v>3015</v>
      </c>
      <c r="D846">
        <v>2</v>
      </c>
      <c r="E846" t="s">
        <v>3016</v>
      </c>
      <c r="F846" t="s">
        <v>29</v>
      </c>
      <c r="G846" t="s">
        <v>16</v>
      </c>
      <c r="H846" t="s">
        <v>3017</v>
      </c>
      <c r="I846" s="16">
        <f t="shared" si="13"/>
        <v>2525.875</v>
      </c>
      <c r="J846" s="16">
        <v>404.14</v>
      </c>
      <c r="K846" s="4" t="s">
        <v>6163</v>
      </c>
      <c r="L846" t="s">
        <v>6157</v>
      </c>
      <c r="M846" s="27"/>
    </row>
    <row r="847" spans="1:13" hidden="1">
      <c r="A847" t="s">
        <v>3018</v>
      </c>
      <c r="B847" s="3">
        <v>41664</v>
      </c>
      <c r="C847" t="s">
        <v>3019</v>
      </c>
      <c r="D847">
        <v>2</v>
      </c>
      <c r="E847" t="s">
        <v>3020</v>
      </c>
      <c r="F847" t="s">
        <v>29</v>
      </c>
      <c r="G847" t="s">
        <v>16</v>
      </c>
      <c r="H847" t="s">
        <v>3021</v>
      </c>
      <c r="I847" s="16">
        <f t="shared" si="13"/>
        <v>2491.375</v>
      </c>
      <c r="J847" s="16">
        <v>398.62</v>
      </c>
      <c r="K847" s="4" t="s">
        <v>6163</v>
      </c>
      <c r="L847" t="s">
        <v>6157</v>
      </c>
      <c r="M847" s="27"/>
    </row>
    <row r="848" spans="1:13" hidden="1">
      <c r="A848" t="s">
        <v>3022</v>
      </c>
      <c r="B848" s="3">
        <v>41664</v>
      </c>
      <c r="C848" t="s">
        <v>3023</v>
      </c>
      <c r="D848">
        <v>2</v>
      </c>
      <c r="E848" t="s">
        <v>3024</v>
      </c>
      <c r="F848" t="s">
        <v>29</v>
      </c>
      <c r="G848" t="s">
        <v>16</v>
      </c>
      <c r="H848" t="s">
        <v>3025</v>
      </c>
      <c r="I848" s="16">
        <f t="shared" si="13"/>
        <v>86.1875</v>
      </c>
      <c r="J848" s="16">
        <v>13.79</v>
      </c>
      <c r="K848" s="4" t="s">
        <v>6163</v>
      </c>
      <c r="L848" t="s">
        <v>6157</v>
      </c>
      <c r="M848" s="27"/>
    </row>
    <row r="849" spans="1:13" hidden="1">
      <c r="A849" t="s">
        <v>3026</v>
      </c>
      <c r="B849" s="3">
        <v>41664</v>
      </c>
      <c r="C849" t="s">
        <v>3027</v>
      </c>
      <c r="D849">
        <v>2</v>
      </c>
      <c r="E849" t="s">
        <v>3028</v>
      </c>
      <c r="F849" t="s">
        <v>29</v>
      </c>
      <c r="G849" t="s">
        <v>16</v>
      </c>
      <c r="H849" t="s">
        <v>128</v>
      </c>
      <c r="I849" s="16">
        <f t="shared" si="13"/>
        <v>7560.3750000000009</v>
      </c>
      <c r="J849" s="16">
        <v>1209.6600000000001</v>
      </c>
      <c r="K849" s="4" t="s">
        <v>6163</v>
      </c>
      <c r="L849" t="s">
        <v>6157</v>
      </c>
      <c r="M849" s="27"/>
    </row>
    <row r="850" spans="1:13" hidden="1">
      <c r="A850" t="s">
        <v>3029</v>
      </c>
      <c r="B850" s="3">
        <v>41664</v>
      </c>
      <c r="C850" t="s">
        <v>3030</v>
      </c>
      <c r="D850">
        <v>2</v>
      </c>
      <c r="E850" t="s">
        <v>3031</v>
      </c>
      <c r="F850" t="s">
        <v>29</v>
      </c>
      <c r="G850" t="s">
        <v>16</v>
      </c>
      <c r="H850" t="s">
        <v>371</v>
      </c>
      <c r="I850" s="16">
        <f t="shared" si="13"/>
        <v>3413.8125</v>
      </c>
      <c r="J850" s="16">
        <v>546.21</v>
      </c>
      <c r="K850" s="4" t="s">
        <v>6163</v>
      </c>
      <c r="L850" t="s">
        <v>6157</v>
      </c>
      <c r="M850" s="27"/>
    </row>
    <row r="851" spans="1:13" hidden="1">
      <c r="A851" t="s">
        <v>3032</v>
      </c>
      <c r="B851" s="3">
        <v>41664</v>
      </c>
      <c r="C851" t="s">
        <v>3033</v>
      </c>
      <c r="D851">
        <v>2</v>
      </c>
      <c r="E851" t="s">
        <v>3034</v>
      </c>
      <c r="F851" t="s">
        <v>29</v>
      </c>
      <c r="G851" t="s">
        <v>16</v>
      </c>
      <c r="H851" t="s">
        <v>828</v>
      </c>
      <c r="I851" s="16">
        <f t="shared" si="13"/>
        <v>2525.875</v>
      </c>
      <c r="J851" s="16">
        <v>404.14</v>
      </c>
      <c r="K851" s="4" t="s">
        <v>6163</v>
      </c>
      <c r="L851" t="s">
        <v>6157</v>
      </c>
      <c r="M851" s="27"/>
    </row>
    <row r="852" spans="1:13" hidden="1">
      <c r="A852" t="s">
        <v>3035</v>
      </c>
      <c r="B852" s="3">
        <v>41664</v>
      </c>
      <c r="C852" t="s">
        <v>3036</v>
      </c>
      <c r="D852">
        <v>2</v>
      </c>
      <c r="E852" t="s">
        <v>3037</v>
      </c>
      <c r="F852" t="s">
        <v>29</v>
      </c>
      <c r="G852" t="s">
        <v>16</v>
      </c>
      <c r="H852" t="s">
        <v>3038</v>
      </c>
      <c r="I852" s="16">
        <f t="shared" si="13"/>
        <v>2525.875</v>
      </c>
      <c r="J852" s="16">
        <v>404.14</v>
      </c>
      <c r="K852" s="4" t="s">
        <v>6163</v>
      </c>
      <c r="L852" t="s">
        <v>6157</v>
      </c>
      <c r="M852" s="27"/>
    </row>
    <row r="853" spans="1:13" hidden="1">
      <c r="A853" t="s">
        <v>3039</v>
      </c>
      <c r="B853" s="3">
        <v>41664</v>
      </c>
      <c r="C853" t="s">
        <v>3040</v>
      </c>
      <c r="D853">
        <v>2</v>
      </c>
      <c r="E853" t="s">
        <v>3041</v>
      </c>
      <c r="F853" t="s">
        <v>29</v>
      </c>
      <c r="G853" t="s">
        <v>16</v>
      </c>
      <c r="H853" t="s">
        <v>3042</v>
      </c>
      <c r="I853" s="16">
        <f t="shared" si="13"/>
        <v>853.43750000000011</v>
      </c>
      <c r="J853" s="16">
        <v>136.55000000000001</v>
      </c>
      <c r="K853" s="4" t="s">
        <v>6163</v>
      </c>
      <c r="L853" t="s">
        <v>6157</v>
      </c>
      <c r="M853" s="27"/>
    </row>
    <row r="854" spans="1:13" hidden="1">
      <c r="A854" t="s">
        <v>3043</v>
      </c>
      <c r="B854" s="3">
        <v>41664</v>
      </c>
      <c r="C854" t="s">
        <v>3044</v>
      </c>
      <c r="D854">
        <v>2</v>
      </c>
      <c r="E854" t="s">
        <v>3045</v>
      </c>
      <c r="F854" t="s">
        <v>29</v>
      </c>
      <c r="G854" t="s">
        <v>16</v>
      </c>
      <c r="H854" t="s">
        <v>3046</v>
      </c>
      <c r="I854" s="16">
        <f t="shared" si="13"/>
        <v>853.43750000000011</v>
      </c>
      <c r="J854" s="16">
        <v>136.55000000000001</v>
      </c>
      <c r="K854" s="4" t="s">
        <v>6163</v>
      </c>
      <c r="L854" t="s">
        <v>6157</v>
      </c>
      <c r="M854" s="27"/>
    </row>
    <row r="855" spans="1:13" hidden="1">
      <c r="A855" s="24" t="s">
        <v>3047</v>
      </c>
      <c r="B855" s="25">
        <v>41666</v>
      </c>
      <c r="C855" s="24" t="s">
        <v>3</v>
      </c>
      <c r="D855" s="24">
        <v>2</v>
      </c>
      <c r="E855" s="24" t="s">
        <v>3048</v>
      </c>
      <c r="F855" s="24" t="s">
        <v>21</v>
      </c>
      <c r="G855" s="24" t="s">
        <v>1</v>
      </c>
      <c r="H855" s="24" t="s">
        <v>842</v>
      </c>
      <c r="I855" s="23">
        <f t="shared" si="13"/>
        <v>1300</v>
      </c>
      <c r="J855" s="16">
        <v>208</v>
      </c>
      <c r="K855" s="4" t="s">
        <v>6167</v>
      </c>
      <c r="L855" t="s">
        <v>6157</v>
      </c>
    </row>
    <row r="856" spans="1:13" hidden="1">
      <c r="A856" t="s">
        <v>3049</v>
      </c>
      <c r="B856" s="3">
        <v>41666</v>
      </c>
      <c r="C856" t="s">
        <v>3050</v>
      </c>
      <c r="D856">
        <v>2</v>
      </c>
      <c r="E856" t="s">
        <v>3051</v>
      </c>
      <c r="F856" t="s">
        <v>29</v>
      </c>
      <c r="G856" t="s">
        <v>16</v>
      </c>
      <c r="H856" t="s">
        <v>3052</v>
      </c>
      <c r="I856" s="16">
        <f t="shared" si="13"/>
        <v>853.43750000000011</v>
      </c>
      <c r="J856" s="16">
        <v>136.55000000000001</v>
      </c>
      <c r="K856" s="4" t="s">
        <v>6163</v>
      </c>
      <c r="L856" t="s">
        <v>6157</v>
      </c>
      <c r="M856" s="27"/>
    </row>
    <row r="857" spans="1:13" hidden="1">
      <c r="A857" t="s">
        <v>3053</v>
      </c>
      <c r="B857" s="3">
        <v>41666</v>
      </c>
      <c r="C857" t="s">
        <v>3054</v>
      </c>
      <c r="D857">
        <v>2</v>
      </c>
      <c r="E857" t="s">
        <v>3055</v>
      </c>
      <c r="F857" t="s">
        <v>29</v>
      </c>
      <c r="G857" t="s">
        <v>16</v>
      </c>
      <c r="H857" t="s">
        <v>3052</v>
      </c>
      <c r="I857" s="16">
        <f t="shared" si="13"/>
        <v>2525.875</v>
      </c>
      <c r="J857" s="16">
        <v>404.14</v>
      </c>
      <c r="K857" s="4" t="s">
        <v>6163</v>
      </c>
      <c r="L857" t="s">
        <v>6157</v>
      </c>
      <c r="M857" s="27"/>
    </row>
    <row r="858" spans="1:13" hidden="1">
      <c r="A858" s="6" t="s">
        <v>933</v>
      </c>
      <c r="B858" s="7">
        <v>41666</v>
      </c>
      <c r="C858" s="6" t="s">
        <v>19</v>
      </c>
      <c r="D858" s="6">
        <v>2</v>
      </c>
      <c r="E858" s="6" t="s">
        <v>934</v>
      </c>
      <c r="F858" s="6" t="s">
        <v>21</v>
      </c>
      <c r="G858" s="6" t="s">
        <v>4</v>
      </c>
      <c r="H858" s="6" t="s">
        <v>614</v>
      </c>
      <c r="I858" s="23">
        <f t="shared" si="13"/>
        <v>1993.6875</v>
      </c>
      <c r="J858" s="17">
        <v>318.99</v>
      </c>
      <c r="K858" s="4" t="s">
        <v>6167</v>
      </c>
      <c r="L858" s="6" t="s">
        <v>6158</v>
      </c>
    </row>
    <row r="859" spans="1:13" hidden="1">
      <c r="A859" s="24" t="s">
        <v>3056</v>
      </c>
      <c r="B859" s="25">
        <v>41666</v>
      </c>
      <c r="C859" s="24" t="s">
        <v>54</v>
      </c>
      <c r="D859" s="24">
        <v>2</v>
      </c>
      <c r="E859" s="24" t="s">
        <v>3057</v>
      </c>
      <c r="F859" s="24" t="s">
        <v>21</v>
      </c>
      <c r="G859" s="24" t="s">
        <v>4</v>
      </c>
      <c r="H859" s="24" t="s">
        <v>3058</v>
      </c>
      <c r="I859" s="23">
        <f t="shared" si="13"/>
        <v>2660.3125</v>
      </c>
      <c r="J859" s="16">
        <v>425.65</v>
      </c>
      <c r="K859" s="4" t="s">
        <v>6167</v>
      </c>
      <c r="L859" t="s">
        <v>6157</v>
      </c>
    </row>
    <row r="860" spans="1:13" hidden="1">
      <c r="A860" t="s">
        <v>935</v>
      </c>
      <c r="B860" s="3">
        <v>41666</v>
      </c>
      <c r="C860" t="s">
        <v>936</v>
      </c>
      <c r="D860">
        <v>2</v>
      </c>
      <c r="E860" t="s">
        <v>937</v>
      </c>
      <c r="F860" t="s">
        <v>29</v>
      </c>
      <c r="G860" t="s">
        <v>16</v>
      </c>
      <c r="H860" t="s">
        <v>577</v>
      </c>
      <c r="I860" s="16">
        <f t="shared" si="13"/>
        <v>11271.5625</v>
      </c>
      <c r="J860" s="16">
        <v>1803.45</v>
      </c>
      <c r="K860" s="4" t="s">
        <v>6163</v>
      </c>
      <c r="L860" t="s">
        <v>6157</v>
      </c>
      <c r="M860" s="27"/>
    </row>
    <row r="861" spans="1:13" hidden="1">
      <c r="A861" t="s">
        <v>3059</v>
      </c>
      <c r="B861" s="3">
        <v>41666</v>
      </c>
      <c r="C861" t="s">
        <v>3060</v>
      </c>
      <c r="D861">
        <v>2</v>
      </c>
      <c r="E861" t="s">
        <v>3061</v>
      </c>
      <c r="F861" t="s">
        <v>29</v>
      </c>
      <c r="G861" t="s">
        <v>16</v>
      </c>
      <c r="H861" t="s">
        <v>3062</v>
      </c>
      <c r="I861" s="16">
        <f t="shared" si="13"/>
        <v>1534.5</v>
      </c>
      <c r="J861" s="16">
        <v>245.52</v>
      </c>
      <c r="K861" s="4" t="s">
        <v>6163</v>
      </c>
      <c r="L861" t="s">
        <v>6157</v>
      </c>
      <c r="M861" s="27"/>
    </row>
    <row r="862" spans="1:13" hidden="1">
      <c r="A862" s="6" t="s">
        <v>940</v>
      </c>
      <c r="B862" s="7">
        <v>41666</v>
      </c>
      <c r="C862" s="6" t="s">
        <v>19</v>
      </c>
      <c r="D862" s="6">
        <v>2</v>
      </c>
      <c r="E862" s="6" t="s">
        <v>941</v>
      </c>
      <c r="F862" s="6" t="s">
        <v>21</v>
      </c>
      <c r="G862" s="6" t="s">
        <v>4</v>
      </c>
      <c r="H862" s="6" t="s">
        <v>563</v>
      </c>
      <c r="I862" s="23">
        <f t="shared" si="13"/>
        <v>118.3125</v>
      </c>
      <c r="J862" s="17">
        <v>18.93</v>
      </c>
      <c r="K862" s="4" t="s">
        <v>6167</v>
      </c>
      <c r="L862" s="6" t="s">
        <v>6158</v>
      </c>
    </row>
    <row r="863" spans="1:13" hidden="1">
      <c r="A863" t="s">
        <v>3063</v>
      </c>
      <c r="B863" s="3">
        <v>41666</v>
      </c>
      <c r="C863" t="s">
        <v>3064</v>
      </c>
      <c r="D863">
        <v>2</v>
      </c>
      <c r="E863" t="s">
        <v>3065</v>
      </c>
      <c r="F863" t="s">
        <v>29</v>
      </c>
      <c r="G863" t="s">
        <v>16</v>
      </c>
      <c r="H863" t="s">
        <v>3066</v>
      </c>
      <c r="I863" s="16">
        <f t="shared" si="13"/>
        <v>2491.375</v>
      </c>
      <c r="J863" s="16">
        <v>398.62</v>
      </c>
      <c r="K863" s="4" t="s">
        <v>6163</v>
      </c>
      <c r="L863" t="s">
        <v>6157</v>
      </c>
      <c r="M863" s="27"/>
    </row>
    <row r="864" spans="1:13" hidden="1">
      <c r="A864" t="s">
        <v>3067</v>
      </c>
      <c r="B864" s="3">
        <v>41666</v>
      </c>
      <c r="C864" t="s">
        <v>3068</v>
      </c>
      <c r="D864">
        <v>2</v>
      </c>
      <c r="E864" t="s">
        <v>3069</v>
      </c>
      <c r="F864" t="s">
        <v>29</v>
      </c>
      <c r="G864" t="s">
        <v>16</v>
      </c>
      <c r="H864" t="s">
        <v>3070</v>
      </c>
      <c r="I864" s="16">
        <f t="shared" si="13"/>
        <v>6313.75</v>
      </c>
      <c r="J864" s="16">
        <v>1010.2</v>
      </c>
      <c r="K864" s="4" t="s">
        <v>6163</v>
      </c>
      <c r="L864" t="s">
        <v>6157</v>
      </c>
      <c r="M864" s="27"/>
    </row>
    <row r="865" spans="1:13" hidden="1">
      <c r="A865" t="s">
        <v>3071</v>
      </c>
      <c r="B865" s="3">
        <v>41666</v>
      </c>
      <c r="C865" t="s">
        <v>3072</v>
      </c>
      <c r="D865">
        <v>2</v>
      </c>
      <c r="E865" t="s">
        <v>3073</v>
      </c>
      <c r="F865" t="s">
        <v>29</v>
      </c>
      <c r="G865" t="s">
        <v>16</v>
      </c>
      <c r="H865" t="s">
        <v>3074</v>
      </c>
      <c r="I865" s="16">
        <f t="shared" si="13"/>
        <v>2491.375</v>
      </c>
      <c r="J865" s="16">
        <v>398.62</v>
      </c>
      <c r="K865" s="4" t="s">
        <v>6163</v>
      </c>
      <c r="L865" t="s">
        <v>6157</v>
      </c>
      <c r="M865" s="27"/>
    </row>
    <row r="866" spans="1:13" hidden="1">
      <c r="A866" t="s">
        <v>3075</v>
      </c>
      <c r="B866" s="3">
        <v>41666</v>
      </c>
      <c r="C866" t="s">
        <v>3076</v>
      </c>
      <c r="D866">
        <v>2</v>
      </c>
      <c r="E866" t="s">
        <v>3077</v>
      </c>
      <c r="F866" t="s">
        <v>29</v>
      </c>
      <c r="G866" t="s">
        <v>16</v>
      </c>
      <c r="H866" t="s">
        <v>3078</v>
      </c>
      <c r="I866" s="16">
        <f t="shared" si="13"/>
        <v>853.43750000000011</v>
      </c>
      <c r="J866" s="16">
        <v>136.55000000000001</v>
      </c>
      <c r="K866" s="4" t="s">
        <v>6163</v>
      </c>
      <c r="L866" t="s">
        <v>6157</v>
      </c>
      <c r="M866" s="27"/>
    </row>
    <row r="867" spans="1:13" hidden="1">
      <c r="A867" t="s">
        <v>3079</v>
      </c>
      <c r="B867" s="3">
        <v>41666</v>
      </c>
      <c r="C867" t="s">
        <v>3080</v>
      </c>
      <c r="D867">
        <v>2</v>
      </c>
      <c r="E867" t="s">
        <v>3081</v>
      </c>
      <c r="F867" t="s">
        <v>29</v>
      </c>
      <c r="G867" t="s">
        <v>16</v>
      </c>
      <c r="H867" t="s">
        <v>3082</v>
      </c>
      <c r="I867" s="16">
        <f t="shared" si="13"/>
        <v>853.43750000000011</v>
      </c>
      <c r="J867" s="16">
        <v>136.55000000000001</v>
      </c>
      <c r="K867" s="4" t="s">
        <v>6163</v>
      </c>
      <c r="L867" t="s">
        <v>6157</v>
      </c>
      <c r="M867" s="27"/>
    </row>
    <row r="868" spans="1:13" hidden="1">
      <c r="A868" t="s">
        <v>3083</v>
      </c>
      <c r="B868" s="3">
        <v>41666</v>
      </c>
      <c r="C868" t="s">
        <v>3084</v>
      </c>
      <c r="D868">
        <v>2</v>
      </c>
      <c r="E868" t="s">
        <v>3085</v>
      </c>
      <c r="F868" t="s">
        <v>29</v>
      </c>
      <c r="G868" t="s">
        <v>16</v>
      </c>
      <c r="H868" t="s">
        <v>3086</v>
      </c>
      <c r="I868" s="16">
        <f t="shared" si="13"/>
        <v>1534.5</v>
      </c>
      <c r="J868" s="16">
        <v>245.52</v>
      </c>
      <c r="K868" s="4" t="s">
        <v>6163</v>
      </c>
      <c r="L868" t="s">
        <v>6157</v>
      </c>
      <c r="M868" s="27"/>
    </row>
    <row r="869" spans="1:13" hidden="1">
      <c r="A869" t="s">
        <v>3087</v>
      </c>
      <c r="B869" s="3">
        <v>41666</v>
      </c>
      <c r="C869" t="s">
        <v>3088</v>
      </c>
      <c r="D869">
        <v>2</v>
      </c>
      <c r="E869" t="s">
        <v>3089</v>
      </c>
      <c r="F869" t="s">
        <v>29</v>
      </c>
      <c r="G869" t="s">
        <v>16</v>
      </c>
      <c r="H869" t="s">
        <v>3090</v>
      </c>
      <c r="I869" s="16">
        <f t="shared" si="13"/>
        <v>2491.375</v>
      </c>
      <c r="J869" s="16">
        <v>398.62</v>
      </c>
      <c r="K869" s="4" t="s">
        <v>6163</v>
      </c>
      <c r="L869" t="s">
        <v>6157</v>
      </c>
      <c r="M869" s="27"/>
    </row>
    <row r="870" spans="1:13" hidden="1">
      <c r="A870" t="s">
        <v>3091</v>
      </c>
      <c r="B870" s="3">
        <v>41666</v>
      </c>
      <c r="C870" t="s">
        <v>3092</v>
      </c>
      <c r="D870">
        <v>2</v>
      </c>
      <c r="E870" t="s">
        <v>3093</v>
      </c>
      <c r="F870" t="s">
        <v>29</v>
      </c>
      <c r="G870" t="s">
        <v>16</v>
      </c>
      <c r="H870" t="s">
        <v>3094</v>
      </c>
      <c r="I870" s="16">
        <f t="shared" si="13"/>
        <v>1534.5</v>
      </c>
      <c r="J870" s="16">
        <v>245.52</v>
      </c>
      <c r="K870" s="4" t="s">
        <v>6163</v>
      </c>
      <c r="L870" t="s">
        <v>6157</v>
      </c>
      <c r="M870" s="27"/>
    </row>
    <row r="871" spans="1:13" hidden="1">
      <c r="A871" t="s">
        <v>3095</v>
      </c>
      <c r="B871" s="3">
        <v>41666</v>
      </c>
      <c r="C871" t="s">
        <v>3096</v>
      </c>
      <c r="D871">
        <v>2</v>
      </c>
      <c r="E871" t="s">
        <v>3097</v>
      </c>
      <c r="F871" t="s">
        <v>29</v>
      </c>
      <c r="G871" t="s">
        <v>16</v>
      </c>
      <c r="H871" t="s">
        <v>3098</v>
      </c>
      <c r="I871" s="16">
        <f t="shared" si="13"/>
        <v>3354.875</v>
      </c>
      <c r="J871" s="16">
        <v>536.78</v>
      </c>
      <c r="K871" s="4" t="s">
        <v>6163</v>
      </c>
      <c r="L871" t="s">
        <v>6157</v>
      </c>
      <c r="M871" s="27"/>
    </row>
    <row r="872" spans="1:13" hidden="1">
      <c r="A872" t="s">
        <v>3099</v>
      </c>
      <c r="B872" s="3">
        <v>41666</v>
      </c>
      <c r="C872" t="s">
        <v>3100</v>
      </c>
      <c r="D872">
        <v>2</v>
      </c>
      <c r="E872" t="s">
        <v>3101</v>
      </c>
      <c r="F872" t="s">
        <v>29</v>
      </c>
      <c r="G872" t="s">
        <v>16</v>
      </c>
      <c r="H872" t="s">
        <v>3102</v>
      </c>
      <c r="I872" s="16">
        <f t="shared" si="13"/>
        <v>220.00000000000003</v>
      </c>
      <c r="J872" s="16">
        <v>35.200000000000003</v>
      </c>
      <c r="K872" s="4" t="s">
        <v>6163</v>
      </c>
      <c r="L872" t="s">
        <v>6157</v>
      </c>
      <c r="M872" s="27"/>
    </row>
    <row r="873" spans="1:13" hidden="1">
      <c r="A873" s="24" t="s">
        <v>3113</v>
      </c>
      <c r="B873" s="25">
        <v>41667</v>
      </c>
      <c r="C873" s="24" t="s">
        <v>664</v>
      </c>
      <c r="D873" s="24">
        <v>2</v>
      </c>
      <c r="E873" s="24" t="s">
        <v>3114</v>
      </c>
      <c r="F873" s="24" t="s">
        <v>21</v>
      </c>
      <c r="G873" s="24" t="s">
        <v>4</v>
      </c>
      <c r="H873" s="24" t="s">
        <v>3115</v>
      </c>
      <c r="I873" s="23">
        <f t="shared" si="13"/>
        <v>62.812500000000007</v>
      </c>
      <c r="J873" s="16">
        <v>10.050000000000001</v>
      </c>
      <c r="K873" s="4" t="s">
        <v>6167</v>
      </c>
      <c r="L873" t="s">
        <v>6157</v>
      </c>
    </row>
    <row r="874" spans="1:13" hidden="1">
      <c r="A874" t="s">
        <v>3116</v>
      </c>
      <c r="B874" s="3">
        <v>41667</v>
      </c>
      <c r="C874" t="s">
        <v>3117</v>
      </c>
      <c r="D874">
        <v>2</v>
      </c>
      <c r="E874" t="s">
        <v>3118</v>
      </c>
      <c r="F874" t="s">
        <v>29</v>
      </c>
      <c r="G874" t="s">
        <v>16</v>
      </c>
      <c r="H874" t="s">
        <v>3119</v>
      </c>
      <c r="I874" s="16">
        <f t="shared" si="13"/>
        <v>1379.3125</v>
      </c>
      <c r="J874" s="16">
        <v>220.69</v>
      </c>
      <c r="K874" s="4" t="s">
        <v>6163</v>
      </c>
      <c r="L874" t="s">
        <v>6157</v>
      </c>
      <c r="M874" s="27"/>
    </row>
    <row r="875" spans="1:13" hidden="1">
      <c r="A875" t="s">
        <v>3120</v>
      </c>
      <c r="B875" s="3">
        <v>41667</v>
      </c>
      <c r="C875" t="s">
        <v>1590</v>
      </c>
      <c r="D875">
        <v>1</v>
      </c>
      <c r="E875" t="s">
        <v>3121</v>
      </c>
      <c r="F875" t="s">
        <v>946</v>
      </c>
      <c r="G875" t="s">
        <v>7</v>
      </c>
      <c r="H875" t="s">
        <v>3122</v>
      </c>
      <c r="I875" s="16">
        <f t="shared" si="13"/>
        <v>637.9375</v>
      </c>
      <c r="J875" s="16">
        <v>102.07</v>
      </c>
      <c r="K875" s="4" t="s">
        <v>6165</v>
      </c>
      <c r="L875" t="s">
        <v>6157</v>
      </c>
    </row>
    <row r="876" spans="1:13" hidden="1">
      <c r="A876" s="24" t="s">
        <v>3123</v>
      </c>
      <c r="B876" s="25">
        <v>41667</v>
      </c>
      <c r="C876" s="24" t="s">
        <v>3</v>
      </c>
      <c r="D876" s="24">
        <v>2</v>
      </c>
      <c r="E876" s="24" t="s">
        <v>3124</v>
      </c>
      <c r="F876" s="24" t="s">
        <v>21</v>
      </c>
      <c r="G876" s="24" t="s">
        <v>4</v>
      </c>
      <c r="H876" s="24" t="s">
        <v>3125</v>
      </c>
      <c r="I876" s="23">
        <f t="shared" si="13"/>
        <v>55.5625</v>
      </c>
      <c r="J876" s="16">
        <v>8.89</v>
      </c>
      <c r="K876" s="4" t="s">
        <v>6167</v>
      </c>
      <c r="L876" t="s">
        <v>6157</v>
      </c>
    </row>
    <row r="877" spans="1:13" hidden="1">
      <c r="A877" t="s">
        <v>3126</v>
      </c>
      <c r="B877" s="3">
        <v>41667</v>
      </c>
      <c r="C877" t="s">
        <v>3127</v>
      </c>
      <c r="D877">
        <v>2</v>
      </c>
      <c r="E877" t="s">
        <v>3128</v>
      </c>
      <c r="F877" t="s">
        <v>29</v>
      </c>
      <c r="G877" t="s">
        <v>16</v>
      </c>
      <c r="H877" t="s">
        <v>3129</v>
      </c>
      <c r="I877" s="16">
        <f t="shared" si="13"/>
        <v>1534.5</v>
      </c>
      <c r="J877" s="16">
        <v>245.52</v>
      </c>
      <c r="K877" s="4" t="s">
        <v>6163</v>
      </c>
      <c r="L877" t="s">
        <v>6157</v>
      </c>
      <c r="M877" s="27"/>
    </row>
    <row r="878" spans="1:13" hidden="1">
      <c r="A878" s="24" t="s">
        <v>3130</v>
      </c>
      <c r="B878" s="25">
        <v>41667</v>
      </c>
      <c r="C878" s="24" t="s">
        <v>3</v>
      </c>
      <c r="D878" s="24">
        <v>2</v>
      </c>
      <c r="E878" s="24" t="s">
        <v>3131</v>
      </c>
      <c r="F878" s="24" t="s">
        <v>21</v>
      </c>
      <c r="G878" s="24" t="s">
        <v>4</v>
      </c>
      <c r="H878" s="24" t="s">
        <v>993</v>
      </c>
      <c r="I878" s="23">
        <f t="shared" si="13"/>
        <v>198</v>
      </c>
      <c r="J878" s="16">
        <v>31.68</v>
      </c>
      <c r="K878" s="4" t="s">
        <v>6167</v>
      </c>
      <c r="L878" t="s">
        <v>6157</v>
      </c>
    </row>
    <row r="879" spans="1:13" hidden="1">
      <c r="A879" s="24" t="s">
        <v>3132</v>
      </c>
      <c r="B879" s="25">
        <v>41667</v>
      </c>
      <c r="C879" s="24" t="s">
        <v>3</v>
      </c>
      <c r="D879" s="24">
        <v>2</v>
      </c>
      <c r="E879" s="24" t="s">
        <v>3133</v>
      </c>
      <c r="F879" s="24" t="s">
        <v>21</v>
      </c>
      <c r="G879" s="24" t="s">
        <v>4</v>
      </c>
      <c r="H879" s="24" t="s">
        <v>3134</v>
      </c>
      <c r="I879" s="23">
        <f t="shared" si="13"/>
        <v>111.1875</v>
      </c>
      <c r="J879" s="16">
        <v>17.79</v>
      </c>
      <c r="K879" s="4" t="s">
        <v>6167</v>
      </c>
      <c r="L879" t="s">
        <v>6157</v>
      </c>
    </row>
    <row r="880" spans="1:13" hidden="1">
      <c r="A880" t="s">
        <v>3135</v>
      </c>
      <c r="B880" s="3">
        <v>41667</v>
      </c>
      <c r="C880" t="s">
        <v>3136</v>
      </c>
      <c r="D880">
        <v>2</v>
      </c>
      <c r="E880" t="s">
        <v>3137</v>
      </c>
      <c r="F880" t="s">
        <v>29</v>
      </c>
      <c r="G880" t="s">
        <v>16</v>
      </c>
      <c r="H880" t="s">
        <v>3138</v>
      </c>
      <c r="I880" s="16">
        <f t="shared" si="13"/>
        <v>1534.5</v>
      </c>
      <c r="J880" s="16">
        <v>245.52</v>
      </c>
      <c r="K880" s="4" t="s">
        <v>6163</v>
      </c>
      <c r="L880" t="s">
        <v>6157</v>
      </c>
      <c r="M880" s="27"/>
    </row>
    <row r="881" spans="1:13" hidden="1">
      <c r="A881" t="s">
        <v>3139</v>
      </c>
      <c r="B881" s="3">
        <v>41667</v>
      </c>
      <c r="C881" t="s">
        <v>3140</v>
      </c>
      <c r="D881">
        <v>2</v>
      </c>
      <c r="E881" t="s">
        <v>3141</v>
      </c>
      <c r="F881" t="s">
        <v>29</v>
      </c>
      <c r="G881" t="s">
        <v>16</v>
      </c>
      <c r="H881" t="s">
        <v>3142</v>
      </c>
      <c r="I881" s="16">
        <f t="shared" si="13"/>
        <v>2551.75</v>
      </c>
      <c r="J881" s="16">
        <v>408.28</v>
      </c>
      <c r="K881" s="4" t="s">
        <v>6163</v>
      </c>
      <c r="L881" t="s">
        <v>6157</v>
      </c>
      <c r="M881" s="27"/>
    </row>
    <row r="882" spans="1:13" hidden="1">
      <c r="A882" t="s">
        <v>3143</v>
      </c>
      <c r="B882" s="3">
        <v>41667</v>
      </c>
      <c r="C882" t="s">
        <v>3144</v>
      </c>
      <c r="D882">
        <v>2</v>
      </c>
      <c r="E882" t="s">
        <v>3145</v>
      </c>
      <c r="F882" t="s">
        <v>29</v>
      </c>
      <c r="G882" t="s">
        <v>16</v>
      </c>
      <c r="H882" t="s">
        <v>3146</v>
      </c>
      <c r="I882" s="16">
        <f t="shared" si="13"/>
        <v>1534.5</v>
      </c>
      <c r="J882" s="16">
        <v>245.52</v>
      </c>
      <c r="K882" s="4" t="s">
        <v>6163</v>
      </c>
      <c r="L882" t="s">
        <v>6157</v>
      </c>
      <c r="M882" s="27"/>
    </row>
    <row r="883" spans="1:13" hidden="1">
      <c r="A883" s="24" t="s">
        <v>3147</v>
      </c>
      <c r="B883" s="25">
        <v>41667</v>
      </c>
      <c r="C883" s="24" t="s">
        <v>54</v>
      </c>
      <c r="D883" s="24">
        <v>2</v>
      </c>
      <c r="E883" s="24" t="s">
        <v>3148</v>
      </c>
      <c r="F883" s="24" t="s">
        <v>21</v>
      </c>
      <c r="G883" s="24" t="s">
        <v>4</v>
      </c>
      <c r="H883" s="24" t="s">
        <v>3149</v>
      </c>
      <c r="I883" s="23">
        <f t="shared" si="13"/>
        <v>4295.5</v>
      </c>
      <c r="J883" s="16">
        <v>687.28</v>
      </c>
      <c r="K883" s="4" t="s">
        <v>6167</v>
      </c>
      <c r="L883" t="s">
        <v>6157</v>
      </c>
    </row>
    <row r="884" spans="1:13" hidden="1">
      <c r="A884" t="s">
        <v>3150</v>
      </c>
      <c r="B884" s="3">
        <v>41667</v>
      </c>
      <c r="C884" t="s">
        <v>2802</v>
      </c>
      <c r="D884">
        <v>2</v>
      </c>
      <c r="E884" t="s">
        <v>3151</v>
      </c>
      <c r="F884" t="s">
        <v>29</v>
      </c>
      <c r="G884" t="s">
        <v>16</v>
      </c>
      <c r="H884" t="s">
        <v>3152</v>
      </c>
      <c r="I884" s="16">
        <f t="shared" si="13"/>
        <v>853.43750000000011</v>
      </c>
      <c r="J884" s="16">
        <v>136.55000000000001</v>
      </c>
      <c r="K884" s="4" t="s">
        <v>6163</v>
      </c>
      <c r="L884" t="s">
        <v>6157</v>
      </c>
      <c r="M884" s="27"/>
    </row>
    <row r="885" spans="1:13" hidden="1">
      <c r="A885" s="6" t="s">
        <v>1019</v>
      </c>
      <c r="B885" s="7">
        <v>41667</v>
      </c>
      <c r="C885" s="6" t="s">
        <v>54</v>
      </c>
      <c r="D885" s="6">
        <v>2</v>
      </c>
      <c r="E885" s="6" t="s">
        <v>1020</v>
      </c>
      <c r="F885" s="6" t="s">
        <v>21</v>
      </c>
      <c r="G885" s="6" t="s">
        <v>4</v>
      </c>
      <c r="H885" s="6" t="s">
        <v>815</v>
      </c>
      <c r="I885" s="23">
        <f t="shared" si="13"/>
        <v>363</v>
      </c>
      <c r="J885" s="17">
        <v>58.08</v>
      </c>
      <c r="K885" s="4" t="s">
        <v>6167</v>
      </c>
      <c r="L885" s="6" t="s">
        <v>6158</v>
      </c>
    </row>
    <row r="886" spans="1:13" hidden="1">
      <c r="A886" t="s">
        <v>3153</v>
      </c>
      <c r="B886" s="3">
        <v>41667</v>
      </c>
      <c r="C886" t="s">
        <v>3154</v>
      </c>
      <c r="D886">
        <v>2</v>
      </c>
      <c r="E886" t="s">
        <v>3155</v>
      </c>
      <c r="F886" t="s">
        <v>29</v>
      </c>
      <c r="G886" t="s">
        <v>16</v>
      </c>
      <c r="H886" t="s">
        <v>3156</v>
      </c>
      <c r="I886" s="16">
        <f t="shared" si="13"/>
        <v>853.43750000000011</v>
      </c>
      <c r="J886" s="16">
        <v>136.55000000000001</v>
      </c>
      <c r="K886" s="4" t="s">
        <v>6163</v>
      </c>
      <c r="L886" t="s">
        <v>6157</v>
      </c>
      <c r="M886" s="27"/>
    </row>
    <row r="887" spans="1:13" hidden="1">
      <c r="A887" t="s">
        <v>3157</v>
      </c>
      <c r="B887" s="3">
        <v>41667</v>
      </c>
      <c r="C887" t="s">
        <v>3158</v>
      </c>
      <c r="D887">
        <v>2</v>
      </c>
      <c r="E887" t="s">
        <v>3159</v>
      </c>
      <c r="F887" t="s">
        <v>29</v>
      </c>
      <c r="G887" t="s">
        <v>16</v>
      </c>
      <c r="H887" t="s">
        <v>3160</v>
      </c>
      <c r="I887" s="16">
        <f t="shared" si="13"/>
        <v>3413.8125</v>
      </c>
      <c r="J887" s="16">
        <v>546.21</v>
      </c>
      <c r="K887" s="4" t="s">
        <v>6163</v>
      </c>
      <c r="L887" t="s">
        <v>6157</v>
      </c>
      <c r="M887" s="27"/>
    </row>
    <row r="888" spans="1:13" hidden="1">
      <c r="A888" t="s">
        <v>3161</v>
      </c>
      <c r="B888" s="3">
        <v>41667</v>
      </c>
      <c r="C888" t="s">
        <v>3162</v>
      </c>
      <c r="D888">
        <v>2</v>
      </c>
      <c r="E888" t="s">
        <v>3163</v>
      </c>
      <c r="F888" t="s">
        <v>29</v>
      </c>
      <c r="G888" t="s">
        <v>16</v>
      </c>
      <c r="H888" t="s">
        <v>3164</v>
      </c>
      <c r="I888" s="16">
        <f t="shared" si="13"/>
        <v>853.43750000000011</v>
      </c>
      <c r="J888" s="16">
        <v>136.55000000000001</v>
      </c>
      <c r="K888" s="4" t="s">
        <v>6163</v>
      </c>
      <c r="L888" t="s">
        <v>6157</v>
      </c>
      <c r="M888" s="27"/>
    </row>
    <row r="889" spans="1:13" hidden="1">
      <c r="A889" t="s">
        <v>3165</v>
      </c>
      <c r="B889" s="3">
        <v>41667</v>
      </c>
      <c r="C889" t="s">
        <v>3166</v>
      </c>
      <c r="D889">
        <v>2</v>
      </c>
      <c r="E889" t="s">
        <v>3167</v>
      </c>
      <c r="F889" t="s">
        <v>29</v>
      </c>
      <c r="G889" t="s">
        <v>16</v>
      </c>
      <c r="H889" t="s">
        <v>3168</v>
      </c>
      <c r="I889" s="16">
        <f t="shared" si="13"/>
        <v>853.43750000000011</v>
      </c>
      <c r="J889" s="16">
        <v>136.55000000000001</v>
      </c>
      <c r="K889" s="4" t="s">
        <v>6163</v>
      </c>
      <c r="L889" t="s">
        <v>6157</v>
      </c>
      <c r="M889" s="27"/>
    </row>
    <row r="890" spans="1:13" hidden="1">
      <c r="A890" t="s">
        <v>3169</v>
      </c>
      <c r="B890" s="3">
        <v>41667</v>
      </c>
      <c r="C890" t="s">
        <v>3170</v>
      </c>
      <c r="D890">
        <v>2</v>
      </c>
      <c r="E890" t="s">
        <v>3171</v>
      </c>
      <c r="F890" t="s">
        <v>29</v>
      </c>
      <c r="G890" t="s">
        <v>16</v>
      </c>
      <c r="H890" t="s">
        <v>3172</v>
      </c>
      <c r="I890" s="16">
        <f t="shared" si="13"/>
        <v>853.43750000000011</v>
      </c>
      <c r="J890" s="16">
        <v>136.55000000000001</v>
      </c>
      <c r="K890" s="4" t="s">
        <v>6163</v>
      </c>
      <c r="L890" t="s">
        <v>6157</v>
      </c>
      <c r="M890" s="27"/>
    </row>
    <row r="891" spans="1:13" hidden="1">
      <c r="A891" t="s">
        <v>3173</v>
      </c>
      <c r="B891" s="3">
        <v>41667</v>
      </c>
      <c r="C891" t="s">
        <v>3174</v>
      </c>
      <c r="D891">
        <v>2</v>
      </c>
      <c r="E891" t="s">
        <v>3175</v>
      </c>
      <c r="F891" t="s">
        <v>29</v>
      </c>
      <c r="G891" t="s">
        <v>16</v>
      </c>
      <c r="H891" t="s">
        <v>3176</v>
      </c>
      <c r="I891" s="16">
        <f t="shared" si="13"/>
        <v>3413.8125</v>
      </c>
      <c r="J891" s="16">
        <v>546.21</v>
      </c>
      <c r="K891" s="4" t="s">
        <v>6163</v>
      </c>
      <c r="L891" t="s">
        <v>6157</v>
      </c>
      <c r="M891" s="27"/>
    </row>
    <row r="892" spans="1:13" hidden="1">
      <c r="A892" t="s">
        <v>3177</v>
      </c>
      <c r="B892" s="3">
        <v>41667</v>
      </c>
      <c r="C892" t="s">
        <v>3178</v>
      </c>
      <c r="D892">
        <v>2</v>
      </c>
      <c r="E892" t="s">
        <v>3179</v>
      </c>
      <c r="F892" t="s">
        <v>29</v>
      </c>
      <c r="G892" t="s">
        <v>16</v>
      </c>
      <c r="H892" t="s">
        <v>3180</v>
      </c>
      <c r="I892" s="16">
        <f t="shared" si="13"/>
        <v>2741.375</v>
      </c>
      <c r="J892" s="16">
        <v>438.62</v>
      </c>
      <c r="K892" s="4" t="s">
        <v>6163</v>
      </c>
      <c r="L892" t="s">
        <v>6157</v>
      </c>
      <c r="M892" s="27"/>
    </row>
    <row r="893" spans="1:13" hidden="1">
      <c r="A893" t="s">
        <v>3181</v>
      </c>
      <c r="B893" s="3">
        <v>41667</v>
      </c>
      <c r="C893" t="s">
        <v>3182</v>
      </c>
      <c r="D893">
        <v>2</v>
      </c>
      <c r="E893" t="s">
        <v>3183</v>
      </c>
      <c r="F893" t="s">
        <v>29</v>
      </c>
      <c r="G893" t="s">
        <v>16</v>
      </c>
      <c r="H893" t="s">
        <v>3184</v>
      </c>
      <c r="I893" s="16">
        <f t="shared" si="13"/>
        <v>2525.875</v>
      </c>
      <c r="J893" s="16">
        <v>404.14</v>
      </c>
      <c r="K893" s="4" t="s">
        <v>6163</v>
      </c>
      <c r="L893" t="s">
        <v>6157</v>
      </c>
      <c r="M893" s="27"/>
    </row>
    <row r="894" spans="1:13" hidden="1">
      <c r="A894" t="s">
        <v>3190</v>
      </c>
      <c r="B894" s="3">
        <v>41668</v>
      </c>
      <c r="C894" t="s">
        <v>3191</v>
      </c>
      <c r="D894">
        <v>2</v>
      </c>
      <c r="E894" t="s">
        <v>3192</v>
      </c>
      <c r="F894" t="s">
        <v>29</v>
      </c>
      <c r="G894" t="s">
        <v>16</v>
      </c>
      <c r="H894" t="s">
        <v>3193</v>
      </c>
      <c r="I894" s="16">
        <f t="shared" si="13"/>
        <v>172.4375</v>
      </c>
      <c r="J894" s="16">
        <v>27.59</v>
      </c>
      <c r="K894" s="4" t="s">
        <v>6163</v>
      </c>
      <c r="L894" t="s">
        <v>6157</v>
      </c>
      <c r="M894" s="27"/>
    </row>
    <row r="895" spans="1:13" hidden="1">
      <c r="A895" s="24" t="s">
        <v>3194</v>
      </c>
      <c r="B895" s="25">
        <v>41668</v>
      </c>
      <c r="C895" s="24" t="s">
        <v>1509</v>
      </c>
      <c r="D895" s="24">
        <v>2</v>
      </c>
      <c r="E895" s="24" t="s">
        <v>3195</v>
      </c>
      <c r="F895" s="24" t="s">
        <v>21</v>
      </c>
      <c r="G895" s="24" t="s">
        <v>1</v>
      </c>
      <c r="H895" s="24" t="s">
        <v>1772</v>
      </c>
      <c r="I895" s="23">
        <f t="shared" si="13"/>
        <v>1317.375</v>
      </c>
      <c r="J895" s="16">
        <v>210.78</v>
      </c>
      <c r="K895" s="4" t="s">
        <v>6167</v>
      </c>
      <c r="L895" t="s">
        <v>6157</v>
      </c>
    </row>
    <row r="896" spans="1:13" hidden="1">
      <c r="A896" t="s">
        <v>3196</v>
      </c>
      <c r="B896" s="3">
        <v>41668</v>
      </c>
      <c r="C896" t="s">
        <v>3197</v>
      </c>
      <c r="D896">
        <v>2</v>
      </c>
      <c r="E896" t="s">
        <v>3198</v>
      </c>
      <c r="F896" t="s">
        <v>29</v>
      </c>
      <c r="G896" t="s">
        <v>16</v>
      </c>
      <c r="H896" t="s">
        <v>1772</v>
      </c>
      <c r="I896" s="16">
        <f t="shared" si="13"/>
        <v>581.9375</v>
      </c>
      <c r="J896" s="16">
        <v>93.11</v>
      </c>
      <c r="K896" s="4" t="s">
        <v>6163</v>
      </c>
      <c r="L896" t="s">
        <v>6157</v>
      </c>
      <c r="M896" s="27"/>
    </row>
    <row r="897" spans="1:13" hidden="1">
      <c r="A897" s="24" t="s">
        <v>3199</v>
      </c>
      <c r="B897" s="25">
        <v>41668</v>
      </c>
      <c r="C897" s="24" t="s">
        <v>3</v>
      </c>
      <c r="D897" s="24">
        <v>2</v>
      </c>
      <c r="E897" s="24" t="s">
        <v>3200</v>
      </c>
      <c r="F897" s="24" t="s">
        <v>21</v>
      </c>
      <c r="G897" s="24" t="s">
        <v>4</v>
      </c>
      <c r="H897" s="24" t="s">
        <v>2705</v>
      </c>
      <c r="I897" s="23">
        <f t="shared" si="13"/>
        <v>547.5625</v>
      </c>
      <c r="J897" s="16">
        <v>87.61</v>
      </c>
      <c r="K897" s="4" t="s">
        <v>6167</v>
      </c>
      <c r="L897" t="s">
        <v>6157</v>
      </c>
    </row>
    <row r="898" spans="1:13" hidden="1">
      <c r="A898" s="24" t="s">
        <v>1056</v>
      </c>
      <c r="B898" s="25">
        <v>41668</v>
      </c>
      <c r="C898" s="24" t="s">
        <v>3</v>
      </c>
      <c r="D898" s="24">
        <v>2</v>
      </c>
      <c r="E898" s="24" t="s">
        <v>1057</v>
      </c>
      <c r="F898" s="24" t="s">
        <v>21</v>
      </c>
      <c r="G898" s="24" t="s">
        <v>4</v>
      </c>
      <c r="H898" s="24" t="s">
        <v>1058</v>
      </c>
      <c r="I898" s="23">
        <f t="shared" si="13"/>
        <v>340.125</v>
      </c>
      <c r="J898" s="16">
        <v>54.42</v>
      </c>
      <c r="K898" s="4" t="s">
        <v>6167</v>
      </c>
      <c r="L898" t="s">
        <v>6157</v>
      </c>
    </row>
    <row r="899" spans="1:13" hidden="1">
      <c r="A899" s="24" t="s">
        <v>3201</v>
      </c>
      <c r="B899" s="25">
        <v>41668</v>
      </c>
      <c r="C899" s="24" t="s">
        <v>3202</v>
      </c>
      <c r="D899" s="24">
        <v>2</v>
      </c>
      <c r="E899" s="24" t="s">
        <v>3203</v>
      </c>
      <c r="F899" s="24" t="s">
        <v>21</v>
      </c>
      <c r="G899" s="24" t="s">
        <v>1</v>
      </c>
      <c r="H899" s="24" t="s">
        <v>1890</v>
      </c>
      <c r="I899" s="23">
        <f t="shared" si="13"/>
        <v>768.0625</v>
      </c>
      <c r="J899" s="16">
        <v>122.89</v>
      </c>
      <c r="K899" s="4" t="s">
        <v>6167</v>
      </c>
      <c r="L899" t="s">
        <v>6157</v>
      </c>
    </row>
    <row r="900" spans="1:13" hidden="1">
      <c r="A900" t="s">
        <v>3204</v>
      </c>
      <c r="B900" s="3">
        <v>41668</v>
      </c>
      <c r="C900" t="s">
        <v>3205</v>
      </c>
      <c r="D900">
        <v>2</v>
      </c>
      <c r="E900" t="s">
        <v>3206</v>
      </c>
      <c r="F900" t="s">
        <v>29</v>
      </c>
      <c r="G900" t="s">
        <v>16</v>
      </c>
      <c r="H900" t="s">
        <v>3207</v>
      </c>
      <c r="I900" s="16">
        <f t="shared" si="13"/>
        <v>853.43750000000011</v>
      </c>
      <c r="J900" s="16">
        <v>136.55000000000001</v>
      </c>
      <c r="K900" s="4" t="s">
        <v>6163</v>
      </c>
      <c r="L900" t="s">
        <v>6157</v>
      </c>
      <c r="M900" s="27"/>
    </row>
    <row r="901" spans="1:13" hidden="1">
      <c r="A901" t="s">
        <v>3208</v>
      </c>
      <c r="B901" s="3">
        <v>41668</v>
      </c>
      <c r="C901" t="s">
        <v>3209</v>
      </c>
      <c r="D901">
        <v>2</v>
      </c>
      <c r="E901" t="s">
        <v>3210</v>
      </c>
      <c r="F901" t="s">
        <v>29</v>
      </c>
      <c r="G901" t="s">
        <v>16</v>
      </c>
      <c r="H901" t="s">
        <v>3211</v>
      </c>
      <c r="I901" s="16">
        <f t="shared" si="13"/>
        <v>2525.875</v>
      </c>
      <c r="J901" s="16">
        <v>404.14</v>
      </c>
      <c r="K901" s="4" t="s">
        <v>6163</v>
      </c>
      <c r="L901" t="s">
        <v>6157</v>
      </c>
      <c r="M901" s="27"/>
    </row>
    <row r="902" spans="1:13" hidden="1">
      <c r="A902" t="s">
        <v>3212</v>
      </c>
      <c r="B902" s="3">
        <v>41668</v>
      </c>
      <c r="C902" t="s">
        <v>3213</v>
      </c>
      <c r="D902">
        <v>2</v>
      </c>
      <c r="E902" t="s">
        <v>3214</v>
      </c>
      <c r="F902" t="s">
        <v>29</v>
      </c>
      <c r="G902" t="s">
        <v>16</v>
      </c>
      <c r="H902" t="s">
        <v>3215</v>
      </c>
      <c r="I902" s="16">
        <f t="shared" si="13"/>
        <v>1534.5</v>
      </c>
      <c r="J902" s="16">
        <v>245.52</v>
      </c>
      <c r="K902" s="4" t="s">
        <v>6163</v>
      </c>
      <c r="L902" t="s">
        <v>6157</v>
      </c>
      <c r="M902" s="27"/>
    </row>
    <row r="903" spans="1:13" hidden="1">
      <c r="A903" t="s">
        <v>3216</v>
      </c>
      <c r="B903" s="3">
        <v>41668</v>
      </c>
      <c r="C903" t="s">
        <v>3217</v>
      </c>
      <c r="D903">
        <v>2</v>
      </c>
      <c r="E903" t="s">
        <v>3218</v>
      </c>
      <c r="F903" t="s">
        <v>29</v>
      </c>
      <c r="G903" t="s">
        <v>16</v>
      </c>
      <c r="H903" t="s">
        <v>1890</v>
      </c>
      <c r="I903" s="16">
        <f t="shared" si="13"/>
        <v>689.6875</v>
      </c>
      <c r="J903" s="16">
        <v>110.35</v>
      </c>
      <c r="K903" s="4" t="s">
        <v>6163</v>
      </c>
      <c r="L903" t="s">
        <v>6157</v>
      </c>
      <c r="M903" s="27"/>
    </row>
    <row r="904" spans="1:13" hidden="1">
      <c r="A904" t="s">
        <v>3219</v>
      </c>
      <c r="B904" s="3">
        <v>41668</v>
      </c>
      <c r="C904" t="s">
        <v>3220</v>
      </c>
      <c r="D904">
        <v>2</v>
      </c>
      <c r="E904" t="s">
        <v>3221</v>
      </c>
      <c r="F904" t="s">
        <v>29</v>
      </c>
      <c r="G904" t="s">
        <v>16</v>
      </c>
      <c r="H904" t="s">
        <v>222</v>
      </c>
      <c r="I904" s="16">
        <f t="shared" si="13"/>
        <v>600</v>
      </c>
      <c r="J904" s="16">
        <v>96</v>
      </c>
      <c r="K904" s="4" t="s">
        <v>6163</v>
      </c>
      <c r="L904" t="s">
        <v>6157</v>
      </c>
      <c r="M904" s="27"/>
    </row>
    <row r="905" spans="1:13" hidden="1">
      <c r="A905" t="s">
        <v>3222</v>
      </c>
      <c r="B905" s="3">
        <v>41668</v>
      </c>
      <c r="C905" t="s">
        <v>3223</v>
      </c>
      <c r="D905">
        <v>2</v>
      </c>
      <c r="E905" t="s">
        <v>3224</v>
      </c>
      <c r="F905" t="s">
        <v>29</v>
      </c>
      <c r="G905" t="s">
        <v>16</v>
      </c>
      <c r="H905" t="s">
        <v>3225</v>
      </c>
      <c r="I905" s="16">
        <f t="shared" si="13"/>
        <v>853.43750000000011</v>
      </c>
      <c r="J905" s="16">
        <v>136.55000000000001</v>
      </c>
      <c r="K905" s="4" t="s">
        <v>6163</v>
      </c>
      <c r="L905" t="s">
        <v>6157</v>
      </c>
      <c r="M905" s="27"/>
    </row>
    <row r="906" spans="1:13" hidden="1">
      <c r="A906" t="s">
        <v>3226</v>
      </c>
      <c r="B906" s="3">
        <v>41668</v>
      </c>
      <c r="C906" t="s">
        <v>3227</v>
      </c>
      <c r="D906">
        <v>2</v>
      </c>
      <c r="E906" t="s">
        <v>3228</v>
      </c>
      <c r="F906" t="s">
        <v>29</v>
      </c>
      <c r="G906" t="s">
        <v>16</v>
      </c>
      <c r="H906" t="s">
        <v>3229</v>
      </c>
      <c r="I906" s="16">
        <f t="shared" si="13"/>
        <v>2525.875</v>
      </c>
      <c r="J906" s="16">
        <v>404.14</v>
      </c>
      <c r="K906" s="4" t="s">
        <v>6163</v>
      </c>
      <c r="L906" t="s">
        <v>6157</v>
      </c>
      <c r="M906" s="27"/>
    </row>
    <row r="907" spans="1:13" hidden="1">
      <c r="A907" t="s">
        <v>3230</v>
      </c>
      <c r="B907" s="3">
        <v>41668</v>
      </c>
      <c r="C907" t="s">
        <v>3231</v>
      </c>
      <c r="D907">
        <v>2</v>
      </c>
      <c r="E907" t="s">
        <v>3232</v>
      </c>
      <c r="F907" t="s">
        <v>29</v>
      </c>
      <c r="G907" t="s">
        <v>16</v>
      </c>
      <c r="H907" t="s">
        <v>3233</v>
      </c>
      <c r="I907" s="16">
        <f t="shared" ref="I907:I970" si="14">(J907*100/16)</f>
        <v>853.43750000000011</v>
      </c>
      <c r="J907" s="16">
        <v>136.55000000000001</v>
      </c>
      <c r="K907" s="4" t="s">
        <v>6163</v>
      </c>
      <c r="L907" t="s">
        <v>6157</v>
      </c>
      <c r="M907" s="27"/>
    </row>
    <row r="908" spans="1:13" hidden="1">
      <c r="A908" s="24" t="s">
        <v>3234</v>
      </c>
      <c r="B908" s="25">
        <v>41668</v>
      </c>
      <c r="C908" s="24" t="s">
        <v>2394</v>
      </c>
      <c r="D908" s="24">
        <v>2</v>
      </c>
      <c r="E908" s="24" t="s">
        <v>3235</v>
      </c>
      <c r="F908" s="24" t="s">
        <v>21</v>
      </c>
      <c r="G908" s="24" t="s">
        <v>4</v>
      </c>
      <c r="H908" s="24" t="s">
        <v>3233</v>
      </c>
      <c r="I908" s="23">
        <f t="shared" si="14"/>
        <v>1069.0625</v>
      </c>
      <c r="J908" s="16">
        <v>171.05</v>
      </c>
      <c r="K908" s="4" t="s">
        <v>6167</v>
      </c>
      <c r="L908" t="s">
        <v>6157</v>
      </c>
    </row>
    <row r="909" spans="1:13" hidden="1">
      <c r="A909" t="s">
        <v>3236</v>
      </c>
      <c r="B909" s="3">
        <v>41668</v>
      </c>
      <c r="C909" t="s">
        <v>3237</v>
      </c>
      <c r="D909">
        <v>2</v>
      </c>
      <c r="E909" t="s">
        <v>3238</v>
      </c>
      <c r="F909" t="s">
        <v>29</v>
      </c>
      <c r="G909" t="s">
        <v>16</v>
      </c>
      <c r="H909" t="s">
        <v>2420</v>
      </c>
      <c r="I909" s="16">
        <f t="shared" si="14"/>
        <v>172.4375</v>
      </c>
      <c r="J909" s="16">
        <v>27.59</v>
      </c>
      <c r="K909" s="4" t="s">
        <v>6163</v>
      </c>
      <c r="L909" t="s">
        <v>6157</v>
      </c>
      <c r="M909" s="27"/>
    </row>
    <row r="910" spans="1:13" hidden="1">
      <c r="A910" t="s">
        <v>3239</v>
      </c>
      <c r="B910" s="3">
        <v>41668</v>
      </c>
      <c r="C910" t="s">
        <v>3240</v>
      </c>
      <c r="D910">
        <v>2</v>
      </c>
      <c r="E910" t="s">
        <v>3241</v>
      </c>
      <c r="F910" t="s">
        <v>29</v>
      </c>
      <c r="G910" t="s">
        <v>16</v>
      </c>
      <c r="H910" t="s">
        <v>3242</v>
      </c>
      <c r="I910" s="16">
        <f t="shared" si="14"/>
        <v>1534.5</v>
      </c>
      <c r="J910" s="16">
        <v>245.52</v>
      </c>
      <c r="K910" s="4" t="s">
        <v>6163</v>
      </c>
      <c r="L910" t="s">
        <v>6157</v>
      </c>
      <c r="M910" s="27"/>
    </row>
    <row r="911" spans="1:13" hidden="1">
      <c r="A911" s="24" t="s">
        <v>3243</v>
      </c>
      <c r="B911" s="25">
        <v>41668</v>
      </c>
      <c r="C911" s="24" t="s">
        <v>3</v>
      </c>
      <c r="D911" s="24">
        <v>2</v>
      </c>
      <c r="E911" s="24" t="s">
        <v>3244</v>
      </c>
      <c r="F911" s="24" t="s">
        <v>21</v>
      </c>
      <c r="G911" s="24" t="s">
        <v>4</v>
      </c>
      <c r="H911" s="24" t="s">
        <v>842</v>
      </c>
      <c r="I911" s="23">
        <f t="shared" si="14"/>
        <v>992.87500000000011</v>
      </c>
      <c r="J911" s="16">
        <v>158.86000000000001</v>
      </c>
      <c r="K911" s="4" t="s">
        <v>6167</v>
      </c>
      <c r="L911" t="s">
        <v>6157</v>
      </c>
    </row>
    <row r="912" spans="1:13" hidden="1">
      <c r="A912" t="s">
        <v>3245</v>
      </c>
      <c r="B912" s="3">
        <v>41668</v>
      </c>
      <c r="C912" t="s">
        <v>3246</v>
      </c>
      <c r="D912">
        <v>2</v>
      </c>
      <c r="E912" t="s">
        <v>3247</v>
      </c>
      <c r="F912" t="s">
        <v>29</v>
      </c>
      <c r="G912" t="s">
        <v>16</v>
      </c>
      <c r="H912" t="s">
        <v>3248</v>
      </c>
      <c r="I912" s="16">
        <f t="shared" si="14"/>
        <v>1534.5</v>
      </c>
      <c r="J912" s="16">
        <v>245.52</v>
      </c>
      <c r="K912" s="4" t="s">
        <v>6163</v>
      </c>
      <c r="L912" t="s">
        <v>6157</v>
      </c>
      <c r="M912" s="27"/>
    </row>
    <row r="913" spans="1:13" hidden="1">
      <c r="A913" t="s">
        <v>3249</v>
      </c>
      <c r="B913" s="3">
        <v>41668</v>
      </c>
      <c r="C913" t="s">
        <v>3250</v>
      </c>
      <c r="D913">
        <v>2</v>
      </c>
      <c r="E913" t="s">
        <v>3251</v>
      </c>
      <c r="F913" t="s">
        <v>29</v>
      </c>
      <c r="G913" t="s">
        <v>16</v>
      </c>
      <c r="H913" t="s">
        <v>3252</v>
      </c>
      <c r="I913" s="16">
        <f t="shared" si="14"/>
        <v>853.43750000000011</v>
      </c>
      <c r="J913" s="16">
        <v>136.55000000000001</v>
      </c>
      <c r="K913" s="4" t="s">
        <v>6163</v>
      </c>
      <c r="L913" t="s">
        <v>6157</v>
      </c>
      <c r="M913" s="27"/>
    </row>
    <row r="914" spans="1:13" hidden="1">
      <c r="A914" t="s">
        <v>3253</v>
      </c>
      <c r="B914" s="3">
        <v>41668</v>
      </c>
      <c r="C914" t="s">
        <v>3254</v>
      </c>
      <c r="D914">
        <v>2</v>
      </c>
      <c r="E914" t="s">
        <v>3255</v>
      </c>
      <c r="F914" t="s">
        <v>29</v>
      </c>
      <c r="G914" t="s">
        <v>16</v>
      </c>
      <c r="H914" t="s">
        <v>3256</v>
      </c>
      <c r="I914" s="16">
        <f t="shared" si="14"/>
        <v>2491.375</v>
      </c>
      <c r="J914" s="16">
        <v>398.62</v>
      </c>
      <c r="K914" s="4" t="s">
        <v>6163</v>
      </c>
      <c r="L914" t="s">
        <v>6157</v>
      </c>
      <c r="M914" s="27"/>
    </row>
    <row r="915" spans="1:13" hidden="1">
      <c r="A915" t="s">
        <v>3257</v>
      </c>
      <c r="B915" s="3">
        <v>41668</v>
      </c>
      <c r="C915" t="s">
        <v>3258</v>
      </c>
      <c r="D915">
        <v>2</v>
      </c>
      <c r="E915" t="s">
        <v>3259</v>
      </c>
      <c r="F915" t="s">
        <v>29</v>
      </c>
      <c r="G915" t="s">
        <v>16</v>
      </c>
      <c r="H915" t="s">
        <v>3260</v>
      </c>
      <c r="I915" s="16">
        <f t="shared" si="14"/>
        <v>1534.5</v>
      </c>
      <c r="J915" s="16">
        <v>245.52</v>
      </c>
      <c r="K915" s="4" t="s">
        <v>6163</v>
      </c>
      <c r="L915" t="s">
        <v>6157</v>
      </c>
      <c r="M915" s="27"/>
    </row>
    <row r="916" spans="1:13" hidden="1">
      <c r="A916" s="24" t="s">
        <v>3261</v>
      </c>
      <c r="B916" s="25">
        <v>41668</v>
      </c>
      <c r="C916" s="24" t="s">
        <v>3</v>
      </c>
      <c r="D916" s="24">
        <v>2</v>
      </c>
      <c r="E916" s="24" t="s">
        <v>3262</v>
      </c>
      <c r="F916" s="24" t="s">
        <v>21</v>
      </c>
      <c r="G916" s="24" t="s">
        <v>4</v>
      </c>
      <c r="H916" s="24" t="s">
        <v>3263</v>
      </c>
      <c r="I916" s="23">
        <f t="shared" si="14"/>
        <v>133.75</v>
      </c>
      <c r="J916" s="16">
        <v>21.4</v>
      </c>
      <c r="K916" s="4" t="s">
        <v>6167</v>
      </c>
      <c r="L916" t="s">
        <v>6157</v>
      </c>
    </row>
    <row r="917" spans="1:13" hidden="1">
      <c r="A917" t="s">
        <v>3264</v>
      </c>
      <c r="B917" s="3">
        <v>41668</v>
      </c>
      <c r="C917" t="s">
        <v>3265</v>
      </c>
      <c r="D917">
        <v>2</v>
      </c>
      <c r="E917" t="s">
        <v>3266</v>
      </c>
      <c r="F917" t="s">
        <v>29</v>
      </c>
      <c r="G917" t="s">
        <v>16</v>
      </c>
      <c r="H917" t="s">
        <v>1048</v>
      </c>
      <c r="I917" s="16">
        <f t="shared" si="14"/>
        <v>853.43750000000011</v>
      </c>
      <c r="J917" s="16">
        <v>136.55000000000001</v>
      </c>
      <c r="K917" s="4" t="s">
        <v>6163</v>
      </c>
      <c r="L917" t="s">
        <v>6157</v>
      </c>
      <c r="M917" s="27"/>
    </row>
    <row r="918" spans="1:13" hidden="1">
      <c r="A918" t="s">
        <v>3267</v>
      </c>
      <c r="B918" s="3">
        <v>41668</v>
      </c>
      <c r="C918" t="s">
        <v>3268</v>
      </c>
      <c r="D918">
        <v>2</v>
      </c>
      <c r="E918" t="s">
        <v>3269</v>
      </c>
      <c r="F918" t="s">
        <v>29</v>
      </c>
      <c r="G918" t="s">
        <v>16</v>
      </c>
      <c r="H918" t="s">
        <v>3270</v>
      </c>
      <c r="I918" s="16">
        <f t="shared" si="14"/>
        <v>387.9375</v>
      </c>
      <c r="J918" s="16">
        <v>62.07</v>
      </c>
      <c r="K918" s="4" t="s">
        <v>6163</v>
      </c>
      <c r="L918" t="s">
        <v>6157</v>
      </c>
      <c r="M918" s="27"/>
    </row>
    <row r="919" spans="1:13" hidden="1">
      <c r="A919" s="24" t="s">
        <v>3271</v>
      </c>
      <c r="B919" s="25">
        <v>41669</v>
      </c>
      <c r="C919" s="24" t="s">
        <v>664</v>
      </c>
      <c r="D919" s="24">
        <v>2</v>
      </c>
      <c r="E919" s="24" t="s">
        <v>3272</v>
      </c>
      <c r="F919" s="24" t="s">
        <v>21</v>
      </c>
      <c r="G919" s="24" t="s">
        <v>4</v>
      </c>
      <c r="H919" s="24" t="s">
        <v>2729</v>
      </c>
      <c r="I919" s="23">
        <f t="shared" si="14"/>
        <v>55.5625</v>
      </c>
      <c r="J919" s="16">
        <v>8.89</v>
      </c>
      <c r="K919" s="4" t="s">
        <v>6167</v>
      </c>
      <c r="L919" t="s">
        <v>6157</v>
      </c>
    </row>
    <row r="920" spans="1:13" hidden="1">
      <c r="A920" t="s">
        <v>3273</v>
      </c>
      <c r="B920" s="3">
        <v>41669</v>
      </c>
      <c r="C920" t="s">
        <v>3274</v>
      </c>
      <c r="D920">
        <v>2</v>
      </c>
      <c r="E920" t="s">
        <v>3275</v>
      </c>
      <c r="F920" t="s">
        <v>29</v>
      </c>
      <c r="G920" t="s">
        <v>16</v>
      </c>
      <c r="H920" t="s">
        <v>3276</v>
      </c>
      <c r="I920" s="16">
        <f t="shared" si="14"/>
        <v>1300</v>
      </c>
      <c r="J920" s="16">
        <v>208</v>
      </c>
      <c r="K920" s="4" t="s">
        <v>6163</v>
      </c>
      <c r="L920" t="s">
        <v>6157</v>
      </c>
      <c r="M920" s="27"/>
    </row>
    <row r="921" spans="1:13" hidden="1">
      <c r="A921" t="s">
        <v>3277</v>
      </c>
      <c r="B921" s="3">
        <v>41669</v>
      </c>
      <c r="C921" t="s">
        <v>3278</v>
      </c>
      <c r="D921">
        <v>2</v>
      </c>
      <c r="E921" t="s">
        <v>3279</v>
      </c>
      <c r="F921" t="s">
        <v>29</v>
      </c>
      <c r="G921" t="s">
        <v>16</v>
      </c>
      <c r="H921" t="s">
        <v>3280</v>
      </c>
      <c r="I921" s="16">
        <f t="shared" si="14"/>
        <v>853.43750000000011</v>
      </c>
      <c r="J921" s="16">
        <v>136.55000000000001</v>
      </c>
      <c r="K921" s="4" t="s">
        <v>6163</v>
      </c>
      <c r="L921" t="s">
        <v>6157</v>
      </c>
      <c r="M921" s="27"/>
    </row>
    <row r="922" spans="1:13" hidden="1">
      <c r="A922" t="s">
        <v>3281</v>
      </c>
      <c r="B922" s="3">
        <v>41669</v>
      </c>
      <c r="C922" t="s">
        <v>3282</v>
      </c>
      <c r="D922">
        <v>2</v>
      </c>
      <c r="E922" t="s">
        <v>3283</v>
      </c>
      <c r="F922" t="s">
        <v>29</v>
      </c>
      <c r="G922" t="s">
        <v>16</v>
      </c>
      <c r="H922" t="s">
        <v>55</v>
      </c>
      <c r="I922" s="16">
        <f t="shared" si="14"/>
        <v>853.43750000000011</v>
      </c>
      <c r="J922" s="16">
        <v>136.55000000000001</v>
      </c>
      <c r="K922" s="4" t="s">
        <v>6163</v>
      </c>
      <c r="L922" t="s">
        <v>6157</v>
      </c>
      <c r="M922" s="27"/>
    </row>
    <row r="923" spans="1:13" hidden="1">
      <c r="A923" t="s">
        <v>1154</v>
      </c>
      <c r="B923" s="3">
        <v>41669</v>
      </c>
      <c r="C923" t="s">
        <v>1155</v>
      </c>
      <c r="D923">
        <v>2</v>
      </c>
      <c r="E923" t="s">
        <v>1156</v>
      </c>
      <c r="F923" t="s">
        <v>29</v>
      </c>
      <c r="G923" t="s">
        <v>16</v>
      </c>
      <c r="H923" t="s">
        <v>1157</v>
      </c>
      <c r="I923" s="16">
        <f t="shared" si="14"/>
        <v>705.1875</v>
      </c>
      <c r="J923" s="16">
        <v>112.83</v>
      </c>
      <c r="K923" s="4" t="s">
        <v>6163</v>
      </c>
      <c r="L923" t="s">
        <v>6157</v>
      </c>
      <c r="M923" s="27"/>
    </row>
    <row r="924" spans="1:13" hidden="1">
      <c r="A924" t="s">
        <v>3284</v>
      </c>
      <c r="B924" s="3">
        <v>41669</v>
      </c>
      <c r="C924" t="s">
        <v>3285</v>
      </c>
      <c r="D924">
        <v>2</v>
      </c>
      <c r="E924" t="s">
        <v>3286</v>
      </c>
      <c r="F924" t="s">
        <v>29</v>
      </c>
      <c r="G924" t="s">
        <v>16</v>
      </c>
      <c r="H924" t="s">
        <v>3287</v>
      </c>
      <c r="I924" s="16">
        <f t="shared" si="14"/>
        <v>1534.5</v>
      </c>
      <c r="J924" s="16">
        <v>245.52</v>
      </c>
      <c r="K924" s="4" t="s">
        <v>6163</v>
      </c>
      <c r="L924" t="s">
        <v>6157</v>
      </c>
      <c r="M924" s="27"/>
    </row>
    <row r="925" spans="1:13" hidden="1">
      <c r="A925" t="s">
        <v>3288</v>
      </c>
      <c r="B925" s="3">
        <v>41669</v>
      </c>
      <c r="C925" t="s">
        <v>3289</v>
      </c>
      <c r="D925">
        <v>2</v>
      </c>
      <c r="E925" t="s">
        <v>3290</v>
      </c>
      <c r="F925" t="s">
        <v>29</v>
      </c>
      <c r="G925" t="s">
        <v>16</v>
      </c>
      <c r="H925" t="s">
        <v>3291</v>
      </c>
      <c r="I925" s="16">
        <f t="shared" si="14"/>
        <v>2629.3125</v>
      </c>
      <c r="J925" s="16">
        <v>420.69</v>
      </c>
      <c r="K925" s="4" t="s">
        <v>6163</v>
      </c>
      <c r="L925" t="s">
        <v>6157</v>
      </c>
      <c r="M925" s="27"/>
    </row>
    <row r="926" spans="1:13" hidden="1">
      <c r="A926" t="s">
        <v>3292</v>
      </c>
      <c r="B926" s="3">
        <v>41669</v>
      </c>
      <c r="C926" t="s">
        <v>3293</v>
      </c>
      <c r="D926">
        <v>2</v>
      </c>
      <c r="E926" t="s">
        <v>3294</v>
      </c>
      <c r="F926" t="s">
        <v>29</v>
      </c>
      <c r="G926" t="s">
        <v>16</v>
      </c>
      <c r="H926" t="s">
        <v>154</v>
      </c>
      <c r="I926" s="16">
        <f t="shared" si="14"/>
        <v>853.43750000000011</v>
      </c>
      <c r="J926" s="16">
        <v>136.55000000000001</v>
      </c>
      <c r="K926" s="4" t="s">
        <v>6163</v>
      </c>
      <c r="L926" t="s">
        <v>6157</v>
      </c>
      <c r="M926" s="27"/>
    </row>
    <row r="927" spans="1:13" hidden="1">
      <c r="A927" t="s">
        <v>3295</v>
      </c>
      <c r="B927" s="3">
        <v>41669</v>
      </c>
      <c r="C927" t="s">
        <v>3296</v>
      </c>
      <c r="D927">
        <v>2</v>
      </c>
      <c r="E927" t="s">
        <v>3297</v>
      </c>
      <c r="F927" t="s">
        <v>29</v>
      </c>
      <c r="G927" t="s">
        <v>16</v>
      </c>
      <c r="H927" t="s">
        <v>3298</v>
      </c>
      <c r="I927" s="16">
        <f t="shared" si="14"/>
        <v>3508.375</v>
      </c>
      <c r="J927" s="16">
        <v>561.34</v>
      </c>
      <c r="K927" s="4" t="s">
        <v>6163</v>
      </c>
      <c r="L927" t="s">
        <v>6157</v>
      </c>
      <c r="M927" s="27"/>
    </row>
    <row r="928" spans="1:13" hidden="1">
      <c r="A928" t="s">
        <v>3299</v>
      </c>
      <c r="B928" s="3">
        <v>41669</v>
      </c>
      <c r="C928" t="s">
        <v>3300</v>
      </c>
      <c r="D928">
        <v>2</v>
      </c>
      <c r="E928" t="s">
        <v>3301</v>
      </c>
      <c r="F928" t="s">
        <v>29</v>
      </c>
      <c r="G928" t="s">
        <v>16</v>
      </c>
      <c r="H928" t="s">
        <v>2829</v>
      </c>
      <c r="I928" s="16">
        <f t="shared" si="14"/>
        <v>1106.5625</v>
      </c>
      <c r="J928" s="16">
        <v>177.05</v>
      </c>
      <c r="K928" s="4" t="s">
        <v>6163</v>
      </c>
      <c r="L928" t="s">
        <v>6157</v>
      </c>
      <c r="M928" s="27"/>
    </row>
    <row r="929" spans="1:13" hidden="1">
      <c r="A929" t="s">
        <v>3302</v>
      </c>
      <c r="B929" s="3">
        <v>41669</v>
      </c>
      <c r="C929" t="s">
        <v>3303</v>
      </c>
      <c r="D929">
        <v>2</v>
      </c>
      <c r="E929" t="s">
        <v>3304</v>
      </c>
      <c r="F929" t="s">
        <v>29</v>
      </c>
      <c r="G929" t="s">
        <v>16</v>
      </c>
      <c r="H929" t="s">
        <v>3305</v>
      </c>
      <c r="I929" s="16">
        <f t="shared" si="14"/>
        <v>853.43750000000011</v>
      </c>
      <c r="J929" s="16">
        <v>136.55000000000001</v>
      </c>
      <c r="K929" s="4" t="s">
        <v>6163</v>
      </c>
      <c r="L929" t="s">
        <v>6157</v>
      </c>
      <c r="M929" s="27"/>
    </row>
    <row r="930" spans="1:13" hidden="1">
      <c r="A930" t="s">
        <v>3306</v>
      </c>
      <c r="B930" s="3">
        <v>41669</v>
      </c>
      <c r="C930" t="s">
        <v>3307</v>
      </c>
      <c r="D930">
        <v>2</v>
      </c>
      <c r="E930" t="s">
        <v>3308</v>
      </c>
      <c r="F930" t="s">
        <v>29</v>
      </c>
      <c r="G930" t="s">
        <v>16</v>
      </c>
      <c r="H930" t="s">
        <v>3309</v>
      </c>
      <c r="I930" s="16">
        <f t="shared" si="14"/>
        <v>853.43750000000011</v>
      </c>
      <c r="J930" s="16">
        <v>136.55000000000001</v>
      </c>
      <c r="K930" s="4" t="s">
        <v>6163</v>
      </c>
      <c r="L930" t="s">
        <v>6157</v>
      </c>
      <c r="M930" s="27"/>
    </row>
    <row r="931" spans="1:13" hidden="1">
      <c r="A931" t="s">
        <v>3310</v>
      </c>
      <c r="B931" s="3">
        <v>41669</v>
      </c>
      <c r="C931" t="s">
        <v>3311</v>
      </c>
      <c r="D931">
        <v>2</v>
      </c>
      <c r="E931" t="s">
        <v>3312</v>
      </c>
      <c r="F931" t="s">
        <v>29</v>
      </c>
      <c r="G931" t="s">
        <v>16</v>
      </c>
      <c r="H931" t="s">
        <v>3313</v>
      </c>
      <c r="I931" s="16">
        <f t="shared" si="14"/>
        <v>1698.6249999999998</v>
      </c>
      <c r="J931" s="16">
        <v>271.77999999999997</v>
      </c>
      <c r="K931" s="4" t="s">
        <v>6163</v>
      </c>
      <c r="L931" t="s">
        <v>6157</v>
      </c>
      <c r="M931" s="27"/>
    </row>
    <row r="932" spans="1:13" hidden="1">
      <c r="A932" t="s">
        <v>3314</v>
      </c>
      <c r="B932" s="3">
        <v>41669</v>
      </c>
      <c r="C932" t="s">
        <v>3315</v>
      </c>
      <c r="D932">
        <v>2</v>
      </c>
      <c r="E932" t="s">
        <v>3316</v>
      </c>
      <c r="F932" t="s">
        <v>29</v>
      </c>
      <c r="G932" t="s">
        <v>16</v>
      </c>
      <c r="H932" t="s">
        <v>3317</v>
      </c>
      <c r="I932" s="16">
        <f t="shared" si="14"/>
        <v>344.8125</v>
      </c>
      <c r="J932" s="16">
        <v>55.17</v>
      </c>
      <c r="K932" s="4" t="s">
        <v>6163</v>
      </c>
      <c r="L932" t="s">
        <v>6157</v>
      </c>
      <c r="M932" s="27"/>
    </row>
    <row r="933" spans="1:13" hidden="1">
      <c r="A933" t="s">
        <v>3318</v>
      </c>
      <c r="B933" s="3">
        <v>41669</v>
      </c>
      <c r="C933" t="s">
        <v>3319</v>
      </c>
      <c r="D933">
        <v>2</v>
      </c>
      <c r="E933" t="s">
        <v>3320</v>
      </c>
      <c r="F933" t="s">
        <v>29</v>
      </c>
      <c r="G933" t="s">
        <v>16</v>
      </c>
      <c r="H933" t="s">
        <v>3321</v>
      </c>
      <c r="I933" s="16">
        <f t="shared" si="14"/>
        <v>3413.8125</v>
      </c>
      <c r="J933" s="16">
        <v>546.21</v>
      </c>
      <c r="K933" s="4" t="s">
        <v>6163</v>
      </c>
      <c r="L933" t="s">
        <v>6157</v>
      </c>
      <c r="M933" s="27"/>
    </row>
    <row r="934" spans="1:13" hidden="1">
      <c r="A934" t="s">
        <v>3322</v>
      </c>
      <c r="B934" s="3">
        <v>41669</v>
      </c>
      <c r="C934" t="s">
        <v>3323</v>
      </c>
      <c r="D934">
        <v>2</v>
      </c>
      <c r="E934" t="s">
        <v>3324</v>
      </c>
      <c r="F934" t="s">
        <v>29</v>
      </c>
      <c r="G934" t="s">
        <v>16</v>
      </c>
      <c r="H934" t="s">
        <v>3325</v>
      </c>
      <c r="I934" s="16">
        <f t="shared" si="14"/>
        <v>3530.6875</v>
      </c>
      <c r="J934" s="16">
        <v>564.91</v>
      </c>
      <c r="K934" s="4" t="s">
        <v>6163</v>
      </c>
      <c r="L934" t="s">
        <v>6157</v>
      </c>
      <c r="M934" s="27"/>
    </row>
    <row r="935" spans="1:13" hidden="1">
      <c r="A935" t="s">
        <v>3326</v>
      </c>
      <c r="B935" s="3">
        <v>41669</v>
      </c>
      <c r="C935" t="s">
        <v>3327</v>
      </c>
      <c r="D935">
        <v>2</v>
      </c>
      <c r="E935" t="s">
        <v>3328</v>
      </c>
      <c r="F935" t="s">
        <v>29</v>
      </c>
      <c r="G935" t="s">
        <v>16</v>
      </c>
      <c r="H935" t="s">
        <v>3329</v>
      </c>
      <c r="I935" s="16">
        <f t="shared" si="14"/>
        <v>853.43750000000011</v>
      </c>
      <c r="J935" s="16">
        <v>136.55000000000001</v>
      </c>
      <c r="K935" s="4" t="s">
        <v>6163</v>
      </c>
      <c r="L935" t="s">
        <v>6157</v>
      </c>
      <c r="M935" s="27"/>
    </row>
    <row r="936" spans="1:13" hidden="1">
      <c r="A936" s="24" t="s">
        <v>3330</v>
      </c>
      <c r="B936" s="25">
        <v>41669</v>
      </c>
      <c r="C936" s="24" t="s">
        <v>3</v>
      </c>
      <c r="D936" s="24">
        <v>2</v>
      </c>
      <c r="E936" s="24" t="s">
        <v>3331</v>
      </c>
      <c r="F936" s="24" t="s">
        <v>21</v>
      </c>
      <c r="G936" s="24" t="s">
        <v>4</v>
      </c>
      <c r="H936" s="24" t="s">
        <v>3332</v>
      </c>
      <c r="I936" s="23">
        <f t="shared" si="14"/>
        <v>1413</v>
      </c>
      <c r="J936" s="16">
        <v>226.08</v>
      </c>
      <c r="K936" s="4" t="s">
        <v>6167</v>
      </c>
      <c r="L936" t="s">
        <v>6157</v>
      </c>
    </row>
    <row r="937" spans="1:13" hidden="1">
      <c r="A937" s="24" t="s">
        <v>3333</v>
      </c>
      <c r="B937" s="25">
        <v>41669</v>
      </c>
      <c r="C937" s="24" t="s">
        <v>3</v>
      </c>
      <c r="D937" s="24">
        <v>2</v>
      </c>
      <c r="E937" s="24" t="s">
        <v>3334</v>
      </c>
      <c r="F937" s="24" t="s">
        <v>21</v>
      </c>
      <c r="G937" s="24" t="s">
        <v>4</v>
      </c>
      <c r="H937" s="24" t="s">
        <v>1546</v>
      </c>
      <c r="I937" s="23">
        <f t="shared" si="14"/>
        <v>658.125</v>
      </c>
      <c r="J937" s="16">
        <v>105.3</v>
      </c>
      <c r="K937" s="4" t="s">
        <v>6167</v>
      </c>
      <c r="L937" t="s">
        <v>6157</v>
      </c>
    </row>
    <row r="938" spans="1:13" hidden="1">
      <c r="A938" s="24" t="s">
        <v>3335</v>
      </c>
      <c r="B938" s="25">
        <v>41669</v>
      </c>
      <c r="C938" s="24" t="s">
        <v>3</v>
      </c>
      <c r="D938" s="24">
        <v>2</v>
      </c>
      <c r="E938" s="24" t="s">
        <v>3336</v>
      </c>
      <c r="F938" s="24" t="s">
        <v>21</v>
      </c>
      <c r="G938" s="24" t="s">
        <v>4</v>
      </c>
      <c r="H938" s="24" t="s">
        <v>1546</v>
      </c>
      <c r="I938" s="23">
        <f t="shared" si="14"/>
        <v>888.5</v>
      </c>
      <c r="J938" s="16">
        <v>142.16</v>
      </c>
      <c r="K938" s="4" t="s">
        <v>6167</v>
      </c>
      <c r="L938" t="s">
        <v>6157</v>
      </c>
    </row>
    <row r="939" spans="1:13" hidden="1">
      <c r="A939" s="24" t="s">
        <v>3337</v>
      </c>
      <c r="B939" s="25">
        <v>41669</v>
      </c>
      <c r="C939" s="24" t="s">
        <v>3</v>
      </c>
      <c r="D939" s="24">
        <v>2</v>
      </c>
      <c r="E939" s="24" t="s">
        <v>3338</v>
      </c>
      <c r="F939" s="24" t="s">
        <v>21</v>
      </c>
      <c r="G939" s="24" t="s">
        <v>4</v>
      </c>
      <c r="H939" s="24" t="s">
        <v>1546</v>
      </c>
      <c r="I939" s="23">
        <f t="shared" si="14"/>
        <v>585.25</v>
      </c>
      <c r="J939" s="16">
        <v>93.64</v>
      </c>
      <c r="K939" s="4" t="s">
        <v>6167</v>
      </c>
      <c r="L939" t="s">
        <v>6157</v>
      </c>
    </row>
    <row r="940" spans="1:13" hidden="1">
      <c r="A940" t="s">
        <v>3339</v>
      </c>
      <c r="B940" s="3">
        <v>41669</v>
      </c>
      <c r="C940" t="s">
        <v>3340</v>
      </c>
      <c r="D940">
        <v>2</v>
      </c>
      <c r="E940" t="s">
        <v>3341</v>
      </c>
      <c r="F940" t="s">
        <v>29</v>
      </c>
      <c r="G940" t="s">
        <v>16</v>
      </c>
      <c r="H940" t="s">
        <v>3342</v>
      </c>
      <c r="I940" s="16">
        <f t="shared" si="14"/>
        <v>2491.375</v>
      </c>
      <c r="J940" s="16">
        <v>398.62</v>
      </c>
      <c r="K940" s="4" t="s">
        <v>6163</v>
      </c>
      <c r="L940" t="s">
        <v>6157</v>
      </c>
      <c r="M940" s="27"/>
    </row>
    <row r="941" spans="1:13" hidden="1">
      <c r="A941" t="s">
        <v>3343</v>
      </c>
      <c r="B941" s="3">
        <v>41669</v>
      </c>
      <c r="C941" t="s">
        <v>3344</v>
      </c>
      <c r="D941">
        <v>2</v>
      </c>
      <c r="E941" t="s">
        <v>3345</v>
      </c>
      <c r="F941" t="s">
        <v>29</v>
      </c>
      <c r="G941" t="s">
        <v>16</v>
      </c>
      <c r="H941" t="s">
        <v>3346</v>
      </c>
      <c r="I941" s="16">
        <f t="shared" si="14"/>
        <v>814.6875</v>
      </c>
      <c r="J941" s="16">
        <v>130.35</v>
      </c>
      <c r="K941" s="4" t="s">
        <v>6163</v>
      </c>
      <c r="L941" t="s">
        <v>6157</v>
      </c>
      <c r="M941" s="27"/>
    </row>
    <row r="942" spans="1:13" hidden="1">
      <c r="A942" t="s">
        <v>3347</v>
      </c>
      <c r="B942" s="3">
        <v>41669</v>
      </c>
      <c r="C942" t="s">
        <v>3348</v>
      </c>
      <c r="D942">
        <v>2</v>
      </c>
      <c r="E942" t="s">
        <v>3349</v>
      </c>
      <c r="F942" t="s">
        <v>29</v>
      </c>
      <c r="G942" t="s">
        <v>16</v>
      </c>
      <c r="H942" t="s">
        <v>1783</v>
      </c>
      <c r="I942" s="16">
        <f t="shared" si="14"/>
        <v>853.43750000000011</v>
      </c>
      <c r="J942" s="16">
        <v>136.55000000000001</v>
      </c>
      <c r="K942" s="4" t="s">
        <v>6163</v>
      </c>
      <c r="L942" t="s">
        <v>6157</v>
      </c>
      <c r="M942" s="27"/>
    </row>
    <row r="943" spans="1:13" hidden="1">
      <c r="A943" s="24" t="s">
        <v>3350</v>
      </c>
      <c r="B943" s="25">
        <v>41669</v>
      </c>
      <c r="C943" s="24" t="s">
        <v>3351</v>
      </c>
      <c r="D943" s="24">
        <v>2</v>
      </c>
      <c r="E943" s="24" t="s">
        <v>3352</v>
      </c>
      <c r="F943" s="24" t="s">
        <v>21</v>
      </c>
      <c r="G943" s="24" t="s">
        <v>1</v>
      </c>
      <c r="H943" s="24" t="s">
        <v>2222</v>
      </c>
      <c r="I943" s="23">
        <f t="shared" si="14"/>
        <v>805.6875</v>
      </c>
      <c r="J943" s="16">
        <v>128.91</v>
      </c>
      <c r="K943" s="4" t="s">
        <v>6167</v>
      </c>
      <c r="L943" t="s">
        <v>6157</v>
      </c>
    </row>
    <row r="944" spans="1:13" hidden="1">
      <c r="A944" t="s">
        <v>3353</v>
      </c>
      <c r="B944" s="3">
        <v>41669</v>
      </c>
      <c r="C944" t="s">
        <v>3354</v>
      </c>
      <c r="D944">
        <v>2</v>
      </c>
      <c r="E944" t="s">
        <v>3355</v>
      </c>
      <c r="F944" t="s">
        <v>29</v>
      </c>
      <c r="G944" t="s">
        <v>16</v>
      </c>
      <c r="H944" t="s">
        <v>3356</v>
      </c>
      <c r="I944" s="16">
        <f t="shared" si="14"/>
        <v>2525.875</v>
      </c>
      <c r="J944" s="16">
        <v>404.14</v>
      </c>
      <c r="K944" s="4" t="s">
        <v>6163</v>
      </c>
      <c r="L944" t="s">
        <v>6157</v>
      </c>
      <c r="M944" s="27"/>
    </row>
    <row r="945" spans="1:13" hidden="1">
      <c r="A945" t="s">
        <v>3357</v>
      </c>
      <c r="B945" s="3">
        <v>41669</v>
      </c>
      <c r="C945" t="s">
        <v>3358</v>
      </c>
      <c r="D945">
        <v>2</v>
      </c>
      <c r="E945" t="s">
        <v>3359</v>
      </c>
      <c r="F945" t="s">
        <v>29</v>
      </c>
      <c r="G945" t="s">
        <v>16</v>
      </c>
      <c r="H945" t="s">
        <v>2222</v>
      </c>
      <c r="I945" s="16">
        <f t="shared" si="14"/>
        <v>485.87499999999994</v>
      </c>
      <c r="J945" s="16">
        <v>77.739999999999995</v>
      </c>
      <c r="K945" s="4" t="s">
        <v>6163</v>
      </c>
      <c r="L945" t="s">
        <v>6157</v>
      </c>
      <c r="M945" s="27"/>
    </row>
    <row r="946" spans="1:13" hidden="1">
      <c r="A946" t="s">
        <v>3360</v>
      </c>
      <c r="B946" s="3">
        <v>41669</v>
      </c>
      <c r="C946" t="s">
        <v>3361</v>
      </c>
      <c r="D946">
        <v>2</v>
      </c>
      <c r="E946" t="s">
        <v>3362</v>
      </c>
      <c r="F946" t="s">
        <v>29</v>
      </c>
      <c r="G946" t="s">
        <v>16</v>
      </c>
      <c r="H946" t="s">
        <v>3363</v>
      </c>
      <c r="I946" s="16">
        <f t="shared" si="14"/>
        <v>853.43750000000011</v>
      </c>
      <c r="J946" s="16">
        <v>136.55000000000001</v>
      </c>
      <c r="K946" s="4" t="s">
        <v>6163</v>
      </c>
      <c r="L946" t="s">
        <v>6157</v>
      </c>
      <c r="M946" s="27"/>
    </row>
    <row r="947" spans="1:13" hidden="1">
      <c r="A947" t="s">
        <v>3364</v>
      </c>
      <c r="B947" s="3">
        <v>41669</v>
      </c>
      <c r="C947" t="s">
        <v>3365</v>
      </c>
      <c r="D947">
        <v>2</v>
      </c>
      <c r="E947" t="s">
        <v>3366</v>
      </c>
      <c r="F947" t="s">
        <v>29</v>
      </c>
      <c r="G947" t="s">
        <v>16</v>
      </c>
      <c r="H947" t="s">
        <v>456</v>
      </c>
      <c r="I947" s="16">
        <f t="shared" si="14"/>
        <v>1034.5</v>
      </c>
      <c r="J947" s="16">
        <v>165.52</v>
      </c>
      <c r="K947" s="4" t="s">
        <v>6163</v>
      </c>
      <c r="L947" t="s">
        <v>6157</v>
      </c>
      <c r="M947" s="27"/>
    </row>
    <row r="948" spans="1:13" hidden="1">
      <c r="A948" s="24" t="s">
        <v>3367</v>
      </c>
      <c r="B948" s="25">
        <v>41669</v>
      </c>
      <c r="C948" s="24" t="s">
        <v>3</v>
      </c>
      <c r="D948" s="24">
        <v>2</v>
      </c>
      <c r="E948" s="24" t="s">
        <v>3368</v>
      </c>
      <c r="F948" s="24" t="s">
        <v>21</v>
      </c>
      <c r="G948" s="24" t="s">
        <v>4</v>
      </c>
      <c r="H948" s="24" t="s">
        <v>3369</v>
      </c>
      <c r="I948" s="23">
        <f t="shared" si="14"/>
        <v>1473.625</v>
      </c>
      <c r="J948" s="16">
        <v>235.78</v>
      </c>
      <c r="K948" s="4" t="s">
        <v>6167</v>
      </c>
      <c r="L948" t="s">
        <v>6157</v>
      </c>
    </row>
    <row r="949" spans="1:13" hidden="1">
      <c r="A949" t="s">
        <v>3370</v>
      </c>
      <c r="B949" s="3">
        <v>41669</v>
      </c>
      <c r="C949" t="s">
        <v>3371</v>
      </c>
      <c r="D949">
        <v>2</v>
      </c>
      <c r="E949" t="s">
        <v>3372</v>
      </c>
      <c r="F949" t="s">
        <v>29</v>
      </c>
      <c r="G949" t="s">
        <v>16</v>
      </c>
      <c r="H949" t="s">
        <v>3373</v>
      </c>
      <c r="I949" s="16">
        <f t="shared" si="14"/>
        <v>1534.5</v>
      </c>
      <c r="J949" s="16">
        <v>245.52</v>
      </c>
      <c r="K949" s="4" t="s">
        <v>6163</v>
      </c>
      <c r="L949" t="s">
        <v>6157</v>
      </c>
      <c r="M949" s="27"/>
    </row>
    <row r="950" spans="1:13" hidden="1">
      <c r="A950" t="s">
        <v>3374</v>
      </c>
      <c r="B950" s="3">
        <v>41669</v>
      </c>
      <c r="C950" t="s">
        <v>3375</v>
      </c>
      <c r="D950">
        <v>2</v>
      </c>
      <c r="E950" t="s">
        <v>3376</v>
      </c>
      <c r="F950" t="s">
        <v>29</v>
      </c>
      <c r="G950" t="s">
        <v>16</v>
      </c>
      <c r="H950" t="s">
        <v>3377</v>
      </c>
      <c r="I950" s="16">
        <f t="shared" si="14"/>
        <v>3413.8125</v>
      </c>
      <c r="J950" s="16">
        <v>546.21</v>
      </c>
      <c r="K950" s="4" t="s">
        <v>6163</v>
      </c>
      <c r="L950" t="s">
        <v>6157</v>
      </c>
      <c r="M950" s="27"/>
    </row>
    <row r="951" spans="1:13" hidden="1">
      <c r="A951" t="s">
        <v>3438</v>
      </c>
      <c r="B951" s="3">
        <v>41670</v>
      </c>
      <c r="C951" t="s">
        <v>3439</v>
      </c>
      <c r="D951">
        <v>2</v>
      </c>
      <c r="E951" t="s">
        <v>3440</v>
      </c>
      <c r="F951" t="s">
        <v>29</v>
      </c>
      <c r="G951" t="s">
        <v>16</v>
      </c>
      <c r="H951" t="s">
        <v>3441</v>
      </c>
      <c r="I951" s="16">
        <f t="shared" si="14"/>
        <v>853.43750000000011</v>
      </c>
      <c r="J951" s="16">
        <v>136.55000000000001</v>
      </c>
      <c r="K951" s="4" t="s">
        <v>6163</v>
      </c>
      <c r="L951" t="s">
        <v>6157</v>
      </c>
      <c r="M951" s="27"/>
    </row>
    <row r="952" spans="1:13" hidden="1">
      <c r="A952" t="s">
        <v>3442</v>
      </c>
      <c r="B952" s="3">
        <v>41670</v>
      </c>
      <c r="C952" t="s">
        <v>3443</v>
      </c>
      <c r="D952">
        <v>2</v>
      </c>
      <c r="E952" t="s">
        <v>3444</v>
      </c>
      <c r="F952" t="s">
        <v>29</v>
      </c>
      <c r="G952" t="s">
        <v>16</v>
      </c>
      <c r="H952" t="s">
        <v>3445</v>
      </c>
      <c r="I952" s="16">
        <f t="shared" si="14"/>
        <v>853.43750000000011</v>
      </c>
      <c r="J952" s="16">
        <v>136.55000000000001</v>
      </c>
      <c r="K952" s="4" t="s">
        <v>6163</v>
      </c>
      <c r="L952" t="s">
        <v>6157</v>
      </c>
      <c r="M952" s="27"/>
    </row>
    <row r="953" spans="1:13" hidden="1">
      <c r="A953" t="s">
        <v>3446</v>
      </c>
      <c r="B953" s="3">
        <v>41670</v>
      </c>
      <c r="C953" t="s">
        <v>3447</v>
      </c>
      <c r="D953">
        <v>2</v>
      </c>
      <c r="E953" t="s">
        <v>3448</v>
      </c>
      <c r="F953" t="s">
        <v>29</v>
      </c>
      <c r="G953" t="s">
        <v>16</v>
      </c>
      <c r="H953" t="s">
        <v>3449</v>
      </c>
      <c r="I953" s="16">
        <f t="shared" si="14"/>
        <v>1775.875</v>
      </c>
      <c r="J953" s="16">
        <v>284.14</v>
      </c>
      <c r="K953" s="4" t="s">
        <v>6163</v>
      </c>
      <c r="L953" t="s">
        <v>6157</v>
      </c>
      <c r="M953" s="27"/>
    </row>
    <row r="954" spans="1:13" hidden="1">
      <c r="A954" s="6" t="s">
        <v>1258</v>
      </c>
      <c r="B954" s="7">
        <v>41670</v>
      </c>
      <c r="C954" s="6" t="s">
        <v>19</v>
      </c>
      <c r="D954" s="6">
        <v>2</v>
      </c>
      <c r="E954" s="6" t="s">
        <v>1259</v>
      </c>
      <c r="F954" s="6" t="s">
        <v>21</v>
      </c>
      <c r="G954" s="6" t="s">
        <v>4</v>
      </c>
      <c r="H954" s="6" t="s">
        <v>1040</v>
      </c>
      <c r="I954" s="23">
        <f t="shared" si="14"/>
        <v>71.9375</v>
      </c>
      <c r="J954" s="17">
        <v>11.51</v>
      </c>
      <c r="K954" s="4" t="s">
        <v>6167</v>
      </c>
      <c r="L954" s="6" t="s">
        <v>6158</v>
      </c>
    </row>
    <row r="955" spans="1:13" hidden="1">
      <c r="A955" s="24" t="s">
        <v>3450</v>
      </c>
      <c r="B955" s="25">
        <v>41670</v>
      </c>
      <c r="C955" s="24" t="s">
        <v>52</v>
      </c>
      <c r="D955" s="24">
        <v>2</v>
      </c>
      <c r="E955" s="24" t="s">
        <v>3451</v>
      </c>
      <c r="F955" s="24" t="s">
        <v>21</v>
      </c>
      <c r="G955" s="24" t="s">
        <v>1</v>
      </c>
      <c r="H955" s="24" t="s">
        <v>3452</v>
      </c>
      <c r="I955" s="23">
        <f t="shared" si="14"/>
        <v>1225.5</v>
      </c>
      <c r="J955" s="16">
        <v>196.08</v>
      </c>
      <c r="K955" s="4" t="s">
        <v>6167</v>
      </c>
      <c r="L955" t="s">
        <v>6157</v>
      </c>
    </row>
    <row r="956" spans="1:13" hidden="1">
      <c r="A956" s="24" t="s">
        <v>3453</v>
      </c>
      <c r="B956" s="25">
        <v>41670</v>
      </c>
      <c r="C956" s="24" t="s">
        <v>3</v>
      </c>
      <c r="D956" s="24">
        <v>2</v>
      </c>
      <c r="E956" s="24" t="s">
        <v>3454</v>
      </c>
      <c r="F956" s="24" t="s">
        <v>21</v>
      </c>
      <c r="G956" s="24" t="s">
        <v>1</v>
      </c>
      <c r="H956" s="24" t="s">
        <v>3452</v>
      </c>
      <c r="I956" s="23">
        <f t="shared" si="14"/>
        <v>76.25</v>
      </c>
      <c r="J956" s="16">
        <v>12.2</v>
      </c>
      <c r="K956" s="4" t="s">
        <v>6167</v>
      </c>
      <c r="L956" t="s">
        <v>6157</v>
      </c>
    </row>
    <row r="957" spans="1:13" hidden="1">
      <c r="A957" t="s">
        <v>3455</v>
      </c>
      <c r="B957" s="3">
        <v>41670</v>
      </c>
      <c r="C957" t="s">
        <v>3456</v>
      </c>
      <c r="D957">
        <v>2</v>
      </c>
      <c r="E957" t="s">
        <v>3457</v>
      </c>
      <c r="F957" t="s">
        <v>29</v>
      </c>
      <c r="G957" t="s">
        <v>16</v>
      </c>
      <c r="H957" t="s">
        <v>3458</v>
      </c>
      <c r="I957" s="16">
        <f t="shared" si="14"/>
        <v>387.9375</v>
      </c>
      <c r="J957" s="16">
        <v>62.07</v>
      </c>
      <c r="K957" s="4" t="s">
        <v>6163</v>
      </c>
      <c r="L957" t="s">
        <v>6157</v>
      </c>
      <c r="M957" s="27"/>
    </row>
    <row r="958" spans="1:13" hidden="1">
      <c r="A958" s="6" t="s">
        <v>1260</v>
      </c>
      <c r="B958" s="7">
        <v>41670</v>
      </c>
      <c r="C958" s="6" t="s">
        <v>19</v>
      </c>
      <c r="D958" s="6">
        <v>2</v>
      </c>
      <c r="E958" s="6" t="s">
        <v>1261</v>
      </c>
      <c r="F958" s="6" t="s">
        <v>21</v>
      </c>
      <c r="G958" s="6" t="s">
        <v>4</v>
      </c>
      <c r="H958" s="6" t="s">
        <v>1262</v>
      </c>
      <c r="I958" s="23">
        <f t="shared" si="14"/>
        <v>1993.6875</v>
      </c>
      <c r="J958" s="17">
        <v>318.99</v>
      </c>
      <c r="K958" s="4" t="s">
        <v>6167</v>
      </c>
      <c r="L958" s="6" t="s">
        <v>6158</v>
      </c>
    </row>
    <row r="959" spans="1:13" hidden="1">
      <c r="A959" t="s">
        <v>3459</v>
      </c>
      <c r="B959" s="3">
        <v>41670</v>
      </c>
      <c r="C959" t="s">
        <v>3460</v>
      </c>
      <c r="D959">
        <v>2</v>
      </c>
      <c r="E959" t="s">
        <v>3461</v>
      </c>
      <c r="F959" t="s">
        <v>29</v>
      </c>
      <c r="G959" t="s">
        <v>16</v>
      </c>
      <c r="H959" t="s">
        <v>3462</v>
      </c>
      <c r="I959" s="16">
        <f t="shared" si="14"/>
        <v>2525.875</v>
      </c>
      <c r="J959" s="16">
        <v>404.14</v>
      </c>
      <c r="K959" s="4" t="s">
        <v>6163</v>
      </c>
      <c r="L959" t="s">
        <v>6157</v>
      </c>
      <c r="M959" s="27"/>
    </row>
    <row r="960" spans="1:13" hidden="1">
      <c r="A960" s="6" t="s">
        <v>1263</v>
      </c>
      <c r="B960" s="7">
        <v>41670</v>
      </c>
      <c r="C960" s="6" t="s">
        <v>19</v>
      </c>
      <c r="D960" s="6">
        <v>2</v>
      </c>
      <c r="E960" s="6" t="s">
        <v>1264</v>
      </c>
      <c r="F960" s="6" t="s">
        <v>21</v>
      </c>
      <c r="G960" s="6" t="s">
        <v>4</v>
      </c>
      <c r="H960" s="6" t="s">
        <v>1041</v>
      </c>
      <c r="I960" s="23">
        <f t="shared" si="14"/>
        <v>2505</v>
      </c>
      <c r="J960" s="17">
        <v>400.8</v>
      </c>
      <c r="K960" s="4" t="s">
        <v>6167</v>
      </c>
      <c r="L960" s="6" t="s">
        <v>6158</v>
      </c>
    </row>
    <row r="961" spans="1:13" hidden="1">
      <c r="A961" t="s">
        <v>3463</v>
      </c>
      <c r="B961" s="3">
        <v>41670</v>
      </c>
      <c r="C961" t="s">
        <v>3464</v>
      </c>
      <c r="D961">
        <v>2</v>
      </c>
      <c r="E961" t="s">
        <v>3465</v>
      </c>
      <c r="F961" t="s">
        <v>29</v>
      </c>
      <c r="G961" t="s">
        <v>16</v>
      </c>
      <c r="H961" t="s">
        <v>3466</v>
      </c>
      <c r="I961" s="16">
        <f t="shared" si="14"/>
        <v>853.43750000000011</v>
      </c>
      <c r="J961" s="16">
        <v>136.55000000000001</v>
      </c>
      <c r="K961" s="4" t="s">
        <v>6163</v>
      </c>
      <c r="L961" t="s">
        <v>6157</v>
      </c>
      <c r="M961" s="27"/>
    </row>
    <row r="962" spans="1:13" hidden="1">
      <c r="A962" t="s">
        <v>3467</v>
      </c>
      <c r="B962" s="3">
        <v>41670</v>
      </c>
      <c r="C962" t="s">
        <v>3468</v>
      </c>
      <c r="D962">
        <v>2</v>
      </c>
      <c r="E962" t="s">
        <v>3469</v>
      </c>
      <c r="F962" t="s">
        <v>29</v>
      </c>
      <c r="G962" t="s">
        <v>16</v>
      </c>
      <c r="H962" t="s">
        <v>3470</v>
      </c>
      <c r="I962" s="16">
        <f t="shared" si="14"/>
        <v>172.4375</v>
      </c>
      <c r="J962" s="16">
        <v>27.59</v>
      </c>
      <c r="K962" s="4" t="s">
        <v>6163</v>
      </c>
      <c r="L962" t="s">
        <v>6157</v>
      </c>
      <c r="M962" s="27"/>
    </row>
    <row r="963" spans="1:13" hidden="1">
      <c r="A963" t="s">
        <v>1265</v>
      </c>
      <c r="B963" s="3">
        <v>41670</v>
      </c>
      <c r="C963" t="s">
        <v>1266</v>
      </c>
      <c r="D963">
        <v>2</v>
      </c>
      <c r="E963" t="s">
        <v>1267</v>
      </c>
      <c r="F963" t="s">
        <v>29</v>
      </c>
      <c r="G963" t="s">
        <v>16</v>
      </c>
      <c r="H963" t="s">
        <v>1048</v>
      </c>
      <c r="I963" s="16">
        <f t="shared" si="14"/>
        <v>3073</v>
      </c>
      <c r="J963" s="16">
        <v>491.68</v>
      </c>
      <c r="K963" s="4" t="s">
        <v>6163</v>
      </c>
      <c r="L963" t="s">
        <v>6157</v>
      </c>
      <c r="M963" s="27"/>
    </row>
    <row r="964" spans="1:13" hidden="1">
      <c r="A964" t="s">
        <v>3471</v>
      </c>
      <c r="B964" s="3">
        <v>41670</v>
      </c>
      <c r="C964" t="s">
        <v>3472</v>
      </c>
      <c r="D964">
        <v>2</v>
      </c>
      <c r="E964" t="s">
        <v>3473</v>
      </c>
      <c r="F964" t="s">
        <v>29</v>
      </c>
      <c r="G964" t="s">
        <v>16</v>
      </c>
      <c r="H964" t="s">
        <v>3474</v>
      </c>
      <c r="I964" s="16">
        <f t="shared" si="14"/>
        <v>853.43750000000011</v>
      </c>
      <c r="J964" s="16">
        <v>136.55000000000001</v>
      </c>
      <c r="K964" s="4" t="s">
        <v>6163</v>
      </c>
      <c r="L964" t="s">
        <v>6157</v>
      </c>
      <c r="M964" s="27"/>
    </row>
    <row r="965" spans="1:13" hidden="1">
      <c r="A965" s="24" t="s">
        <v>3475</v>
      </c>
      <c r="B965" s="25">
        <v>41670</v>
      </c>
      <c r="C965" s="24" t="s">
        <v>3</v>
      </c>
      <c r="D965" s="24">
        <v>2</v>
      </c>
      <c r="E965" s="24" t="s">
        <v>3476</v>
      </c>
      <c r="F965" s="24" t="s">
        <v>21</v>
      </c>
      <c r="G965" s="24" t="s">
        <v>4</v>
      </c>
      <c r="H965" s="24" t="s">
        <v>1182</v>
      </c>
      <c r="I965" s="23">
        <f t="shared" si="14"/>
        <v>252.81250000000003</v>
      </c>
      <c r="J965" s="16">
        <v>40.450000000000003</v>
      </c>
      <c r="K965" s="4" t="s">
        <v>6167</v>
      </c>
      <c r="L965" t="s">
        <v>6157</v>
      </c>
    </row>
    <row r="966" spans="1:13" hidden="1">
      <c r="A966" s="6" t="s">
        <v>1268</v>
      </c>
      <c r="B966" s="7">
        <v>41670</v>
      </c>
      <c r="C966" s="6" t="s">
        <v>1269</v>
      </c>
      <c r="D966" s="6">
        <v>2</v>
      </c>
      <c r="E966" s="6" t="s">
        <v>1270</v>
      </c>
      <c r="F966" s="6" t="s">
        <v>29</v>
      </c>
      <c r="G966" s="6" t="s">
        <v>16</v>
      </c>
      <c r="H966" s="6" t="s">
        <v>1139</v>
      </c>
      <c r="I966" s="16">
        <f t="shared" si="14"/>
        <v>2063.3125</v>
      </c>
      <c r="J966" s="17">
        <v>330.13</v>
      </c>
      <c r="K966" s="4" t="s">
        <v>6163</v>
      </c>
      <c r="L966" s="6" t="s">
        <v>6158</v>
      </c>
      <c r="M966" s="27"/>
    </row>
    <row r="967" spans="1:13" hidden="1">
      <c r="A967" t="s">
        <v>3477</v>
      </c>
      <c r="B967" s="3">
        <v>41670</v>
      </c>
      <c r="C967" t="s">
        <v>3478</v>
      </c>
      <c r="D967">
        <v>2</v>
      </c>
      <c r="E967" t="s">
        <v>3479</v>
      </c>
      <c r="F967" t="s">
        <v>29</v>
      </c>
      <c r="G967" t="s">
        <v>16</v>
      </c>
      <c r="H967" t="s">
        <v>3480</v>
      </c>
      <c r="I967" s="16">
        <f t="shared" si="14"/>
        <v>853.43750000000011</v>
      </c>
      <c r="J967" s="16">
        <v>136.55000000000001</v>
      </c>
      <c r="K967" s="4" t="s">
        <v>6163</v>
      </c>
      <c r="L967" t="s">
        <v>6157</v>
      </c>
      <c r="M967" s="27"/>
    </row>
    <row r="968" spans="1:13" hidden="1">
      <c r="A968" s="6" t="s">
        <v>1271</v>
      </c>
      <c r="B968" s="7">
        <v>41670</v>
      </c>
      <c r="C968" s="6" t="s">
        <v>19</v>
      </c>
      <c r="D968" s="6">
        <v>2</v>
      </c>
      <c r="E968" s="6" t="s">
        <v>1272</v>
      </c>
      <c r="F968" s="6" t="s">
        <v>21</v>
      </c>
      <c r="G968" s="6" t="s">
        <v>4</v>
      </c>
      <c r="H968" s="6" t="s">
        <v>1073</v>
      </c>
      <c r="I968" s="23">
        <f t="shared" si="14"/>
        <v>2163.375</v>
      </c>
      <c r="J968" s="17">
        <v>346.14</v>
      </c>
      <c r="K968" s="4" t="s">
        <v>6167</v>
      </c>
      <c r="L968" s="6" t="s">
        <v>6158</v>
      </c>
    </row>
    <row r="969" spans="1:13" hidden="1">
      <c r="A969" s="24" t="s">
        <v>3481</v>
      </c>
      <c r="B969" s="25">
        <v>41670</v>
      </c>
      <c r="C969" s="24" t="s">
        <v>3202</v>
      </c>
      <c r="D969" s="24">
        <v>2</v>
      </c>
      <c r="E969" s="24" t="s">
        <v>3482</v>
      </c>
      <c r="F969" s="24" t="s">
        <v>21</v>
      </c>
      <c r="G969" s="24" t="s">
        <v>4</v>
      </c>
      <c r="H969" s="24" t="s">
        <v>3483</v>
      </c>
      <c r="I969" s="23">
        <f t="shared" si="14"/>
        <v>272.375</v>
      </c>
      <c r="J969" s="16">
        <v>43.58</v>
      </c>
      <c r="K969" s="4" t="s">
        <v>6167</v>
      </c>
      <c r="L969" t="s">
        <v>6157</v>
      </c>
    </row>
    <row r="970" spans="1:13" hidden="1">
      <c r="A970" t="s">
        <v>3484</v>
      </c>
      <c r="B970" s="3">
        <v>41670</v>
      </c>
      <c r="C970" t="s">
        <v>3485</v>
      </c>
      <c r="D970">
        <v>2</v>
      </c>
      <c r="E970" t="s">
        <v>3486</v>
      </c>
      <c r="F970" t="s">
        <v>29</v>
      </c>
      <c r="G970" t="s">
        <v>16</v>
      </c>
      <c r="H970" t="s">
        <v>599</v>
      </c>
      <c r="I970" s="16">
        <f t="shared" si="14"/>
        <v>1378.4375</v>
      </c>
      <c r="J970" s="16">
        <v>220.55</v>
      </c>
      <c r="K970" s="4" t="s">
        <v>6163</v>
      </c>
      <c r="L970" t="s">
        <v>6157</v>
      </c>
      <c r="M970" s="27"/>
    </row>
    <row r="971" spans="1:13" hidden="1">
      <c r="A971" t="s">
        <v>3487</v>
      </c>
      <c r="B971" s="3">
        <v>41670</v>
      </c>
      <c r="C971" t="s">
        <v>3488</v>
      </c>
      <c r="D971">
        <v>2</v>
      </c>
      <c r="E971" t="s">
        <v>3489</v>
      </c>
      <c r="F971" t="s">
        <v>29</v>
      </c>
      <c r="G971" t="s">
        <v>16</v>
      </c>
      <c r="H971" t="s">
        <v>3490</v>
      </c>
      <c r="I971" s="16">
        <f t="shared" ref="I971:I999" si="15">(J971*100/16)</f>
        <v>853.43750000000011</v>
      </c>
      <c r="J971" s="16">
        <v>136.55000000000001</v>
      </c>
      <c r="K971" s="4" t="s">
        <v>6163</v>
      </c>
      <c r="L971" t="s">
        <v>6157</v>
      </c>
      <c r="M971" s="27"/>
    </row>
    <row r="972" spans="1:13" hidden="1">
      <c r="A972" s="6" t="s">
        <v>1274</v>
      </c>
      <c r="B972" s="7">
        <v>41670</v>
      </c>
      <c r="C972" s="6" t="s">
        <v>19</v>
      </c>
      <c r="D972" s="6">
        <v>2</v>
      </c>
      <c r="E972" s="6" t="s">
        <v>1275</v>
      </c>
      <c r="F972" s="6" t="s">
        <v>21</v>
      </c>
      <c r="G972" s="6" t="s">
        <v>4</v>
      </c>
      <c r="H972" s="6" t="s">
        <v>94</v>
      </c>
      <c r="I972" s="23">
        <f t="shared" si="15"/>
        <v>846.37499999999989</v>
      </c>
      <c r="J972" s="17">
        <v>135.41999999999999</v>
      </c>
      <c r="K972" s="4" t="s">
        <v>6167</v>
      </c>
      <c r="L972" s="6" t="s">
        <v>6158</v>
      </c>
    </row>
    <row r="973" spans="1:13" hidden="1">
      <c r="A973" t="s">
        <v>3491</v>
      </c>
      <c r="B973" s="3">
        <v>41670</v>
      </c>
      <c r="C973" t="s">
        <v>3492</v>
      </c>
      <c r="D973">
        <v>2</v>
      </c>
      <c r="E973" t="s">
        <v>3493</v>
      </c>
      <c r="F973" t="s">
        <v>29</v>
      </c>
      <c r="G973" t="s">
        <v>16</v>
      </c>
      <c r="H973" t="s">
        <v>3494</v>
      </c>
      <c r="I973" s="16">
        <f t="shared" si="15"/>
        <v>853.43750000000011</v>
      </c>
      <c r="J973" s="16">
        <v>136.55000000000001</v>
      </c>
      <c r="K973" s="4" t="s">
        <v>6163</v>
      </c>
      <c r="L973" t="s">
        <v>6157</v>
      </c>
      <c r="M973" s="27"/>
    </row>
    <row r="974" spans="1:13" hidden="1">
      <c r="A974" s="24" t="s">
        <v>3495</v>
      </c>
      <c r="B974" s="25">
        <v>41670</v>
      </c>
      <c r="C974" s="24" t="s">
        <v>19</v>
      </c>
      <c r="D974" s="24">
        <v>2</v>
      </c>
      <c r="E974" s="24" t="s">
        <v>3496</v>
      </c>
      <c r="F974" s="24" t="s">
        <v>21</v>
      </c>
      <c r="G974" s="24" t="s">
        <v>4</v>
      </c>
      <c r="H974" s="24" t="s">
        <v>3497</v>
      </c>
      <c r="I974" s="23">
        <f t="shared" si="15"/>
        <v>3380.25</v>
      </c>
      <c r="J974" s="16">
        <v>540.84</v>
      </c>
      <c r="K974" s="4" t="s">
        <v>6167</v>
      </c>
      <c r="L974" t="s">
        <v>6157</v>
      </c>
    </row>
    <row r="975" spans="1:13" hidden="1">
      <c r="A975" s="24" t="s">
        <v>3498</v>
      </c>
      <c r="B975" s="25">
        <v>41670</v>
      </c>
      <c r="C975" s="24" t="s">
        <v>3</v>
      </c>
      <c r="D975" s="24">
        <v>2</v>
      </c>
      <c r="E975" s="24" t="s">
        <v>3499</v>
      </c>
      <c r="F975" s="24" t="s">
        <v>21</v>
      </c>
      <c r="G975" s="24" t="s">
        <v>1</v>
      </c>
      <c r="H975" s="24" t="s">
        <v>599</v>
      </c>
      <c r="I975" s="23">
        <f t="shared" si="15"/>
        <v>3007.0625</v>
      </c>
      <c r="J975" s="16">
        <v>481.13</v>
      </c>
      <c r="K975" s="4" t="s">
        <v>6167</v>
      </c>
      <c r="L975" t="s">
        <v>6157</v>
      </c>
    </row>
    <row r="976" spans="1:13" hidden="1">
      <c r="A976" s="24" t="s">
        <v>3500</v>
      </c>
      <c r="B976" s="25">
        <v>41670</v>
      </c>
      <c r="C976" s="24" t="s">
        <v>3</v>
      </c>
      <c r="D976" s="24">
        <v>2</v>
      </c>
      <c r="E976" s="24" t="s">
        <v>3501</v>
      </c>
      <c r="F976" s="24" t="s">
        <v>21</v>
      </c>
      <c r="G976" s="24" t="s">
        <v>4</v>
      </c>
      <c r="H976" s="24" t="s">
        <v>3332</v>
      </c>
      <c r="I976" s="23">
        <f t="shared" si="15"/>
        <v>598.875</v>
      </c>
      <c r="J976" s="16">
        <v>95.82</v>
      </c>
      <c r="K976" s="4" t="s">
        <v>6167</v>
      </c>
      <c r="L976" t="s">
        <v>6157</v>
      </c>
    </row>
    <row r="977" spans="1:13" hidden="1">
      <c r="A977" t="s">
        <v>3502</v>
      </c>
      <c r="B977" s="3">
        <v>41670</v>
      </c>
      <c r="C977" t="s">
        <v>3503</v>
      </c>
      <c r="D977">
        <v>2</v>
      </c>
      <c r="E977" t="s">
        <v>3504</v>
      </c>
      <c r="F977" t="s">
        <v>29</v>
      </c>
      <c r="G977" t="s">
        <v>16</v>
      </c>
      <c r="H977" t="s">
        <v>3505</v>
      </c>
      <c r="I977" s="16">
        <f t="shared" si="15"/>
        <v>523.5625</v>
      </c>
      <c r="J977" s="16">
        <v>83.77</v>
      </c>
      <c r="K977" s="4" t="s">
        <v>6163</v>
      </c>
      <c r="L977" t="s">
        <v>6157</v>
      </c>
      <c r="M977" s="27"/>
    </row>
    <row r="978" spans="1:13" hidden="1">
      <c r="A978" t="s">
        <v>3506</v>
      </c>
      <c r="B978" s="3">
        <v>41670</v>
      </c>
      <c r="C978" t="s">
        <v>3507</v>
      </c>
      <c r="D978">
        <v>2</v>
      </c>
      <c r="E978" t="s">
        <v>3508</v>
      </c>
      <c r="F978" t="s">
        <v>29</v>
      </c>
      <c r="G978" t="s">
        <v>16</v>
      </c>
      <c r="H978" t="s">
        <v>3509</v>
      </c>
      <c r="I978" s="16">
        <f t="shared" si="15"/>
        <v>3250</v>
      </c>
      <c r="J978" s="16">
        <v>520</v>
      </c>
      <c r="K978" s="4" t="s">
        <v>6163</v>
      </c>
      <c r="L978" t="s">
        <v>6157</v>
      </c>
      <c r="M978" s="27"/>
    </row>
    <row r="979" spans="1:13" hidden="1">
      <c r="A979" s="24" t="s">
        <v>3510</v>
      </c>
      <c r="B979" s="25">
        <v>41670</v>
      </c>
      <c r="C979" s="24" t="s">
        <v>3511</v>
      </c>
      <c r="D979" s="24">
        <v>2</v>
      </c>
      <c r="E979" s="24" t="s">
        <v>3512</v>
      </c>
      <c r="F979" s="24" t="s">
        <v>21</v>
      </c>
      <c r="G979" s="24" t="s">
        <v>1</v>
      </c>
      <c r="H979" s="24" t="s">
        <v>3513</v>
      </c>
      <c r="I979" s="23">
        <f t="shared" si="15"/>
        <v>1209.25</v>
      </c>
      <c r="J979" s="16">
        <v>193.48</v>
      </c>
      <c r="K979" s="4" t="s">
        <v>6167</v>
      </c>
      <c r="L979" t="s">
        <v>6157</v>
      </c>
    </row>
    <row r="980" spans="1:13" hidden="1">
      <c r="A980" t="s">
        <v>3514</v>
      </c>
      <c r="B980" s="3">
        <v>41670</v>
      </c>
      <c r="C980" t="s">
        <v>3515</v>
      </c>
      <c r="D980">
        <v>2</v>
      </c>
      <c r="E980" t="s">
        <v>3516</v>
      </c>
      <c r="F980" t="s">
        <v>29</v>
      </c>
      <c r="G980" t="s">
        <v>16</v>
      </c>
      <c r="H980" t="s">
        <v>1041</v>
      </c>
      <c r="I980" s="16">
        <f t="shared" si="15"/>
        <v>2083.375</v>
      </c>
      <c r="J980" s="16">
        <v>333.34</v>
      </c>
      <c r="K980" s="4" t="s">
        <v>6163</v>
      </c>
      <c r="L980" t="s">
        <v>6157</v>
      </c>
      <c r="M980" s="27"/>
    </row>
    <row r="981" spans="1:13" hidden="1">
      <c r="A981" t="s">
        <v>3517</v>
      </c>
      <c r="B981" s="3">
        <v>41670</v>
      </c>
      <c r="C981" t="s">
        <v>3518</v>
      </c>
      <c r="D981">
        <v>2</v>
      </c>
      <c r="E981" t="s">
        <v>3519</v>
      </c>
      <c r="F981" t="s">
        <v>29</v>
      </c>
      <c r="G981" t="s">
        <v>16</v>
      </c>
      <c r="H981" t="s">
        <v>3520</v>
      </c>
      <c r="I981" s="16">
        <f t="shared" si="15"/>
        <v>2525.875</v>
      </c>
      <c r="J981" s="16">
        <v>404.14</v>
      </c>
      <c r="K981" s="4" t="s">
        <v>6163</v>
      </c>
      <c r="L981" t="s">
        <v>6157</v>
      </c>
      <c r="M981" s="27"/>
    </row>
    <row r="982" spans="1:13" hidden="1">
      <c r="A982" t="s">
        <v>3521</v>
      </c>
      <c r="B982" s="3">
        <v>41670</v>
      </c>
      <c r="C982" t="s">
        <v>3522</v>
      </c>
      <c r="D982">
        <v>2</v>
      </c>
      <c r="E982" t="s">
        <v>3523</v>
      </c>
      <c r="F982" t="s">
        <v>29</v>
      </c>
      <c r="G982" t="s">
        <v>16</v>
      </c>
      <c r="H982" t="s">
        <v>3524</v>
      </c>
      <c r="I982" s="16">
        <f t="shared" si="15"/>
        <v>2929.9375</v>
      </c>
      <c r="J982" s="16">
        <v>468.79</v>
      </c>
      <c r="K982" s="4" t="s">
        <v>6163</v>
      </c>
      <c r="L982" t="s">
        <v>6157</v>
      </c>
      <c r="M982" s="27"/>
    </row>
    <row r="983" spans="1:13" hidden="1">
      <c r="A983" t="s">
        <v>3525</v>
      </c>
      <c r="B983" s="3">
        <v>41670</v>
      </c>
      <c r="C983" t="s">
        <v>3526</v>
      </c>
      <c r="D983">
        <v>2</v>
      </c>
      <c r="E983" t="s">
        <v>3527</v>
      </c>
      <c r="F983" t="s">
        <v>29</v>
      </c>
      <c r="G983" t="s">
        <v>16</v>
      </c>
      <c r="H983" t="s">
        <v>3528</v>
      </c>
      <c r="I983" s="16">
        <f t="shared" si="15"/>
        <v>853.43750000000011</v>
      </c>
      <c r="J983" s="16">
        <v>136.55000000000001</v>
      </c>
      <c r="K983" s="4" t="s">
        <v>6163</v>
      </c>
      <c r="L983" t="s">
        <v>6157</v>
      </c>
      <c r="M983" s="27"/>
    </row>
    <row r="984" spans="1:13" hidden="1">
      <c r="A984" t="s">
        <v>3529</v>
      </c>
      <c r="B984" s="3">
        <v>41670</v>
      </c>
      <c r="C984" t="s">
        <v>3530</v>
      </c>
      <c r="D984">
        <v>2</v>
      </c>
      <c r="E984" t="s">
        <v>3531</v>
      </c>
      <c r="F984" t="s">
        <v>29</v>
      </c>
      <c r="G984" t="s">
        <v>16</v>
      </c>
      <c r="H984" t="s">
        <v>3532</v>
      </c>
      <c r="I984" s="16">
        <f t="shared" si="15"/>
        <v>1534.5</v>
      </c>
      <c r="J984" s="16">
        <v>245.52</v>
      </c>
      <c r="K984" s="4" t="s">
        <v>6163</v>
      </c>
      <c r="L984" t="s">
        <v>6157</v>
      </c>
      <c r="M984" s="27"/>
    </row>
    <row r="985" spans="1:13" hidden="1">
      <c r="A985" t="s">
        <v>3533</v>
      </c>
      <c r="B985" s="3">
        <v>41670</v>
      </c>
      <c r="C985" t="s">
        <v>3534</v>
      </c>
      <c r="D985">
        <v>2</v>
      </c>
      <c r="E985" t="s">
        <v>3535</v>
      </c>
      <c r="F985" t="s">
        <v>29</v>
      </c>
      <c r="G985" t="s">
        <v>16</v>
      </c>
      <c r="H985" t="s">
        <v>3536</v>
      </c>
      <c r="I985" s="16">
        <f t="shared" si="15"/>
        <v>2525.875</v>
      </c>
      <c r="J985" s="16">
        <v>404.14</v>
      </c>
      <c r="K985" s="4" t="s">
        <v>6163</v>
      </c>
      <c r="L985" t="s">
        <v>6157</v>
      </c>
      <c r="M985" s="27"/>
    </row>
    <row r="986" spans="1:13" hidden="1">
      <c r="A986" t="s">
        <v>3537</v>
      </c>
      <c r="B986" s="3">
        <v>41670</v>
      </c>
      <c r="C986" t="s">
        <v>3538</v>
      </c>
      <c r="D986">
        <v>2</v>
      </c>
      <c r="E986" t="s">
        <v>3539</v>
      </c>
      <c r="F986" t="s">
        <v>29</v>
      </c>
      <c r="G986" t="s">
        <v>16</v>
      </c>
      <c r="H986" t="s">
        <v>3373</v>
      </c>
      <c r="I986" s="16">
        <f t="shared" si="15"/>
        <v>1801.7499999999998</v>
      </c>
      <c r="J986" s="16">
        <v>288.27999999999997</v>
      </c>
      <c r="K986" s="4" t="s">
        <v>6163</v>
      </c>
      <c r="L986" t="s">
        <v>6157</v>
      </c>
      <c r="M986" s="27"/>
    </row>
    <row r="987" spans="1:13" hidden="1">
      <c r="A987" s="6" t="s">
        <v>1281</v>
      </c>
      <c r="B987" s="7">
        <v>41670</v>
      </c>
      <c r="C987" s="6" t="s">
        <v>19</v>
      </c>
      <c r="D987" s="6">
        <v>2</v>
      </c>
      <c r="E987" s="6" t="s">
        <v>1282</v>
      </c>
      <c r="F987" s="6" t="s">
        <v>21</v>
      </c>
      <c r="G987" s="6" t="s">
        <v>1</v>
      </c>
      <c r="H987" s="6" t="s">
        <v>1119</v>
      </c>
      <c r="I987" s="23">
        <f t="shared" si="15"/>
        <v>1429.5</v>
      </c>
      <c r="J987" s="17">
        <v>228.72</v>
      </c>
      <c r="K987" s="4" t="s">
        <v>6167</v>
      </c>
      <c r="L987" s="6" t="s">
        <v>6158</v>
      </c>
    </row>
    <row r="988" spans="1:13" hidden="1">
      <c r="A988" s="6" t="s">
        <v>1283</v>
      </c>
      <c r="B988" s="7">
        <v>41670</v>
      </c>
      <c r="C988" s="6" t="s">
        <v>19</v>
      </c>
      <c r="D988" s="6">
        <v>2</v>
      </c>
      <c r="E988" s="6" t="s">
        <v>1284</v>
      </c>
      <c r="F988" s="6" t="s">
        <v>21</v>
      </c>
      <c r="G988" s="6" t="s">
        <v>4</v>
      </c>
      <c r="H988" s="6" t="s">
        <v>842</v>
      </c>
      <c r="I988" s="23">
        <f t="shared" si="15"/>
        <v>560</v>
      </c>
      <c r="J988" s="17">
        <v>89.6</v>
      </c>
      <c r="K988" s="4" t="s">
        <v>6167</v>
      </c>
      <c r="L988" s="6" t="s">
        <v>6158</v>
      </c>
    </row>
    <row r="989" spans="1:13" hidden="1">
      <c r="A989" s="6" t="s">
        <v>1285</v>
      </c>
      <c r="B989" s="7">
        <v>41670</v>
      </c>
      <c r="C989" s="6" t="s">
        <v>19</v>
      </c>
      <c r="D989" s="6">
        <v>2</v>
      </c>
      <c r="E989" s="6" t="s">
        <v>1286</v>
      </c>
      <c r="F989" s="6" t="s">
        <v>21</v>
      </c>
      <c r="G989" s="6" t="s">
        <v>4</v>
      </c>
      <c r="H989" s="6" t="s">
        <v>94</v>
      </c>
      <c r="I989" s="23">
        <f t="shared" si="15"/>
        <v>786.625</v>
      </c>
      <c r="J989" s="17">
        <v>125.86</v>
      </c>
      <c r="K989" s="4" t="s">
        <v>6167</v>
      </c>
      <c r="L989" s="6" t="s">
        <v>6158</v>
      </c>
    </row>
    <row r="990" spans="1:13" hidden="1">
      <c r="A990" s="6" t="s">
        <v>1287</v>
      </c>
      <c r="B990" s="7">
        <v>41670</v>
      </c>
      <c r="C990" s="6" t="s">
        <v>19</v>
      </c>
      <c r="D990" s="6">
        <v>2</v>
      </c>
      <c r="E990" s="6" t="s">
        <v>1288</v>
      </c>
      <c r="F990" s="6" t="s">
        <v>21</v>
      </c>
      <c r="G990" s="6" t="s">
        <v>4</v>
      </c>
      <c r="H990" s="6" t="s">
        <v>419</v>
      </c>
      <c r="I990" s="23">
        <f t="shared" si="15"/>
        <v>1033.3125</v>
      </c>
      <c r="J990" s="17">
        <v>165.33</v>
      </c>
      <c r="K990" s="4" t="s">
        <v>6167</v>
      </c>
      <c r="L990" s="6" t="s">
        <v>6158</v>
      </c>
    </row>
    <row r="991" spans="1:13" hidden="1">
      <c r="A991" t="s">
        <v>3540</v>
      </c>
      <c r="B991" s="3">
        <v>41670</v>
      </c>
      <c r="C991" t="s">
        <v>3541</v>
      </c>
      <c r="D991">
        <v>1</v>
      </c>
      <c r="E991" t="s">
        <v>3542</v>
      </c>
      <c r="F991" t="s">
        <v>946</v>
      </c>
      <c r="G991" t="s">
        <v>7</v>
      </c>
      <c r="H991" t="s">
        <v>3543</v>
      </c>
      <c r="I991" s="16">
        <f t="shared" si="15"/>
        <v>100</v>
      </c>
      <c r="J991" s="16">
        <v>16</v>
      </c>
      <c r="K991" s="4" t="s">
        <v>6165</v>
      </c>
      <c r="L991" t="s">
        <v>6157</v>
      </c>
    </row>
    <row r="992" spans="1:13" hidden="1">
      <c r="A992" t="s">
        <v>2713</v>
      </c>
      <c r="B992" s="3">
        <v>41661</v>
      </c>
      <c r="C992" t="s">
        <v>664</v>
      </c>
      <c r="D992">
        <v>2</v>
      </c>
      <c r="E992" t="s">
        <v>2714</v>
      </c>
      <c r="F992" t="s">
        <v>21</v>
      </c>
      <c r="G992" t="s">
        <v>4</v>
      </c>
      <c r="H992" t="s">
        <v>2715</v>
      </c>
      <c r="I992" s="23">
        <f t="shared" si="15"/>
        <v>432.18750000000006</v>
      </c>
      <c r="J992" s="16">
        <v>69.150000000000006</v>
      </c>
      <c r="K992" s="4" t="s">
        <v>6167</v>
      </c>
      <c r="L992" t="s">
        <v>6157</v>
      </c>
    </row>
    <row r="993" spans="1:12" hidden="1">
      <c r="A993" t="s">
        <v>2716</v>
      </c>
      <c r="B993" s="3">
        <v>41661</v>
      </c>
      <c r="C993" t="s">
        <v>2717</v>
      </c>
      <c r="D993">
        <v>2</v>
      </c>
      <c r="E993" t="s">
        <v>2718</v>
      </c>
      <c r="F993" t="s">
        <v>21</v>
      </c>
      <c r="G993" t="s">
        <v>4</v>
      </c>
      <c r="H993" t="s">
        <v>2719</v>
      </c>
      <c r="I993" s="23">
        <f t="shared" si="15"/>
        <v>24310.1875</v>
      </c>
      <c r="J993" s="16">
        <v>3889.63</v>
      </c>
      <c r="K993" s="4" t="s">
        <v>6167</v>
      </c>
      <c r="L993" t="s">
        <v>6157</v>
      </c>
    </row>
    <row r="994" spans="1:12" hidden="1">
      <c r="A994" t="s">
        <v>2720</v>
      </c>
      <c r="B994" s="3">
        <v>41661</v>
      </c>
      <c r="C994" t="s">
        <v>3</v>
      </c>
      <c r="D994">
        <v>2</v>
      </c>
      <c r="E994" t="s">
        <v>2721</v>
      </c>
      <c r="F994" t="s">
        <v>21</v>
      </c>
      <c r="G994" t="s">
        <v>1</v>
      </c>
      <c r="H994" t="s">
        <v>1672</v>
      </c>
      <c r="I994" s="23">
        <f t="shared" si="15"/>
        <v>375.375</v>
      </c>
      <c r="J994" s="16">
        <v>60.06</v>
      </c>
      <c r="K994" s="4" t="s">
        <v>6167</v>
      </c>
      <c r="L994" t="s">
        <v>6157</v>
      </c>
    </row>
    <row r="995" spans="1:12" hidden="1">
      <c r="A995" t="s">
        <v>2722</v>
      </c>
      <c r="B995" s="3">
        <v>41661</v>
      </c>
      <c r="C995" t="s">
        <v>3</v>
      </c>
      <c r="D995">
        <v>2</v>
      </c>
      <c r="E995" t="s">
        <v>2723</v>
      </c>
      <c r="F995" t="s">
        <v>21</v>
      </c>
      <c r="G995" t="s">
        <v>4</v>
      </c>
      <c r="H995" t="s">
        <v>2724</v>
      </c>
      <c r="I995" s="23">
        <f t="shared" si="15"/>
        <v>616.0625</v>
      </c>
      <c r="J995" s="16">
        <v>98.57</v>
      </c>
      <c r="K995" s="4" t="s">
        <v>6167</v>
      </c>
      <c r="L995" t="s">
        <v>6157</v>
      </c>
    </row>
    <row r="996" spans="1:12" hidden="1">
      <c r="A996" t="s">
        <v>2725</v>
      </c>
      <c r="B996" s="3">
        <v>41661</v>
      </c>
      <c r="C996" t="s">
        <v>3</v>
      </c>
      <c r="D996">
        <v>2</v>
      </c>
      <c r="E996" t="s">
        <v>2726</v>
      </c>
      <c r="F996" t="s">
        <v>21</v>
      </c>
      <c r="G996" t="s">
        <v>4</v>
      </c>
      <c r="H996" t="s">
        <v>94</v>
      </c>
      <c r="I996" s="23">
        <f t="shared" si="15"/>
        <v>400.3125</v>
      </c>
      <c r="J996" s="16">
        <v>64.05</v>
      </c>
      <c r="K996" s="4" t="s">
        <v>6167</v>
      </c>
      <c r="L996" t="s">
        <v>6157</v>
      </c>
    </row>
    <row r="997" spans="1:12" hidden="1">
      <c r="A997" t="s">
        <v>2727</v>
      </c>
      <c r="B997" s="3">
        <v>41661</v>
      </c>
      <c r="C997" t="s">
        <v>3</v>
      </c>
      <c r="D997">
        <v>2</v>
      </c>
      <c r="E997" t="s">
        <v>2728</v>
      </c>
      <c r="F997" t="s">
        <v>21</v>
      </c>
      <c r="G997" t="s">
        <v>4</v>
      </c>
      <c r="H997" t="s">
        <v>2729</v>
      </c>
      <c r="I997" s="23">
        <f t="shared" si="15"/>
        <v>756.75</v>
      </c>
      <c r="J997" s="16">
        <v>121.08</v>
      </c>
      <c r="K997" s="4" t="s">
        <v>6167</v>
      </c>
      <c r="L997" t="s">
        <v>6157</v>
      </c>
    </row>
    <row r="998" spans="1:12" hidden="1">
      <c r="A998" s="6" t="s">
        <v>709</v>
      </c>
      <c r="B998" s="7">
        <v>41661</v>
      </c>
      <c r="C998" s="6" t="s">
        <v>19</v>
      </c>
      <c r="D998" s="6">
        <v>2</v>
      </c>
      <c r="E998" s="6" t="s">
        <v>710</v>
      </c>
      <c r="F998" s="6" t="s">
        <v>21</v>
      </c>
      <c r="G998" s="6" t="s">
        <v>4</v>
      </c>
      <c r="H998" s="6" t="s">
        <v>711</v>
      </c>
      <c r="I998" s="23">
        <f t="shared" si="15"/>
        <v>7456.6875</v>
      </c>
      <c r="J998" s="17">
        <v>1193.07</v>
      </c>
      <c r="K998" s="4" t="s">
        <v>6167</v>
      </c>
      <c r="L998" s="6" t="s">
        <v>6158</v>
      </c>
    </row>
    <row r="999" spans="1:12" hidden="1">
      <c r="A999" s="6" t="s">
        <v>712</v>
      </c>
      <c r="B999" s="7">
        <v>41661</v>
      </c>
      <c r="C999" s="6" t="s">
        <v>19</v>
      </c>
      <c r="D999" s="6">
        <v>2</v>
      </c>
      <c r="E999" s="6" t="s">
        <v>713</v>
      </c>
      <c r="F999" s="6" t="s">
        <v>21</v>
      </c>
      <c r="G999" s="6" t="s">
        <v>4</v>
      </c>
      <c r="H999" s="6" t="s">
        <v>565</v>
      </c>
      <c r="I999" s="23">
        <f t="shared" si="15"/>
        <v>2032.6875</v>
      </c>
      <c r="J999" s="17">
        <v>325.23</v>
      </c>
      <c r="K999" s="4" t="s">
        <v>6167</v>
      </c>
      <c r="L999" s="6" t="s">
        <v>6158</v>
      </c>
    </row>
    <row r="1000" spans="1:12" hidden="1">
      <c r="I1000" s="16"/>
    </row>
    <row r="1001" spans="1:12" hidden="1">
      <c r="I1001" s="16"/>
    </row>
    <row r="1002" spans="1:12" hidden="1">
      <c r="I1002" s="27"/>
    </row>
    <row r="1003" spans="1:12" hidden="1">
      <c r="I1003">
        <f>SUBTOTAL(9,I128:I393)</f>
        <v>0</v>
      </c>
      <c r="J1003" s="16">
        <f>SUM(J10:J1000)</f>
        <v>3574987.3599999798</v>
      </c>
    </row>
    <row r="1004" spans="1:12" hidden="1">
      <c r="J1004" s="4">
        <v>3575445.8699999996</v>
      </c>
    </row>
    <row r="1005" spans="1:12" hidden="1">
      <c r="J1005" s="16">
        <f>+J1003-J1004</f>
        <v>-458.51000001979992</v>
      </c>
    </row>
    <row r="1010" spans="1:9">
      <c r="A1010" t="s">
        <v>6170</v>
      </c>
      <c r="B1010" s="3">
        <v>41649</v>
      </c>
      <c r="C1010" s="6" t="s">
        <v>19</v>
      </c>
      <c r="H1010" t="s">
        <v>6171</v>
      </c>
      <c r="I1010">
        <v>291.31</v>
      </c>
    </row>
    <row r="1011" spans="1:9">
      <c r="A1011" t="s">
        <v>6172</v>
      </c>
      <c r="B1011" s="3">
        <v>41649</v>
      </c>
      <c r="C1011" s="6" t="s">
        <v>6173</v>
      </c>
      <c r="H1011" t="s">
        <v>6174</v>
      </c>
      <c r="I1011">
        <v>300</v>
      </c>
    </row>
  </sheetData>
  <autoFilter ref="A9:L1005">
    <filterColumn colId="5"/>
    <filterColumn colId="10">
      <filters>
        <filter val="852-"/>
      </filters>
    </filterColumn>
  </autoFilter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L1216"/>
  <sheetViews>
    <sheetView workbookViewId="0">
      <pane ySplit="8" topLeftCell="A174" activePane="bottomLeft" state="frozen"/>
      <selection pane="bottomLeft" activeCell="I78" sqref="I78:I380"/>
    </sheetView>
  </sheetViews>
  <sheetFormatPr baseColWidth="10" defaultRowHeight="15"/>
  <cols>
    <col min="1" max="1" width="7.7109375" bestFit="1" customWidth="1"/>
    <col min="2" max="2" width="10.7109375" bestFit="1" customWidth="1"/>
    <col min="3" max="3" width="13.5703125" bestFit="1" customWidth="1"/>
    <col min="4" max="4" width="2" bestFit="1" customWidth="1"/>
    <col min="5" max="5" width="17.140625" bestFit="1" customWidth="1"/>
    <col min="6" max="6" width="22.5703125" bestFit="1" customWidth="1"/>
    <col min="7" max="7" width="11.5703125" bestFit="1" customWidth="1"/>
    <col min="8" max="8" width="40.5703125" bestFit="1" customWidth="1"/>
    <col min="9" max="9" width="14.140625" style="16" bestFit="1" customWidth="1"/>
    <col min="10" max="10" width="13.28515625" style="16" bestFit="1" customWidth="1"/>
    <col min="12" max="12" width="13.140625" bestFit="1" customWidth="1"/>
  </cols>
  <sheetData>
    <row r="1" spans="1:12">
      <c r="A1" s="8" t="s">
        <v>3555</v>
      </c>
    </row>
    <row r="2" spans="1:12">
      <c r="A2" s="8" t="s">
        <v>6155</v>
      </c>
    </row>
    <row r="3" spans="1:12" hidden="1"/>
    <row r="4" spans="1:12" hidden="1"/>
    <row r="5" spans="1:12" hidden="1"/>
    <row r="6" spans="1:12" hidden="1"/>
    <row r="7" spans="1:12" hidden="1"/>
    <row r="8" spans="1:12">
      <c r="A8" s="9" t="s">
        <v>3544</v>
      </c>
      <c r="B8" s="10" t="s">
        <v>3545</v>
      </c>
      <c r="C8" s="11" t="s">
        <v>3546</v>
      </c>
      <c r="D8" s="11" t="s">
        <v>3547</v>
      </c>
      <c r="E8" s="10" t="s">
        <v>3548</v>
      </c>
      <c r="F8" s="11" t="s">
        <v>3549</v>
      </c>
      <c r="G8" s="11" t="s">
        <v>3554</v>
      </c>
      <c r="H8" s="11" t="s">
        <v>3550</v>
      </c>
      <c r="I8" s="10" t="s">
        <v>3551</v>
      </c>
      <c r="J8" s="10" t="s">
        <v>3552</v>
      </c>
      <c r="K8" s="10" t="s">
        <v>3553</v>
      </c>
      <c r="L8" s="12"/>
    </row>
    <row r="9" spans="1:12" hidden="1">
      <c r="A9" t="s">
        <v>1293</v>
      </c>
      <c r="B9" s="3">
        <v>41643</v>
      </c>
      <c r="C9" t="s">
        <v>3</v>
      </c>
      <c r="D9">
        <v>2</v>
      </c>
      <c r="E9" t="s">
        <v>1294</v>
      </c>
      <c r="F9" t="s">
        <v>1295</v>
      </c>
      <c r="G9" t="s">
        <v>1</v>
      </c>
      <c r="H9" t="s">
        <v>25</v>
      </c>
      <c r="I9" s="16">
        <f>J9*100/16</f>
        <v>779.125</v>
      </c>
      <c r="J9" s="16">
        <v>124.66</v>
      </c>
      <c r="K9" t="s">
        <v>6167</v>
      </c>
    </row>
    <row r="10" spans="1:12" hidden="1">
      <c r="A10" t="s">
        <v>1293</v>
      </c>
      <c r="B10" s="3">
        <v>41643</v>
      </c>
      <c r="C10" t="s">
        <v>3</v>
      </c>
      <c r="D10">
        <v>2</v>
      </c>
      <c r="E10" t="s">
        <v>1294</v>
      </c>
      <c r="F10" t="s">
        <v>1295</v>
      </c>
      <c r="G10" t="s">
        <v>1</v>
      </c>
      <c r="H10" t="s">
        <v>25</v>
      </c>
      <c r="I10" s="16">
        <f t="shared" ref="I10:I73" si="0">J10*100/16</f>
        <v>-779.125</v>
      </c>
      <c r="J10" s="16">
        <v>-124.66</v>
      </c>
      <c r="K10" t="s">
        <v>6167</v>
      </c>
    </row>
    <row r="11" spans="1:12" hidden="1">
      <c r="A11" s="2" t="s">
        <v>1293</v>
      </c>
      <c r="B11" s="5">
        <v>41643</v>
      </c>
      <c r="C11" s="2" t="s">
        <v>3</v>
      </c>
      <c r="D11" s="2">
        <v>2</v>
      </c>
      <c r="E11" s="2" t="s">
        <v>1294</v>
      </c>
      <c r="F11" s="2" t="s">
        <v>1295</v>
      </c>
      <c r="G11" s="2" t="s">
        <v>1</v>
      </c>
      <c r="H11" s="2" t="s">
        <v>25</v>
      </c>
      <c r="I11" s="16">
        <f t="shared" si="0"/>
        <v>-779.125</v>
      </c>
      <c r="J11" s="18">
        <v>-124.66</v>
      </c>
      <c r="K11" t="s">
        <v>6167</v>
      </c>
    </row>
    <row r="12" spans="1:12" hidden="1">
      <c r="A12" s="1" t="s">
        <v>38</v>
      </c>
      <c r="B12" s="13">
        <v>41645</v>
      </c>
      <c r="C12" s="1" t="s">
        <v>39</v>
      </c>
      <c r="D12" s="1">
        <v>2</v>
      </c>
      <c r="E12" s="1" t="s">
        <v>40</v>
      </c>
      <c r="F12" s="1" t="s">
        <v>41</v>
      </c>
      <c r="G12" s="1" t="s">
        <v>42</v>
      </c>
      <c r="H12" s="1" t="s">
        <v>43</v>
      </c>
      <c r="I12" s="31">
        <f t="shared" si="0"/>
        <v>6899.5</v>
      </c>
      <c r="J12" s="28">
        <v>1103.92</v>
      </c>
      <c r="K12" s="1" t="s">
        <v>6163</v>
      </c>
    </row>
    <row r="13" spans="1:12" hidden="1">
      <c r="A13" s="1" t="s">
        <v>44</v>
      </c>
      <c r="B13" s="13">
        <v>41645</v>
      </c>
      <c r="C13" s="1" t="s">
        <v>45</v>
      </c>
      <c r="D13" s="1">
        <v>2</v>
      </c>
      <c r="E13" s="1" t="s">
        <v>46</v>
      </c>
      <c r="F13" s="1" t="s">
        <v>41</v>
      </c>
      <c r="G13" s="1" t="s">
        <v>42</v>
      </c>
      <c r="H13" s="1" t="s">
        <v>43</v>
      </c>
      <c r="I13" s="31">
        <f t="shared" si="0"/>
        <v>938.00000000000011</v>
      </c>
      <c r="J13" s="28">
        <v>150.08000000000001</v>
      </c>
      <c r="K13" s="1" t="s">
        <v>6163</v>
      </c>
    </row>
    <row r="14" spans="1:12" hidden="1">
      <c r="A14" s="1" t="s">
        <v>47</v>
      </c>
      <c r="B14" s="13">
        <v>41645</v>
      </c>
      <c r="C14" s="1" t="s">
        <v>48</v>
      </c>
      <c r="D14" s="1">
        <v>2</v>
      </c>
      <c r="E14" s="1" t="s">
        <v>49</v>
      </c>
      <c r="F14" s="1" t="s">
        <v>41</v>
      </c>
      <c r="G14" s="1" t="s">
        <v>42</v>
      </c>
      <c r="H14" s="1" t="s">
        <v>43</v>
      </c>
      <c r="I14" s="31">
        <f t="shared" si="0"/>
        <v>264.4375</v>
      </c>
      <c r="J14" s="28">
        <v>42.31</v>
      </c>
      <c r="K14" s="1" t="s">
        <v>6163</v>
      </c>
    </row>
    <row r="15" spans="1:12" hidden="1">
      <c r="A15" t="s">
        <v>1377</v>
      </c>
      <c r="B15" s="3">
        <v>41645</v>
      </c>
      <c r="C15" t="s">
        <v>1378</v>
      </c>
      <c r="D15">
        <v>2</v>
      </c>
      <c r="E15" t="s">
        <v>1379</v>
      </c>
      <c r="F15" t="s">
        <v>1380</v>
      </c>
      <c r="G15" t="s">
        <v>109</v>
      </c>
      <c r="H15" t="s">
        <v>94</v>
      </c>
      <c r="I15" s="16">
        <f t="shared" si="0"/>
        <v>1602.5625000000002</v>
      </c>
      <c r="J15" s="16">
        <v>256.41000000000003</v>
      </c>
      <c r="K15" t="s">
        <v>6169</v>
      </c>
    </row>
    <row r="16" spans="1:12" hidden="1">
      <c r="A16" t="s">
        <v>1381</v>
      </c>
      <c r="B16" s="3">
        <v>41645</v>
      </c>
      <c r="C16" t="s">
        <v>1382</v>
      </c>
      <c r="D16">
        <v>2</v>
      </c>
      <c r="E16" t="s">
        <v>1383</v>
      </c>
      <c r="F16" t="s">
        <v>1380</v>
      </c>
      <c r="G16" t="s">
        <v>109</v>
      </c>
      <c r="H16" t="s">
        <v>94</v>
      </c>
      <c r="I16" s="16">
        <f t="shared" si="0"/>
        <v>1649.125</v>
      </c>
      <c r="J16" s="16">
        <v>263.86</v>
      </c>
      <c r="K16" t="s">
        <v>6169</v>
      </c>
    </row>
    <row r="17" spans="1:11" hidden="1">
      <c r="A17" s="1" t="s">
        <v>56</v>
      </c>
      <c r="B17" s="13">
        <v>41645</v>
      </c>
      <c r="C17" s="1" t="s">
        <v>57</v>
      </c>
      <c r="D17" s="1">
        <v>1</v>
      </c>
      <c r="E17" s="1" t="s">
        <v>58</v>
      </c>
      <c r="F17" s="1" t="s">
        <v>59</v>
      </c>
      <c r="G17" s="1" t="s">
        <v>12</v>
      </c>
      <c r="H17" s="1" t="s">
        <v>60</v>
      </c>
      <c r="I17" s="16">
        <f t="shared" si="0"/>
        <v>217444.06250000003</v>
      </c>
      <c r="J17" s="28">
        <v>34791.050000000003</v>
      </c>
      <c r="K17" s="1" t="s">
        <v>6161</v>
      </c>
    </row>
    <row r="18" spans="1:11" hidden="1">
      <c r="A18" s="1" t="s">
        <v>61</v>
      </c>
      <c r="B18" s="13">
        <v>41645</v>
      </c>
      <c r="C18" s="1" t="s">
        <v>32</v>
      </c>
      <c r="D18" s="1">
        <v>1</v>
      </c>
      <c r="E18" s="1" t="s">
        <v>62</v>
      </c>
      <c r="F18" s="1" t="s">
        <v>63</v>
      </c>
      <c r="G18" s="1" t="s">
        <v>12</v>
      </c>
      <c r="H18" s="1" t="s">
        <v>64</v>
      </c>
      <c r="I18" s="16">
        <f t="shared" si="0"/>
        <v>1251.75</v>
      </c>
      <c r="J18" s="28">
        <v>200.28</v>
      </c>
      <c r="K18" t="s">
        <v>6156</v>
      </c>
    </row>
    <row r="19" spans="1:11" hidden="1">
      <c r="A19" s="1" t="s">
        <v>65</v>
      </c>
      <c r="B19" s="13">
        <v>41645</v>
      </c>
      <c r="C19" s="1" t="s">
        <v>66</v>
      </c>
      <c r="D19" s="1">
        <v>1</v>
      </c>
      <c r="E19" s="1" t="s">
        <v>67</v>
      </c>
      <c r="F19" s="1" t="s">
        <v>63</v>
      </c>
      <c r="G19" s="1" t="s">
        <v>12</v>
      </c>
      <c r="H19" s="1" t="s">
        <v>68</v>
      </c>
      <c r="I19" s="16">
        <f t="shared" si="0"/>
        <v>4010.375</v>
      </c>
      <c r="J19" s="28">
        <v>641.66</v>
      </c>
      <c r="K19" t="s">
        <v>6156</v>
      </c>
    </row>
    <row r="20" spans="1:11" hidden="1">
      <c r="A20" s="1" t="s">
        <v>88</v>
      </c>
      <c r="B20" s="13">
        <v>41646</v>
      </c>
      <c r="C20" s="1" t="s">
        <v>89</v>
      </c>
      <c r="D20" s="1">
        <v>1</v>
      </c>
      <c r="E20" s="1" t="s">
        <v>90</v>
      </c>
      <c r="F20" s="1" t="s">
        <v>63</v>
      </c>
      <c r="G20" s="1" t="s">
        <v>12</v>
      </c>
      <c r="H20" s="1" t="s">
        <v>91</v>
      </c>
      <c r="I20" s="16">
        <f t="shared" si="0"/>
        <v>4314.6875</v>
      </c>
      <c r="J20" s="28">
        <v>690.35</v>
      </c>
      <c r="K20" t="s">
        <v>6156</v>
      </c>
    </row>
    <row r="21" spans="1:11" hidden="1">
      <c r="A21" t="s">
        <v>1457</v>
      </c>
      <c r="B21" s="3">
        <v>41646</v>
      </c>
      <c r="C21" t="s">
        <v>1458</v>
      </c>
      <c r="D21">
        <v>2</v>
      </c>
      <c r="E21" t="s">
        <v>1459</v>
      </c>
      <c r="F21" t="s">
        <v>1460</v>
      </c>
      <c r="G21" t="s">
        <v>16</v>
      </c>
      <c r="H21" t="s">
        <v>94</v>
      </c>
      <c r="I21" s="16">
        <f t="shared" si="0"/>
        <v>1331.625</v>
      </c>
      <c r="J21" s="16">
        <v>213.06</v>
      </c>
      <c r="K21" t="s">
        <v>6182</v>
      </c>
    </row>
    <row r="22" spans="1:11" hidden="1">
      <c r="A22" t="s">
        <v>1461</v>
      </c>
      <c r="B22" s="3">
        <v>41646</v>
      </c>
      <c r="C22" t="s">
        <v>1462</v>
      </c>
      <c r="D22">
        <v>2</v>
      </c>
      <c r="E22" t="s">
        <v>1463</v>
      </c>
      <c r="F22" t="s">
        <v>1460</v>
      </c>
      <c r="G22" t="s">
        <v>16</v>
      </c>
      <c r="H22" t="s">
        <v>94</v>
      </c>
      <c r="I22" s="16">
        <f t="shared" si="0"/>
        <v>3067.9375</v>
      </c>
      <c r="J22" s="16">
        <v>490.87</v>
      </c>
      <c r="K22" t="s">
        <v>6182</v>
      </c>
    </row>
    <row r="23" spans="1:11" hidden="1">
      <c r="A23" t="s">
        <v>1464</v>
      </c>
      <c r="B23" s="3">
        <v>41646</v>
      </c>
      <c r="C23" t="s">
        <v>1465</v>
      </c>
      <c r="D23">
        <v>2</v>
      </c>
      <c r="E23" t="s">
        <v>1466</v>
      </c>
      <c r="F23" t="s">
        <v>1467</v>
      </c>
      <c r="G23" t="s">
        <v>16</v>
      </c>
      <c r="H23" t="s">
        <v>94</v>
      </c>
      <c r="I23" s="31">
        <f t="shared" si="0"/>
        <v>110.00000000000001</v>
      </c>
      <c r="J23" s="16">
        <v>17.600000000000001</v>
      </c>
      <c r="K23" t="s">
        <v>6163</v>
      </c>
    </row>
    <row r="24" spans="1:11" hidden="1">
      <c r="A24" t="s">
        <v>1468</v>
      </c>
      <c r="B24" s="3">
        <v>41646</v>
      </c>
      <c r="C24" t="s">
        <v>1469</v>
      </c>
      <c r="D24">
        <v>2</v>
      </c>
      <c r="E24" t="s">
        <v>1470</v>
      </c>
      <c r="F24" t="s">
        <v>1467</v>
      </c>
      <c r="G24" t="s">
        <v>16</v>
      </c>
      <c r="H24" t="s">
        <v>94</v>
      </c>
      <c r="I24" s="31">
        <f t="shared" si="0"/>
        <v>110.00000000000001</v>
      </c>
      <c r="J24" s="16">
        <v>17.600000000000001</v>
      </c>
      <c r="K24" t="s">
        <v>6163</v>
      </c>
    </row>
    <row r="25" spans="1:11" hidden="1">
      <c r="A25" t="s">
        <v>1471</v>
      </c>
      <c r="B25" s="3">
        <v>41646</v>
      </c>
      <c r="C25" t="s">
        <v>19</v>
      </c>
      <c r="D25">
        <v>2</v>
      </c>
      <c r="E25" t="s">
        <v>1472</v>
      </c>
      <c r="F25" t="s">
        <v>1295</v>
      </c>
      <c r="G25" t="s">
        <v>1</v>
      </c>
      <c r="H25" t="s">
        <v>121</v>
      </c>
      <c r="I25" s="16">
        <f t="shared" si="0"/>
        <v>2194.375</v>
      </c>
      <c r="J25" s="16">
        <v>351.1</v>
      </c>
      <c r="K25" t="s">
        <v>6167</v>
      </c>
    </row>
    <row r="26" spans="1:11" hidden="1">
      <c r="A26" t="s">
        <v>1471</v>
      </c>
      <c r="B26" s="3">
        <v>41646</v>
      </c>
      <c r="C26" t="s">
        <v>19</v>
      </c>
      <c r="D26">
        <v>2</v>
      </c>
      <c r="E26" t="s">
        <v>1472</v>
      </c>
      <c r="F26" t="s">
        <v>1295</v>
      </c>
      <c r="G26" t="s">
        <v>1</v>
      </c>
      <c r="H26" t="s">
        <v>121</v>
      </c>
      <c r="I26" s="16">
        <f t="shared" si="0"/>
        <v>-2194.375</v>
      </c>
      <c r="J26" s="16">
        <v>-351.1</v>
      </c>
      <c r="K26" t="s">
        <v>6167</v>
      </c>
    </row>
    <row r="27" spans="1:11" hidden="1">
      <c r="A27" s="2" t="s">
        <v>1471</v>
      </c>
      <c r="B27" s="5">
        <v>41646</v>
      </c>
      <c r="C27" s="2" t="s">
        <v>19</v>
      </c>
      <c r="D27" s="2">
        <v>2</v>
      </c>
      <c r="E27" s="2" t="s">
        <v>1472</v>
      </c>
      <c r="F27" s="2" t="s">
        <v>1295</v>
      </c>
      <c r="G27" s="2" t="s">
        <v>1</v>
      </c>
      <c r="H27" s="2" t="s">
        <v>121</v>
      </c>
      <c r="I27" s="16">
        <f t="shared" si="0"/>
        <v>-2194.375</v>
      </c>
      <c r="J27" s="18">
        <v>-351.1</v>
      </c>
      <c r="K27" t="s">
        <v>6167</v>
      </c>
    </row>
    <row r="28" spans="1:11" hidden="1">
      <c r="A28" t="s">
        <v>1473</v>
      </c>
      <c r="B28" s="3">
        <v>41646</v>
      </c>
      <c r="C28" t="s">
        <v>1474</v>
      </c>
      <c r="D28">
        <v>2</v>
      </c>
      <c r="E28" t="s">
        <v>1475</v>
      </c>
      <c r="F28" t="s">
        <v>1460</v>
      </c>
      <c r="G28" t="s">
        <v>16</v>
      </c>
      <c r="H28" t="s">
        <v>94</v>
      </c>
      <c r="I28" s="16">
        <f t="shared" si="0"/>
        <v>455.4375</v>
      </c>
      <c r="J28" s="16">
        <v>72.87</v>
      </c>
      <c r="K28" t="s">
        <v>6182</v>
      </c>
    </row>
    <row r="29" spans="1:11" hidden="1">
      <c r="A29" s="1" t="s">
        <v>140</v>
      </c>
      <c r="B29" s="13">
        <v>41647</v>
      </c>
      <c r="C29" s="1" t="s">
        <v>141</v>
      </c>
      <c r="D29" s="1">
        <v>1</v>
      </c>
      <c r="E29" s="1" t="s">
        <v>142</v>
      </c>
      <c r="F29" s="1" t="s">
        <v>63</v>
      </c>
      <c r="G29" s="1" t="s">
        <v>12</v>
      </c>
      <c r="H29" s="1" t="s">
        <v>117</v>
      </c>
      <c r="I29" s="16">
        <f t="shared" si="0"/>
        <v>12413.8125</v>
      </c>
      <c r="J29" s="28">
        <v>1986.21</v>
      </c>
      <c r="K29" t="s">
        <v>6156</v>
      </c>
    </row>
    <row r="30" spans="1:11" hidden="1">
      <c r="A30" s="1" t="s">
        <v>143</v>
      </c>
      <c r="B30" s="13">
        <v>41647</v>
      </c>
      <c r="C30" s="1" t="s">
        <v>144</v>
      </c>
      <c r="D30" s="1">
        <v>1</v>
      </c>
      <c r="E30" s="1" t="s">
        <v>145</v>
      </c>
      <c r="F30" s="1" t="s">
        <v>63</v>
      </c>
      <c r="G30" s="1" t="s">
        <v>12</v>
      </c>
      <c r="H30" s="1" t="s">
        <v>146</v>
      </c>
      <c r="I30" s="16">
        <f t="shared" si="0"/>
        <v>5344.8125</v>
      </c>
      <c r="J30" s="28">
        <v>855.17</v>
      </c>
      <c r="K30" t="s">
        <v>6156</v>
      </c>
    </row>
    <row r="31" spans="1:11" hidden="1">
      <c r="A31" s="1" t="s">
        <v>148</v>
      </c>
      <c r="B31" s="13">
        <v>41647</v>
      </c>
      <c r="C31" s="1" t="s">
        <v>149</v>
      </c>
      <c r="D31" s="1">
        <v>1</v>
      </c>
      <c r="E31" s="1" t="s">
        <v>150</v>
      </c>
      <c r="F31" s="1" t="s">
        <v>63</v>
      </c>
      <c r="G31" s="1" t="s">
        <v>12</v>
      </c>
      <c r="H31" s="1" t="s">
        <v>151</v>
      </c>
      <c r="I31" s="16">
        <f t="shared" si="0"/>
        <v>2413.8125</v>
      </c>
      <c r="J31" s="28">
        <v>386.21</v>
      </c>
      <c r="K31" t="s">
        <v>6156</v>
      </c>
    </row>
    <row r="32" spans="1:11" hidden="1">
      <c r="A32" t="s">
        <v>1551</v>
      </c>
      <c r="B32" s="3">
        <v>41647</v>
      </c>
      <c r="C32" t="s">
        <v>1552</v>
      </c>
      <c r="D32">
        <v>2</v>
      </c>
      <c r="E32" t="s">
        <v>1553</v>
      </c>
      <c r="F32" t="s">
        <v>1554</v>
      </c>
      <c r="G32" t="s">
        <v>16</v>
      </c>
      <c r="H32" t="s">
        <v>94</v>
      </c>
      <c r="I32" s="31">
        <f t="shared" si="0"/>
        <v>60.5</v>
      </c>
      <c r="J32" s="16">
        <v>9.68</v>
      </c>
      <c r="K32" t="s">
        <v>6163</v>
      </c>
    </row>
    <row r="33" spans="1:11" hidden="1">
      <c r="A33" t="s">
        <v>1555</v>
      </c>
      <c r="B33" s="3">
        <v>41647</v>
      </c>
      <c r="C33" t="s">
        <v>1556</v>
      </c>
      <c r="D33">
        <v>2</v>
      </c>
      <c r="E33" t="s">
        <v>1557</v>
      </c>
      <c r="F33" t="s">
        <v>1554</v>
      </c>
      <c r="G33" t="s">
        <v>16</v>
      </c>
      <c r="H33" t="s">
        <v>94</v>
      </c>
      <c r="I33" s="31">
        <f t="shared" si="0"/>
        <v>60.5</v>
      </c>
      <c r="J33" s="16">
        <v>9.68</v>
      </c>
      <c r="K33" t="s">
        <v>6163</v>
      </c>
    </row>
    <row r="34" spans="1:11" hidden="1">
      <c r="A34" t="s">
        <v>1558</v>
      </c>
      <c r="B34" s="3">
        <v>41647</v>
      </c>
      <c r="C34" t="s">
        <v>1559</v>
      </c>
      <c r="D34">
        <v>2</v>
      </c>
      <c r="E34" t="s">
        <v>1560</v>
      </c>
      <c r="F34" t="s">
        <v>1554</v>
      </c>
      <c r="G34" t="s">
        <v>16</v>
      </c>
      <c r="H34" t="s">
        <v>94</v>
      </c>
      <c r="I34" s="31">
        <f t="shared" si="0"/>
        <v>60.5</v>
      </c>
      <c r="J34" s="16">
        <v>9.68</v>
      </c>
      <c r="K34" t="s">
        <v>6163</v>
      </c>
    </row>
    <row r="35" spans="1:11" hidden="1">
      <c r="A35" t="s">
        <v>1561</v>
      </c>
      <c r="B35" s="3">
        <v>41647</v>
      </c>
      <c r="C35" t="s">
        <v>1562</v>
      </c>
      <c r="D35">
        <v>2</v>
      </c>
      <c r="E35" t="s">
        <v>1563</v>
      </c>
      <c r="F35" t="s">
        <v>1554</v>
      </c>
      <c r="G35" t="s">
        <v>16</v>
      </c>
      <c r="H35" t="s">
        <v>94</v>
      </c>
      <c r="I35" s="31">
        <f t="shared" si="0"/>
        <v>60.5</v>
      </c>
      <c r="J35" s="16">
        <v>9.68</v>
      </c>
      <c r="K35" t="s">
        <v>6163</v>
      </c>
    </row>
    <row r="36" spans="1:11" hidden="1">
      <c r="A36" t="s">
        <v>1564</v>
      </c>
      <c r="B36" s="3">
        <v>41647</v>
      </c>
      <c r="C36" t="s">
        <v>1565</v>
      </c>
      <c r="D36">
        <v>2</v>
      </c>
      <c r="E36" t="s">
        <v>1566</v>
      </c>
      <c r="F36" t="s">
        <v>1554</v>
      </c>
      <c r="G36" t="s">
        <v>16</v>
      </c>
      <c r="H36" t="s">
        <v>94</v>
      </c>
      <c r="I36" s="31">
        <f t="shared" si="0"/>
        <v>60.5</v>
      </c>
      <c r="J36" s="16">
        <v>9.68</v>
      </c>
      <c r="K36" t="s">
        <v>6163</v>
      </c>
    </row>
    <row r="37" spans="1:11" hidden="1">
      <c r="A37" t="s">
        <v>1567</v>
      </c>
      <c r="B37" s="3">
        <v>41647</v>
      </c>
      <c r="C37" t="s">
        <v>1568</v>
      </c>
      <c r="D37">
        <v>2</v>
      </c>
      <c r="E37" t="s">
        <v>1569</v>
      </c>
      <c r="F37" t="s">
        <v>1554</v>
      </c>
      <c r="G37" t="s">
        <v>16</v>
      </c>
      <c r="H37" t="s">
        <v>94</v>
      </c>
      <c r="I37" s="31">
        <f t="shared" si="0"/>
        <v>60.5</v>
      </c>
      <c r="J37" s="16">
        <v>9.68</v>
      </c>
      <c r="K37" t="s">
        <v>6163</v>
      </c>
    </row>
    <row r="38" spans="1:11" hidden="1">
      <c r="A38" t="s">
        <v>1570</v>
      </c>
      <c r="B38" s="3">
        <v>41647</v>
      </c>
      <c r="C38" t="s">
        <v>1571</v>
      </c>
      <c r="D38">
        <v>2</v>
      </c>
      <c r="E38" t="s">
        <v>1572</v>
      </c>
      <c r="F38" t="s">
        <v>1554</v>
      </c>
      <c r="G38" t="s">
        <v>16</v>
      </c>
      <c r="H38" t="s">
        <v>94</v>
      </c>
      <c r="I38" s="31">
        <f t="shared" si="0"/>
        <v>60.5</v>
      </c>
      <c r="J38" s="16">
        <v>9.68</v>
      </c>
      <c r="K38" t="s">
        <v>6163</v>
      </c>
    </row>
    <row r="39" spans="1:11" hidden="1">
      <c r="A39" t="s">
        <v>1573</v>
      </c>
      <c r="B39" s="3">
        <v>41647</v>
      </c>
      <c r="C39" t="s">
        <v>1574</v>
      </c>
      <c r="D39">
        <v>2</v>
      </c>
      <c r="E39" t="s">
        <v>1575</v>
      </c>
      <c r="F39" t="s">
        <v>1554</v>
      </c>
      <c r="G39" t="s">
        <v>16</v>
      </c>
      <c r="H39" t="s">
        <v>94</v>
      </c>
      <c r="I39" s="31">
        <f t="shared" si="0"/>
        <v>60.5</v>
      </c>
      <c r="J39" s="16">
        <v>9.68</v>
      </c>
      <c r="K39" t="s">
        <v>6163</v>
      </c>
    </row>
    <row r="40" spans="1:11" hidden="1">
      <c r="A40" t="s">
        <v>1576</v>
      </c>
      <c r="B40" s="3">
        <v>41647</v>
      </c>
      <c r="C40" t="s">
        <v>1577</v>
      </c>
      <c r="D40">
        <v>2</v>
      </c>
      <c r="E40" t="s">
        <v>1578</v>
      </c>
      <c r="F40" t="s">
        <v>1554</v>
      </c>
      <c r="G40" t="s">
        <v>16</v>
      </c>
      <c r="H40" t="s">
        <v>94</v>
      </c>
      <c r="I40" s="31">
        <f t="shared" si="0"/>
        <v>60.5</v>
      </c>
      <c r="J40" s="16">
        <v>9.68</v>
      </c>
      <c r="K40" t="s">
        <v>6163</v>
      </c>
    </row>
    <row r="41" spans="1:11" hidden="1">
      <c r="A41" t="s">
        <v>1579</v>
      </c>
      <c r="B41" s="3">
        <v>41647</v>
      </c>
      <c r="C41" t="s">
        <v>1580</v>
      </c>
      <c r="D41">
        <v>2</v>
      </c>
      <c r="E41" t="s">
        <v>1581</v>
      </c>
      <c r="F41" t="s">
        <v>1554</v>
      </c>
      <c r="G41" t="s">
        <v>16</v>
      </c>
      <c r="H41" t="s">
        <v>94</v>
      </c>
      <c r="I41" s="31">
        <f t="shared" si="0"/>
        <v>60.5</v>
      </c>
      <c r="J41" s="16">
        <v>9.68</v>
      </c>
      <c r="K41" t="s">
        <v>6163</v>
      </c>
    </row>
    <row r="42" spans="1:11" hidden="1">
      <c r="A42" t="s">
        <v>1643</v>
      </c>
      <c r="B42" s="3">
        <v>41648</v>
      </c>
      <c r="C42" t="s">
        <v>1644</v>
      </c>
      <c r="D42">
        <v>2</v>
      </c>
      <c r="E42" t="s">
        <v>1645</v>
      </c>
      <c r="F42" t="s">
        <v>1380</v>
      </c>
      <c r="G42" t="s">
        <v>16</v>
      </c>
      <c r="H42" t="s">
        <v>94</v>
      </c>
      <c r="I42" s="16">
        <f t="shared" si="0"/>
        <v>4341.375</v>
      </c>
      <c r="J42" s="16">
        <v>694.62</v>
      </c>
      <c r="K42" t="s">
        <v>6169</v>
      </c>
    </row>
    <row r="43" spans="1:11" hidden="1">
      <c r="A43" t="s">
        <v>1646</v>
      </c>
      <c r="B43" s="3">
        <v>41648</v>
      </c>
      <c r="C43" t="s">
        <v>1647</v>
      </c>
      <c r="D43">
        <v>2</v>
      </c>
      <c r="E43" t="s">
        <v>1648</v>
      </c>
      <c r="F43" t="s">
        <v>1649</v>
      </c>
      <c r="G43" t="s">
        <v>16</v>
      </c>
      <c r="H43" t="s">
        <v>1650</v>
      </c>
      <c r="I43" s="16">
        <f t="shared" si="0"/>
        <v>-3750</v>
      </c>
      <c r="J43" s="16">
        <v>-600</v>
      </c>
      <c r="K43" t="s">
        <v>6163</v>
      </c>
    </row>
    <row r="44" spans="1:11" hidden="1">
      <c r="A44" s="1" t="s">
        <v>227</v>
      </c>
      <c r="B44" s="13">
        <v>41648</v>
      </c>
      <c r="C44" s="1" t="s">
        <v>228</v>
      </c>
      <c r="D44" s="1">
        <v>1</v>
      </c>
      <c r="E44" s="1" t="s">
        <v>229</v>
      </c>
      <c r="F44" s="1" t="s">
        <v>59</v>
      </c>
      <c r="G44" s="1" t="s">
        <v>12</v>
      </c>
      <c r="H44" s="1" t="s">
        <v>230</v>
      </c>
      <c r="I44" s="16">
        <f t="shared" si="0"/>
        <v>322089.8125</v>
      </c>
      <c r="J44" s="28">
        <v>51534.37</v>
      </c>
      <c r="K44" s="1" t="s">
        <v>6161</v>
      </c>
    </row>
    <row r="45" spans="1:11" hidden="1">
      <c r="A45" t="s">
        <v>1716</v>
      </c>
      <c r="B45" s="3">
        <v>41649</v>
      </c>
      <c r="C45" t="s">
        <v>1717</v>
      </c>
      <c r="D45">
        <v>2</v>
      </c>
      <c r="E45" t="s">
        <v>1718</v>
      </c>
      <c r="F45" t="s">
        <v>1460</v>
      </c>
      <c r="G45" t="s">
        <v>16</v>
      </c>
      <c r="H45" t="s">
        <v>94</v>
      </c>
      <c r="I45" s="16">
        <f t="shared" si="0"/>
        <v>1095.875</v>
      </c>
      <c r="J45" s="16">
        <v>175.34</v>
      </c>
      <c r="K45" t="s">
        <v>6182</v>
      </c>
    </row>
    <row r="46" spans="1:11" hidden="1">
      <c r="A46" t="s">
        <v>1719</v>
      </c>
      <c r="B46" s="3">
        <v>41649</v>
      </c>
      <c r="C46" t="s">
        <v>1720</v>
      </c>
      <c r="D46">
        <v>2</v>
      </c>
      <c r="E46" t="s">
        <v>1721</v>
      </c>
      <c r="F46" t="s">
        <v>1460</v>
      </c>
      <c r="G46" t="s">
        <v>16</v>
      </c>
      <c r="H46" t="s">
        <v>94</v>
      </c>
      <c r="I46" s="16">
        <f t="shared" si="0"/>
        <v>707.875</v>
      </c>
      <c r="J46" s="16">
        <v>113.26</v>
      </c>
      <c r="K46" t="s">
        <v>6182</v>
      </c>
    </row>
    <row r="47" spans="1:11" hidden="1">
      <c r="A47" t="s">
        <v>1722</v>
      </c>
      <c r="B47" s="3">
        <v>41649</v>
      </c>
      <c r="C47" t="s">
        <v>1723</v>
      </c>
      <c r="D47">
        <v>2</v>
      </c>
      <c r="E47" t="s">
        <v>1724</v>
      </c>
      <c r="F47" t="s">
        <v>1460</v>
      </c>
      <c r="G47" t="s">
        <v>16</v>
      </c>
      <c r="H47" t="s">
        <v>94</v>
      </c>
      <c r="I47" s="16">
        <f t="shared" si="0"/>
        <v>934.625</v>
      </c>
      <c r="J47" s="16">
        <v>149.54</v>
      </c>
      <c r="K47" t="s">
        <v>6182</v>
      </c>
    </row>
    <row r="48" spans="1:11" hidden="1">
      <c r="A48" t="s">
        <v>1725</v>
      </c>
      <c r="B48" s="3">
        <v>41649</v>
      </c>
      <c r="C48" t="s">
        <v>1726</v>
      </c>
      <c r="D48">
        <v>2</v>
      </c>
      <c r="E48" t="s">
        <v>1727</v>
      </c>
      <c r="F48" t="s">
        <v>1554</v>
      </c>
      <c r="G48" t="s">
        <v>16</v>
      </c>
      <c r="H48" t="s">
        <v>94</v>
      </c>
      <c r="I48" s="31">
        <f t="shared" si="0"/>
        <v>60.5</v>
      </c>
      <c r="J48" s="16">
        <v>9.68</v>
      </c>
      <c r="K48" t="s">
        <v>6163</v>
      </c>
    </row>
    <row r="49" spans="1:11" hidden="1">
      <c r="A49" t="s">
        <v>1728</v>
      </c>
      <c r="B49" s="3">
        <v>41649</v>
      </c>
      <c r="C49" t="s">
        <v>1729</v>
      </c>
      <c r="D49">
        <v>2</v>
      </c>
      <c r="E49" t="s">
        <v>1730</v>
      </c>
      <c r="F49" t="s">
        <v>1467</v>
      </c>
      <c r="G49" t="s">
        <v>16</v>
      </c>
      <c r="H49" t="s">
        <v>94</v>
      </c>
      <c r="I49" s="31">
        <f t="shared" si="0"/>
        <v>474.5</v>
      </c>
      <c r="J49" s="16">
        <v>75.92</v>
      </c>
      <c r="K49" t="s">
        <v>6163</v>
      </c>
    </row>
    <row r="50" spans="1:11" hidden="1">
      <c r="A50" t="s">
        <v>1731</v>
      </c>
      <c r="B50" s="3">
        <v>41649</v>
      </c>
      <c r="C50" t="s">
        <v>216</v>
      </c>
      <c r="D50">
        <v>2</v>
      </c>
      <c r="E50" t="s">
        <v>1732</v>
      </c>
      <c r="F50" t="s">
        <v>1649</v>
      </c>
      <c r="G50" t="s">
        <v>16</v>
      </c>
      <c r="H50" t="s">
        <v>101</v>
      </c>
      <c r="I50" s="16">
        <f t="shared" si="0"/>
        <v>3103.5</v>
      </c>
      <c r="J50" s="16">
        <v>496.56</v>
      </c>
      <c r="K50" t="s">
        <v>6163</v>
      </c>
    </row>
    <row r="51" spans="1:11" hidden="1">
      <c r="A51" t="s">
        <v>1731</v>
      </c>
      <c r="B51" s="3">
        <v>41649</v>
      </c>
      <c r="C51" t="s">
        <v>216</v>
      </c>
      <c r="D51">
        <v>2</v>
      </c>
      <c r="E51" t="s">
        <v>1732</v>
      </c>
      <c r="F51" t="s">
        <v>1649</v>
      </c>
      <c r="G51" t="s">
        <v>16</v>
      </c>
      <c r="H51" t="s">
        <v>101</v>
      </c>
      <c r="I51" s="16">
        <f t="shared" si="0"/>
        <v>-3103.5</v>
      </c>
      <c r="J51" s="16">
        <v>-496.56</v>
      </c>
      <c r="K51" t="s">
        <v>6163</v>
      </c>
    </row>
    <row r="52" spans="1:11" hidden="1">
      <c r="A52" s="2" t="s">
        <v>1731</v>
      </c>
      <c r="B52" s="5">
        <v>41649</v>
      </c>
      <c r="C52" s="2" t="s">
        <v>216</v>
      </c>
      <c r="D52" s="2">
        <v>2</v>
      </c>
      <c r="E52" s="2" t="s">
        <v>1732</v>
      </c>
      <c r="F52" s="2" t="s">
        <v>1649</v>
      </c>
      <c r="G52" s="2" t="s">
        <v>16</v>
      </c>
      <c r="H52" s="2" t="s">
        <v>101</v>
      </c>
      <c r="I52" s="16">
        <f t="shared" si="0"/>
        <v>-3103.5</v>
      </c>
      <c r="J52" s="18">
        <v>-496.56</v>
      </c>
      <c r="K52" t="s">
        <v>6163</v>
      </c>
    </row>
    <row r="53" spans="1:11" hidden="1">
      <c r="A53" t="s">
        <v>1733</v>
      </c>
      <c r="B53" s="3">
        <v>41649</v>
      </c>
      <c r="C53" t="s">
        <v>216</v>
      </c>
      <c r="D53">
        <v>2</v>
      </c>
      <c r="E53" t="s">
        <v>1734</v>
      </c>
      <c r="F53" t="s">
        <v>1649</v>
      </c>
      <c r="G53" t="s">
        <v>16</v>
      </c>
      <c r="H53" t="s">
        <v>294</v>
      </c>
      <c r="I53" s="16">
        <f t="shared" si="0"/>
        <v>-3103.5</v>
      </c>
      <c r="J53" s="16">
        <v>-496.56</v>
      </c>
      <c r="K53" t="s">
        <v>6163</v>
      </c>
    </row>
    <row r="54" spans="1:11" hidden="1">
      <c r="A54" t="s">
        <v>1735</v>
      </c>
      <c r="B54" s="3">
        <v>41649</v>
      </c>
      <c r="C54" t="s">
        <v>1736</v>
      </c>
      <c r="D54">
        <v>2</v>
      </c>
      <c r="E54" t="s">
        <v>1737</v>
      </c>
      <c r="F54" t="s">
        <v>1467</v>
      </c>
      <c r="G54" t="s">
        <v>16</v>
      </c>
      <c r="H54" t="s">
        <v>94</v>
      </c>
      <c r="I54" s="31">
        <f t="shared" si="0"/>
        <v>110.00000000000001</v>
      </c>
      <c r="J54" s="16">
        <v>17.600000000000001</v>
      </c>
      <c r="K54" t="s">
        <v>6163</v>
      </c>
    </row>
    <row r="55" spans="1:11" hidden="1">
      <c r="A55" t="s">
        <v>1738</v>
      </c>
      <c r="B55" s="3">
        <v>41649</v>
      </c>
      <c r="C55" t="s">
        <v>1739</v>
      </c>
      <c r="D55">
        <v>2</v>
      </c>
      <c r="E55" t="s">
        <v>1740</v>
      </c>
      <c r="F55" t="s">
        <v>1467</v>
      </c>
      <c r="G55" t="s">
        <v>16</v>
      </c>
      <c r="H55" t="s">
        <v>94</v>
      </c>
      <c r="I55" s="31">
        <f t="shared" si="0"/>
        <v>110.00000000000001</v>
      </c>
      <c r="J55" s="16">
        <v>17.600000000000001</v>
      </c>
      <c r="K55" t="s">
        <v>6163</v>
      </c>
    </row>
    <row r="56" spans="1:11" hidden="1">
      <c r="A56" t="s">
        <v>1741</v>
      </c>
      <c r="B56" s="3">
        <v>41649</v>
      </c>
      <c r="C56" t="s">
        <v>1742</v>
      </c>
      <c r="D56">
        <v>2</v>
      </c>
      <c r="E56" t="s">
        <v>1743</v>
      </c>
      <c r="F56" t="s">
        <v>1554</v>
      </c>
      <c r="G56" t="s">
        <v>16</v>
      </c>
      <c r="H56" t="s">
        <v>94</v>
      </c>
      <c r="I56" s="31">
        <f t="shared" si="0"/>
        <v>60.5</v>
      </c>
      <c r="J56" s="16">
        <v>9.68</v>
      </c>
      <c r="K56" t="s">
        <v>6163</v>
      </c>
    </row>
    <row r="57" spans="1:11" hidden="1">
      <c r="A57" t="s">
        <v>1744</v>
      </c>
      <c r="B57" s="3">
        <v>41649</v>
      </c>
      <c r="C57" t="s">
        <v>1745</v>
      </c>
      <c r="D57">
        <v>2</v>
      </c>
      <c r="E57" t="s">
        <v>1746</v>
      </c>
      <c r="F57" t="s">
        <v>1554</v>
      </c>
      <c r="G57" t="s">
        <v>16</v>
      </c>
      <c r="H57" t="s">
        <v>94</v>
      </c>
      <c r="I57" s="31">
        <f t="shared" si="0"/>
        <v>60.5</v>
      </c>
      <c r="J57" s="16">
        <v>9.68</v>
      </c>
      <c r="K57" t="s">
        <v>6163</v>
      </c>
    </row>
    <row r="58" spans="1:11" hidden="1">
      <c r="A58" t="s">
        <v>1747</v>
      </c>
      <c r="B58" s="3">
        <v>41649</v>
      </c>
      <c r="C58" t="s">
        <v>1748</v>
      </c>
      <c r="D58">
        <v>2</v>
      </c>
      <c r="E58" t="s">
        <v>1749</v>
      </c>
      <c r="F58" t="s">
        <v>1554</v>
      </c>
      <c r="G58" t="s">
        <v>16</v>
      </c>
      <c r="H58" t="s">
        <v>94</v>
      </c>
      <c r="I58" s="31">
        <f t="shared" si="0"/>
        <v>60.5</v>
      </c>
      <c r="J58" s="16">
        <v>9.68</v>
      </c>
      <c r="K58" t="s">
        <v>6163</v>
      </c>
    </row>
    <row r="59" spans="1:11" hidden="1">
      <c r="A59" t="s">
        <v>1750</v>
      </c>
      <c r="B59" s="3">
        <v>41649</v>
      </c>
      <c r="C59" t="s">
        <v>1751</v>
      </c>
      <c r="D59">
        <v>2</v>
      </c>
      <c r="E59" t="s">
        <v>1752</v>
      </c>
      <c r="F59" t="s">
        <v>1554</v>
      </c>
      <c r="G59" t="s">
        <v>16</v>
      </c>
      <c r="H59" t="s">
        <v>94</v>
      </c>
      <c r="I59" s="31">
        <f t="shared" si="0"/>
        <v>60.5</v>
      </c>
      <c r="J59" s="16">
        <v>9.68</v>
      </c>
      <c r="K59" t="s">
        <v>6163</v>
      </c>
    </row>
    <row r="60" spans="1:11" hidden="1">
      <c r="A60" t="s">
        <v>1753</v>
      </c>
      <c r="B60" s="3">
        <v>41649</v>
      </c>
      <c r="C60" t="s">
        <v>1754</v>
      </c>
      <c r="D60">
        <v>2</v>
      </c>
      <c r="E60" t="s">
        <v>1755</v>
      </c>
      <c r="F60" t="s">
        <v>1554</v>
      </c>
      <c r="G60" t="s">
        <v>16</v>
      </c>
      <c r="H60" t="s">
        <v>94</v>
      </c>
      <c r="I60" s="31">
        <f t="shared" si="0"/>
        <v>60.5</v>
      </c>
      <c r="J60" s="16">
        <v>9.68</v>
      </c>
      <c r="K60" t="s">
        <v>6163</v>
      </c>
    </row>
    <row r="61" spans="1:11" hidden="1">
      <c r="A61" t="s">
        <v>1756</v>
      </c>
      <c r="B61" s="3">
        <v>41649</v>
      </c>
      <c r="C61" t="s">
        <v>1757</v>
      </c>
      <c r="D61">
        <v>2</v>
      </c>
      <c r="E61" t="s">
        <v>1758</v>
      </c>
      <c r="F61" t="s">
        <v>1554</v>
      </c>
      <c r="G61" t="s">
        <v>16</v>
      </c>
      <c r="H61" t="s">
        <v>94</v>
      </c>
      <c r="I61" s="31">
        <f t="shared" si="0"/>
        <v>60.5</v>
      </c>
      <c r="J61" s="16">
        <v>9.68</v>
      </c>
      <c r="K61" t="s">
        <v>6163</v>
      </c>
    </row>
    <row r="62" spans="1:11" hidden="1">
      <c r="A62" t="s">
        <v>1759</v>
      </c>
      <c r="B62" s="3">
        <v>41649</v>
      </c>
      <c r="C62" t="s">
        <v>1760</v>
      </c>
      <c r="D62">
        <v>2</v>
      </c>
      <c r="E62" t="s">
        <v>1761</v>
      </c>
      <c r="F62" t="s">
        <v>1554</v>
      </c>
      <c r="G62" t="s">
        <v>16</v>
      </c>
      <c r="H62" t="s">
        <v>94</v>
      </c>
      <c r="I62" s="31">
        <f t="shared" si="0"/>
        <v>60.5</v>
      </c>
      <c r="J62" s="16">
        <v>9.68</v>
      </c>
      <c r="K62" t="s">
        <v>6163</v>
      </c>
    </row>
    <row r="63" spans="1:11" hidden="1">
      <c r="A63" t="s">
        <v>1762</v>
      </c>
      <c r="B63" s="3">
        <v>41649</v>
      </c>
      <c r="C63" t="s">
        <v>1509</v>
      </c>
      <c r="D63">
        <v>2</v>
      </c>
      <c r="E63" t="s">
        <v>1763</v>
      </c>
      <c r="F63" t="s">
        <v>1295</v>
      </c>
      <c r="G63" t="s">
        <v>4</v>
      </c>
      <c r="H63" t="s">
        <v>101</v>
      </c>
      <c r="I63" s="16">
        <f t="shared" si="0"/>
        <v>-11671.3125</v>
      </c>
      <c r="J63" s="16">
        <v>-1867.41</v>
      </c>
      <c r="K63" t="s">
        <v>6167</v>
      </c>
    </row>
    <row r="64" spans="1:11" hidden="1">
      <c r="A64" t="s">
        <v>1764</v>
      </c>
      <c r="B64" s="3">
        <v>41649</v>
      </c>
      <c r="C64" t="s">
        <v>19</v>
      </c>
      <c r="D64">
        <v>2</v>
      </c>
      <c r="E64" t="s">
        <v>1765</v>
      </c>
      <c r="F64" t="s">
        <v>1295</v>
      </c>
      <c r="G64" t="s">
        <v>4</v>
      </c>
      <c r="H64" t="s">
        <v>82</v>
      </c>
      <c r="I64" s="16">
        <f t="shared" si="0"/>
        <v>2413.8125</v>
      </c>
      <c r="J64" s="16">
        <v>386.21</v>
      </c>
      <c r="K64" t="s">
        <v>6167</v>
      </c>
    </row>
    <row r="65" spans="1:11" hidden="1">
      <c r="A65" t="s">
        <v>1764</v>
      </c>
      <c r="B65" s="3">
        <v>41649</v>
      </c>
      <c r="C65" t="s">
        <v>19</v>
      </c>
      <c r="D65">
        <v>2</v>
      </c>
      <c r="E65" t="s">
        <v>1765</v>
      </c>
      <c r="F65" t="s">
        <v>1295</v>
      </c>
      <c r="G65" t="s">
        <v>4</v>
      </c>
      <c r="H65" t="s">
        <v>82</v>
      </c>
      <c r="I65" s="16">
        <f t="shared" si="0"/>
        <v>-2413.0625</v>
      </c>
      <c r="J65" s="16">
        <f>-386.09</f>
        <v>-386.09</v>
      </c>
      <c r="K65" t="s">
        <v>6167</v>
      </c>
    </row>
    <row r="66" spans="1:11" hidden="1">
      <c r="A66" s="2" t="s">
        <v>1764</v>
      </c>
      <c r="B66" s="5">
        <v>41649</v>
      </c>
      <c r="C66" s="2" t="s">
        <v>19</v>
      </c>
      <c r="D66" s="2">
        <v>2</v>
      </c>
      <c r="E66" s="2" t="s">
        <v>1765</v>
      </c>
      <c r="F66" s="2" t="s">
        <v>1295</v>
      </c>
      <c r="G66" s="2" t="s">
        <v>4</v>
      </c>
      <c r="H66" s="2" t="s">
        <v>82</v>
      </c>
      <c r="I66" s="16">
        <f t="shared" si="0"/>
        <v>-2413.8125</v>
      </c>
      <c r="J66" s="18">
        <v>-386.21</v>
      </c>
      <c r="K66" t="s">
        <v>6167</v>
      </c>
    </row>
    <row r="67" spans="1:11" hidden="1">
      <c r="A67" t="s">
        <v>1766</v>
      </c>
      <c r="B67" s="3">
        <v>41649</v>
      </c>
      <c r="C67" t="s">
        <v>664</v>
      </c>
      <c r="D67">
        <v>2</v>
      </c>
      <c r="E67" t="s">
        <v>1767</v>
      </c>
      <c r="F67" t="s">
        <v>1295</v>
      </c>
      <c r="G67" t="s">
        <v>4</v>
      </c>
      <c r="H67" t="s">
        <v>301</v>
      </c>
      <c r="I67" s="16">
        <f t="shared" si="0"/>
        <v>-602.625</v>
      </c>
      <c r="J67" s="16">
        <v>-96.42</v>
      </c>
      <c r="K67" t="s">
        <v>6167</v>
      </c>
    </row>
    <row r="68" spans="1:11" hidden="1">
      <c r="A68" s="1" t="s">
        <v>267</v>
      </c>
      <c r="B68" s="13">
        <v>41649</v>
      </c>
      <c r="C68" s="1" t="s">
        <v>268</v>
      </c>
      <c r="D68" s="1">
        <v>1</v>
      </c>
      <c r="E68" s="1" t="s">
        <v>269</v>
      </c>
      <c r="F68" s="1" t="s">
        <v>59</v>
      </c>
      <c r="G68" s="1" t="s">
        <v>12</v>
      </c>
      <c r="H68" s="1" t="s">
        <v>270</v>
      </c>
      <c r="I68" s="16">
        <f t="shared" si="0"/>
        <v>216185.75</v>
      </c>
      <c r="J68" s="28">
        <v>34589.72</v>
      </c>
      <c r="K68" s="1" t="s">
        <v>6161</v>
      </c>
    </row>
    <row r="69" spans="1:11" hidden="1">
      <c r="A69" s="1" t="s">
        <v>271</v>
      </c>
      <c r="B69" s="13">
        <v>41649</v>
      </c>
      <c r="C69" s="1" t="s">
        <v>272</v>
      </c>
      <c r="D69" s="1">
        <v>1</v>
      </c>
      <c r="E69" s="1" t="s">
        <v>273</v>
      </c>
      <c r="F69" s="1" t="s">
        <v>59</v>
      </c>
      <c r="G69" s="1" t="s">
        <v>12</v>
      </c>
      <c r="H69" s="1" t="s">
        <v>274</v>
      </c>
      <c r="I69" s="16">
        <f t="shared" si="0"/>
        <v>202725.8125</v>
      </c>
      <c r="J69" s="28">
        <v>32436.13</v>
      </c>
      <c r="K69" s="1" t="s">
        <v>6161</v>
      </c>
    </row>
    <row r="70" spans="1:11" hidden="1">
      <c r="A70" t="s">
        <v>1768</v>
      </c>
      <c r="B70" s="3">
        <v>41649</v>
      </c>
      <c r="C70" t="s">
        <v>299</v>
      </c>
      <c r="D70">
        <v>2</v>
      </c>
      <c r="E70" t="s">
        <v>1769</v>
      </c>
      <c r="F70" t="s">
        <v>1295</v>
      </c>
      <c r="G70" t="s">
        <v>1</v>
      </c>
      <c r="H70" t="s">
        <v>301</v>
      </c>
      <c r="I70" s="16">
        <f t="shared" si="0"/>
        <v>602.625</v>
      </c>
      <c r="J70" s="16">
        <v>96.42</v>
      </c>
      <c r="K70" t="s">
        <v>6167</v>
      </c>
    </row>
    <row r="71" spans="1:11" hidden="1">
      <c r="A71" t="s">
        <v>1768</v>
      </c>
      <c r="B71" s="3">
        <v>41649</v>
      </c>
      <c r="C71" t="s">
        <v>299</v>
      </c>
      <c r="D71">
        <v>2</v>
      </c>
      <c r="E71" t="s">
        <v>1769</v>
      </c>
      <c r="F71" t="s">
        <v>1295</v>
      </c>
      <c r="G71" t="s">
        <v>1</v>
      </c>
      <c r="H71" t="s">
        <v>301</v>
      </c>
      <c r="I71" s="16">
        <f t="shared" si="0"/>
        <v>-623</v>
      </c>
      <c r="J71" s="16">
        <v>-99.68</v>
      </c>
      <c r="K71" t="s">
        <v>6167</v>
      </c>
    </row>
    <row r="72" spans="1:11" hidden="1">
      <c r="A72" s="2" t="s">
        <v>1768</v>
      </c>
      <c r="B72" s="5">
        <v>41649</v>
      </c>
      <c r="C72" s="2" t="s">
        <v>299</v>
      </c>
      <c r="D72" s="2">
        <v>2</v>
      </c>
      <c r="E72" s="2" t="s">
        <v>1769</v>
      </c>
      <c r="F72" s="2" t="s">
        <v>1295</v>
      </c>
      <c r="G72" s="2" t="s">
        <v>1</v>
      </c>
      <c r="H72" s="2" t="s">
        <v>301</v>
      </c>
      <c r="I72" s="16">
        <f t="shared" si="0"/>
        <v>-602.625</v>
      </c>
      <c r="J72" s="18">
        <v>-96.42</v>
      </c>
      <c r="K72" t="s">
        <v>6167</v>
      </c>
    </row>
    <row r="73" spans="1:11" hidden="1">
      <c r="A73" s="1" t="s">
        <v>305</v>
      </c>
      <c r="B73" s="13">
        <v>41650</v>
      </c>
      <c r="C73" s="1" t="s">
        <v>306</v>
      </c>
      <c r="D73" s="1">
        <v>1</v>
      </c>
      <c r="E73" s="1" t="s">
        <v>307</v>
      </c>
      <c r="F73" s="1" t="s">
        <v>63</v>
      </c>
      <c r="G73" s="1" t="s">
        <v>12</v>
      </c>
      <c r="H73" s="1" t="s">
        <v>308</v>
      </c>
      <c r="I73" s="16">
        <f t="shared" si="0"/>
        <v>2413.8125</v>
      </c>
      <c r="J73" s="28">
        <v>386.21</v>
      </c>
      <c r="K73" t="s">
        <v>6156</v>
      </c>
    </row>
    <row r="74" spans="1:11" hidden="1">
      <c r="A74" s="1" t="s">
        <v>309</v>
      </c>
      <c r="B74" s="13">
        <v>41650</v>
      </c>
      <c r="C74" s="1" t="s">
        <v>310</v>
      </c>
      <c r="D74" s="1">
        <v>2</v>
      </c>
      <c r="E74" s="1" t="s">
        <v>311</v>
      </c>
      <c r="F74" s="1" t="s">
        <v>29</v>
      </c>
      <c r="G74" s="1" t="s">
        <v>109</v>
      </c>
      <c r="H74" s="1" t="s">
        <v>312</v>
      </c>
      <c r="I74" s="16">
        <f t="shared" ref="I74:I137" si="1">J74*100/16</f>
        <v>1575</v>
      </c>
      <c r="J74" s="28">
        <v>252</v>
      </c>
      <c r="K74" s="1" t="s">
        <v>6163</v>
      </c>
    </row>
    <row r="75" spans="1:11" hidden="1">
      <c r="A75" t="s">
        <v>1844</v>
      </c>
      <c r="B75" s="3">
        <v>41650</v>
      </c>
      <c r="C75" t="s">
        <v>1845</v>
      </c>
      <c r="D75">
        <v>2</v>
      </c>
      <c r="E75" t="s">
        <v>1846</v>
      </c>
      <c r="F75" t="s">
        <v>1380</v>
      </c>
      <c r="G75" t="s">
        <v>109</v>
      </c>
      <c r="H75" t="s">
        <v>94</v>
      </c>
      <c r="I75" s="16">
        <f t="shared" si="1"/>
        <v>1657.5624999999998</v>
      </c>
      <c r="J75" s="16">
        <v>265.20999999999998</v>
      </c>
      <c r="K75" t="s">
        <v>6169</v>
      </c>
    </row>
    <row r="76" spans="1:11" hidden="1">
      <c r="A76" t="s">
        <v>1847</v>
      </c>
      <c r="B76" s="3">
        <v>41650</v>
      </c>
      <c r="C76" t="s">
        <v>1848</v>
      </c>
      <c r="D76">
        <v>2</v>
      </c>
      <c r="E76" t="s">
        <v>1849</v>
      </c>
      <c r="F76" t="s">
        <v>1380</v>
      </c>
      <c r="G76" t="s">
        <v>109</v>
      </c>
      <c r="H76" t="s">
        <v>94</v>
      </c>
      <c r="I76" s="16">
        <f t="shared" si="1"/>
        <v>1025.1875</v>
      </c>
      <c r="J76" s="16">
        <v>164.03</v>
      </c>
      <c r="K76" t="s">
        <v>6169</v>
      </c>
    </row>
    <row r="77" spans="1:11" hidden="1">
      <c r="A77" s="1" t="s">
        <v>8</v>
      </c>
      <c r="B77" s="13">
        <v>41643</v>
      </c>
      <c r="C77" s="1" t="s">
        <v>9</v>
      </c>
      <c r="D77" s="1">
        <v>1</v>
      </c>
      <c r="E77" s="1" t="s">
        <v>10</v>
      </c>
      <c r="F77" s="1" t="s">
        <v>11</v>
      </c>
      <c r="G77" s="1" t="s">
        <v>12</v>
      </c>
      <c r="H77" s="1" t="s">
        <v>13</v>
      </c>
      <c r="I77" s="16">
        <f t="shared" si="1"/>
        <v>248793.125</v>
      </c>
      <c r="J77" s="28">
        <v>39806.9</v>
      </c>
      <c r="K77" s="1" t="s">
        <v>6160</v>
      </c>
    </row>
    <row r="78" spans="1:11">
      <c r="A78" t="s">
        <v>1384</v>
      </c>
      <c r="B78" s="3">
        <v>41645</v>
      </c>
      <c r="C78" t="s">
        <v>1297</v>
      </c>
      <c r="D78">
        <v>1</v>
      </c>
      <c r="E78" t="s">
        <v>1385</v>
      </c>
      <c r="F78" t="s">
        <v>11</v>
      </c>
      <c r="G78" t="s">
        <v>12</v>
      </c>
      <c r="H78" t="s">
        <v>1299</v>
      </c>
      <c r="I78" s="16">
        <f t="shared" si="1"/>
        <v>23275.875</v>
      </c>
      <c r="J78" s="16">
        <v>3724.14</v>
      </c>
      <c r="K78" t="s">
        <v>6159</v>
      </c>
    </row>
    <row r="79" spans="1:11">
      <c r="A79" t="s">
        <v>1386</v>
      </c>
      <c r="B79" s="3">
        <v>41645</v>
      </c>
      <c r="C79" t="s">
        <v>1387</v>
      </c>
      <c r="D79">
        <v>1</v>
      </c>
      <c r="E79" t="s">
        <v>1388</v>
      </c>
      <c r="F79" t="s">
        <v>11</v>
      </c>
      <c r="G79" t="s">
        <v>12</v>
      </c>
      <c r="H79" t="s">
        <v>1389</v>
      </c>
      <c r="I79" s="16">
        <f t="shared" si="1"/>
        <v>16637.9375</v>
      </c>
      <c r="J79" s="16">
        <v>2662.07</v>
      </c>
      <c r="K79" t="s">
        <v>6159</v>
      </c>
    </row>
    <row r="80" spans="1:11" hidden="1">
      <c r="A80" s="1" t="s">
        <v>69</v>
      </c>
      <c r="B80" s="13">
        <v>41645</v>
      </c>
      <c r="C80" s="1" t="s">
        <v>70</v>
      </c>
      <c r="D80" s="1">
        <v>1</v>
      </c>
      <c r="E80" s="1" t="s">
        <v>71</v>
      </c>
      <c r="F80" s="1" t="s">
        <v>11</v>
      </c>
      <c r="G80" s="1" t="s">
        <v>12</v>
      </c>
      <c r="H80" s="1" t="s">
        <v>72</v>
      </c>
      <c r="I80" s="16">
        <f t="shared" si="1"/>
        <v>382586.1875</v>
      </c>
      <c r="J80" s="28">
        <v>61213.79</v>
      </c>
      <c r="K80" s="1" t="s">
        <v>6160</v>
      </c>
    </row>
    <row r="81" spans="1:11" hidden="1">
      <c r="A81" s="1" t="s">
        <v>102</v>
      </c>
      <c r="B81" s="13">
        <v>41646</v>
      </c>
      <c r="C81" s="1" t="s">
        <v>103</v>
      </c>
      <c r="D81" s="1">
        <v>1</v>
      </c>
      <c r="E81" s="1" t="s">
        <v>104</v>
      </c>
      <c r="F81" s="1" t="s">
        <v>11</v>
      </c>
      <c r="G81" s="1" t="s">
        <v>12</v>
      </c>
      <c r="H81" s="1" t="s">
        <v>105</v>
      </c>
      <c r="I81" s="16">
        <f t="shared" si="1"/>
        <v>215422.43749999997</v>
      </c>
      <c r="J81" s="28">
        <v>34467.589999999997</v>
      </c>
      <c r="K81" s="1" t="s">
        <v>6160</v>
      </c>
    </row>
    <row r="82" spans="1:11" hidden="1">
      <c r="A82" s="1" t="s">
        <v>106</v>
      </c>
      <c r="B82" s="13">
        <v>41646</v>
      </c>
      <c r="C82" s="1" t="s">
        <v>107</v>
      </c>
      <c r="D82" s="1">
        <v>1</v>
      </c>
      <c r="E82" s="1" t="s">
        <v>108</v>
      </c>
      <c r="F82" s="1" t="s">
        <v>11</v>
      </c>
      <c r="G82" s="1" t="s">
        <v>109</v>
      </c>
      <c r="H82" s="1" t="s">
        <v>110</v>
      </c>
      <c r="I82" s="16">
        <f t="shared" si="1"/>
        <v>345431.0625</v>
      </c>
      <c r="J82" s="28">
        <v>55268.97</v>
      </c>
      <c r="K82" s="1" t="s">
        <v>6160</v>
      </c>
    </row>
    <row r="83" spans="1:11" hidden="1">
      <c r="A83" s="1" t="s">
        <v>157</v>
      </c>
      <c r="B83" s="13">
        <v>41647</v>
      </c>
      <c r="C83" s="1" t="s">
        <v>107</v>
      </c>
      <c r="D83" s="1">
        <v>1</v>
      </c>
      <c r="E83" s="1" t="s">
        <v>158</v>
      </c>
      <c r="F83" s="1" t="s">
        <v>11</v>
      </c>
      <c r="G83" s="1" t="s">
        <v>12</v>
      </c>
      <c r="H83" s="1" t="s">
        <v>110</v>
      </c>
      <c r="I83" s="16">
        <f t="shared" si="1"/>
        <v>345431.0625</v>
      </c>
      <c r="J83" s="28">
        <v>55268.97</v>
      </c>
      <c r="K83" s="1" t="s">
        <v>6160</v>
      </c>
    </row>
    <row r="84" spans="1:11" hidden="1">
      <c r="A84" s="1" t="s">
        <v>159</v>
      </c>
      <c r="B84" s="13">
        <v>41647</v>
      </c>
      <c r="C84" s="1" t="s">
        <v>141</v>
      </c>
      <c r="D84" s="1">
        <v>1</v>
      </c>
      <c r="E84" s="1" t="s">
        <v>160</v>
      </c>
      <c r="F84" s="1" t="s">
        <v>11</v>
      </c>
      <c r="G84" s="1" t="s">
        <v>12</v>
      </c>
      <c r="H84" s="1" t="s">
        <v>117</v>
      </c>
      <c r="I84" s="16">
        <f t="shared" si="1"/>
        <v>259051.75</v>
      </c>
      <c r="J84" s="28">
        <v>41448.28</v>
      </c>
      <c r="K84" s="1" t="s">
        <v>6160</v>
      </c>
    </row>
    <row r="85" spans="1:11" hidden="1">
      <c r="A85" s="1" t="s">
        <v>161</v>
      </c>
      <c r="B85" s="13">
        <v>41647</v>
      </c>
      <c r="C85" s="1" t="s">
        <v>162</v>
      </c>
      <c r="D85" s="1">
        <v>1</v>
      </c>
      <c r="E85" s="1" t="s">
        <v>163</v>
      </c>
      <c r="F85" s="1" t="s">
        <v>11</v>
      </c>
      <c r="G85" s="1" t="s">
        <v>12</v>
      </c>
      <c r="H85" s="1" t="s">
        <v>164</v>
      </c>
      <c r="I85" s="16">
        <f t="shared" si="1"/>
        <v>201206.875</v>
      </c>
      <c r="J85" s="28">
        <v>32193.1</v>
      </c>
      <c r="K85" s="1" t="s">
        <v>6160</v>
      </c>
    </row>
    <row r="86" spans="1:11" hidden="1">
      <c r="A86" s="1" t="s">
        <v>165</v>
      </c>
      <c r="B86" s="13">
        <v>41647</v>
      </c>
      <c r="C86" s="1" t="s">
        <v>166</v>
      </c>
      <c r="D86" s="1">
        <v>1</v>
      </c>
      <c r="E86" s="1" t="s">
        <v>167</v>
      </c>
      <c r="F86" s="1" t="s">
        <v>11</v>
      </c>
      <c r="G86" s="1" t="s">
        <v>12</v>
      </c>
      <c r="H86" s="1" t="s">
        <v>77</v>
      </c>
      <c r="I86" s="16">
        <f t="shared" si="1"/>
        <v>352241.375</v>
      </c>
      <c r="J86" s="28">
        <v>56358.62</v>
      </c>
      <c r="K86" s="1" t="s">
        <v>6160</v>
      </c>
    </row>
    <row r="87" spans="1:11" hidden="1">
      <c r="A87" s="1" t="s">
        <v>168</v>
      </c>
      <c r="B87" s="13">
        <v>41647</v>
      </c>
      <c r="C87" s="1" t="s">
        <v>169</v>
      </c>
      <c r="D87" s="1">
        <v>1</v>
      </c>
      <c r="E87" s="1" t="s">
        <v>170</v>
      </c>
      <c r="F87" s="1" t="s">
        <v>11</v>
      </c>
      <c r="G87" s="1" t="s">
        <v>12</v>
      </c>
      <c r="H87" s="1" t="s">
        <v>171</v>
      </c>
      <c r="I87" s="16">
        <f t="shared" si="1"/>
        <v>319827.5625</v>
      </c>
      <c r="J87" s="28">
        <v>51172.41</v>
      </c>
      <c r="K87" s="1" t="s">
        <v>6160</v>
      </c>
    </row>
    <row r="88" spans="1:11" hidden="1">
      <c r="A88" s="1" t="s">
        <v>172</v>
      </c>
      <c r="B88" s="13">
        <v>41647</v>
      </c>
      <c r="C88" s="1" t="s">
        <v>173</v>
      </c>
      <c r="D88" s="1">
        <v>1</v>
      </c>
      <c r="E88" s="1" t="s">
        <v>174</v>
      </c>
      <c r="F88" s="1" t="s">
        <v>11</v>
      </c>
      <c r="G88" s="1" t="s">
        <v>12</v>
      </c>
      <c r="H88" s="1" t="s">
        <v>77</v>
      </c>
      <c r="I88" s="16">
        <f t="shared" si="1"/>
        <v>352241.375</v>
      </c>
      <c r="J88" s="28">
        <v>56358.62</v>
      </c>
      <c r="K88" s="1" t="s">
        <v>6160</v>
      </c>
    </row>
    <row r="89" spans="1:11" hidden="1">
      <c r="A89" s="1" t="s">
        <v>175</v>
      </c>
      <c r="B89" s="13">
        <v>41647</v>
      </c>
      <c r="C89" s="1" t="s">
        <v>176</v>
      </c>
      <c r="D89" s="1">
        <v>1</v>
      </c>
      <c r="E89" s="1" t="s">
        <v>177</v>
      </c>
      <c r="F89" s="1" t="s">
        <v>11</v>
      </c>
      <c r="G89" s="1" t="s">
        <v>12</v>
      </c>
      <c r="H89" s="1" t="s">
        <v>178</v>
      </c>
      <c r="I89" s="16">
        <f t="shared" si="1"/>
        <v>319827.5625</v>
      </c>
      <c r="J89" s="28">
        <v>51172.41</v>
      </c>
      <c r="K89" s="1" t="s">
        <v>6160</v>
      </c>
    </row>
    <row r="90" spans="1:11" hidden="1">
      <c r="A90" s="1" t="s">
        <v>232</v>
      </c>
      <c r="B90" s="13">
        <v>41648</v>
      </c>
      <c r="C90" s="1" t="s">
        <v>233</v>
      </c>
      <c r="D90" s="1">
        <v>1</v>
      </c>
      <c r="E90" s="1" t="s">
        <v>234</v>
      </c>
      <c r="F90" s="1" t="s">
        <v>11</v>
      </c>
      <c r="G90" s="1" t="s">
        <v>12</v>
      </c>
      <c r="H90" s="1" t="s">
        <v>35</v>
      </c>
      <c r="I90" s="16">
        <f t="shared" si="1"/>
        <v>352241.375</v>
      </c>
      <c r="J90" s="28">
        <v>56358.62</v>
      </c>
      <c r="K90" s="1" t="s">
        <v>6160</v>
      </c>
    </row>
    <row r="91" spans="1:11">
      <c r="A91" t="s">
        <v>1651</v>
      </c>
      <c r="B91" s="3">
        <v>41648</v>
      </c>
      <c r="C91" t="s">
        <v>1652</v>
      </c>
      <c r="D91">
        <v>1</v>
      </c>
      <c r="E91" t="s">
        <v>1653</v>
      </c>
      <c r="F91" t="s">
        <v>11</v>
      </c>
      <c r="G91" t="s">
        <v>12</v>
      </c>
      <c r="H91" t="s">
        <v>1654</v>
      </c>
      <c r="I91" s="16">
        <f t="shared" si="1"/>
        <v>238793.125</v>
      </c>
      <c r="J91" s="16">
        <v>38206.9</v>
      </c>
      <c r="K91" t="s">
        <v>6159</v>
      </c>
    </row>
    <row r="92" spans="1:11" hidden="1">
      <c r="A92" s="1" t="s">
        <v>235</v>
      </c>
      <c r="B92" s="13">
        <v>41648</v>
      </c>
      <c r="C92" s="1" t="s">
        <v>236</v>
      </c>
      <c r="D92" s="1">
        <v>1</v>
      </c>
      <c r="E92" s="1" t="s">
        <v>237</v>
      </c>
      <c r="F92" s="1" t="s">
        <v>11</v>
      </c>
      <c r="G92" s="1" t="s">
        <v>109</v>
      </c>
      <c r="H92" s="1" t="s">
        <v>187</v>
      </c>
      <c r="I92" s="16">
        <f t="shared" si="1"/>
        <v>259051.75</v>
      </c>
      <c r="J92" s="28">
        <v>41448.28</v>
      </c>
      <c r="K92" s="1" t="s">
        <v>6160</v>
      </c>
    </row>
    <row r="93" spans="1:11" hidden="1">
      <c r="A93" s="1" t="s">
        <v>238</v>
      </c>
      <c r="B93" s="13">
        <v>41648</v>
      </c>
      <c r="C93" s="1" t="s">
        <v>239</v>
      </c>
      <c r="D93" s="1">
        <v>1</v>
      </c>
      <c r="E93" s="1" t="s">
        <v>240</v>
      </c>
      <c r="F93" s="1" t="s">
        <v>11</v>
      </c>
      <c r="G93" s="1" t="s">
        <v>109</v>
      </c>
      <c r="H93" s="1" t="s">
        <v>241</v>
      </c>
      <c r="I93" s="16">
        <f t="shared" si="1"/>
        <v>425862.06249999994</v>
      </c>
      <c r="J93" s="28">
        <v>68137.929999999993</v>
      </c>
      <c r="K93" s="1" t="s">
        <v>6160</v>
      </c>
    </row>
    <row r="94" spans="1:11" hidden="1">
      <c r="A94" s="1" t="s">
        <v>315</v>
      </c>
      <c r="B94" s="13">
        <v>41650</v>
      </c>
      <c r="C94" s="1" t="s">
        <v>316</v>
      </c>
      <c r="D94" s="1">
        <v>1</v>
      </c>
      <c r="E94" s="1" t="s">
        <v>317</v>
      </c>
      <c r="F94" s="1" t="s">
        <v>11</v>
      </c>
      <c r="G94" s="1" t="s">
        <v>12</v>
      </c>
      <c r="H94" s="1" t="s">
        <v>318</v>
      </c>
      <c r="I94" s="16">
        <f t="shared" si="1"/>
        <v>215422.43749999997</v>
      </c>
      <c r="J94" s="28">
        <v>34467.589999999997</v>
      </c>
      <c r="K94" s="1" t="s">
        <v>6160</v>
      </c>
    </row>
    <row r="95" spans="1:11" hidden="1">
      <c r="A95" s="1" t="s">
        <v>319</v>
      </c>
      <c r="B95" s="13">
        <v>41650</v>
      </c>
      <c r="C95" s="1" t="s">
        <v>320</v>
      </c>
      <c r="D95" s="1">
        <v>1</v>
      </c>
      <c r="E95" s="1" t="s">
        <v>321</v>
      </c>
      <c r="F95" s="1" t="s">
        <v>11</v>
      </c>
      <c r="G95" s="1" t="s">
        <v>12</v>
      </c>
      <c r="H95" s="1" t="s">
        <v>322</v>
      </c>
      <c r="I95" s="16">
        <f t="shared" si="1"/>
        <v>232663.8125</v>
      </c>
      <c r="J95" s="28">
        <v>37226.21</v>
      </c>
      <c r="K95" s="1" t="s">
        <v>6160</v>
      </c>
    </row>
    <row r="96" spans="1:11">
      <c r="A96" t="s">
        <v>1296</v>
      </c>
      <c r="B96" s="3">
        <v>41643</v>
      </c>
      <c r="C96" t="s">
        <v>1297</v>
      </c>
      <c r="D96">
        <v>1</v>
      </c>
      <c r="E96" t="s">
        <v>1298</v>
      </c>
      <c r="F96" t="s">
        <v>75</v>
      </c>
      <c r="G96" t="s">
        <v>12</v>
      </c>
      <c r="H96" t="s">
        <v>1299</v>
      </c>
      <c r="I96" s="16">
        <f t="shared" si="1"/>
        <v>-23275.875</v>
      </c>
      <c r="J96" s="16">
        <v>-3724.14</v>
      </c>
      <c r="K96" t="s">
        <v>6159</v>
      </c>
    </row>
    <row r="97" spans="1:11">
      <c r="A97" t="s">
        <v>1390</v>
      </c>
      <c r="B97" s="3">
        <v>41645</v>
      </c>
      <c r="C97" t="s">
        <v>1387</v>
      </c>
      <c r="D97">
        <v>1</v>
      </c>
      <c r="E97" t="s">
        <v>1391</v>
      </c>
      <c r="F97" t="s">
        <v>75</v>
      </c>
      <c r="G97" t="s">
        <v>12</v>
      </c>
      <c r="H97" t="s">
        <v>1389</v>
      </c>
      <c r="I97" s="16">
        <f t="shared" si="1"/>
        <v>-16637.9375</v>
      </c>
      <c r="J97" s="16">
        <v>-2662.07</v>
      </c>
      <c r="K97" t="s">
        <v>6159</v>
      </c>
    </row>
    <row r="98" spans="1:11" hidden="1">
      <c r="A98" s="1" t="s">
        <v>73</v>
      </c>
      <c r="B98" s="13">
        <v>41645</v>
      </c>
      <c r="C98" s="1" t="s">
        <v>70</v>
      </c>
      <c r="D98" s="1">
        <v>1</v>
      </c>
      <c r="E98" s="1" t="s">
        <v>74</v>
      </c>
      <c r="F98" s="1" t="s">
        <v>75</v>
      </c>
      <c r="G98" s="1" t="s">
        <v>12</v>
      </c>
      <c r="H98" s="1" t="s">
        <v>72</v>
      </c>
      <c r="I98" s="16">
        <f t="shared" si="1"/>
        <v>-382586.1875</v>
      </c>
      <c r="J98" s="28">
        <v>-61213.79</v>
      </c>
      <c r="K98" s="1" t="s">
        <v>6160</v>
      </c>
    </row>
    <row r="99" spans="1:11" hidden="1">
      <c r="A99" s="1" t="s">
        <v>111</v>
      </c>
      <c r="B99" s="13">
        <v>41646</v>
      </c>
      <c r="C99" s="1" t="s">
        <v>103</v>
      </c>
      <c r="D99" s="1">
        <v>1</v>
      </c>
      <c r="E99" s="1" t="s">
        <v>112</v>
      </c>
      <c r="F99" s="1" t="s">
        <v>75</v>
      </c>
      <c r="G99" s="1" t="s">
        <v>12</v>
      </c>
      <c r="H99" s="1" t="s">
        <v>105</v>
      </c>
      <c r="I99" s="16">
        <f t="shared" si="1"/>
        <v>-232663.8125</v>
      </c>
      <c r="J99" s="28">
        <v>-37226.21</v>
      </c>
      <c r="K99" s="1" t="s">
        <v>6160</v>
      </c>
    </row>
    <row r="100" spans="1:11" hidden="1">
      <c r="A100" s="1" t="s">
        <v>113</v>
      </c>
      <c r="B100" s="13">
        <v>41646</v>
      </c>
      <c r="C100" s="1" t="s">
        <v>107</v>
      </c>
      <c r="D100" s="1">
        <v>1</v>
      </c>
      <c r="E100" s="1" t="s">
        <v>114</v>
      </c>
      <c r="F100" s="1" t="s">
        <v>75</v>
      </c>
      <c r="G100" s="1" t="s">
        <v>12</v>
      </c>
      <c r="H100" s="1" t="s">
        <v>110</v>
      </c>
      <c r="I100" s="16">
        <f t="shared" si="1"/>
        <v>-345431.0625</v>
      </c>
      <c r="J100" s="28">
        <v>-55268.97</v>
      </c>
      <c r="K100" s="1" t="s">
        <v>6160</v>
      </c>
    </row>
    <row r="101" spans="1:11" hidden="1">
      <c r="A101" s="1" t="s">
        <v>179</v>
      </c>
      <c r="B101" s="13">
        <v>41647</v>
      </c>
      <c r="C101" s="1" t="s">
        <v>107</v>
      </c>
      <c r="D101" s="1">
        <v>1</v>
      </c>
      <c r="E101" s="1" t="s">
        <v>180</v>
      </c>
      <c r="F101" s="1" t="s">
        <v>75</v>
      </c>
      <c r="G101" s="1" t="s">
        <v>12</v>
      </c>
      <c r="H101" s="1" t="s">
        <v>110</v>
      </c>
      <c r="I101" s="16">
        <f t="shared" si="1"/>
        <v>-345431.0625</v>
      </c>
      <c r="J101" s="28">
        <v>-55268.97</v>
      </c>
      <c r="K101" s="1" t="s">
        <v>6160</v>
      </c>
    </row>
    <row r="102" spans="1:11" hidden="1">
      <c r="A102" s="1" t="s">
        <v>181</v>
      </c>
      <c r="B102" s="13">
        <v>41647</v>
      </c>
      <c r="C102" s="1" t="s">
        <v>182</v>
      </c>
      <c r="D102" s="1">
        <v>1</v>
      </c>
      <c r="E102" s="1" t="s">
        <v>183</v>
      </c>
      <c r="F102" s="1" t="s">
        <v>75</v>
      </c>
      <c r="G102" s="1" t="s">
        <v>12</v>
      </c>
      <c r="H102" s="1" t="s">
        <v>164</v>
      </c>
      <c r="I102" s="16">
        <f t="shared" si="1"/>
        <v>-201206.875</v>
      </c>
      <c r="J102" s="28">
        <v>-32193.1</v>
      </c>
      <c r="K102" s="1" t="s">
        <v>6160</v>
      </c>
    </row>
    <row r="103" spans="1:11" hidden="1">
      <c r="A103" s="1" t="s">
        <v>184</v>
      </c>
      <c r="B103" s="13">
        <v>41647</v>
      </c>
      <c r="C103" s="1" t="s">
        <v>185</v>
      </c>
      <c r="D103" s="1">
        <v>1</v>
      </c>
      <c r="E103" s="1" t="s">
        <v>186</v>
      </c>
      <c r="F103" s="1" t="s">
        <v>75</v>
      </c>
      <c r="G103" s="1" t="s">
        <v>12</v>
      </c>
      <c r="H103" s="1" t="s">
        <v>187</v>
      </c>
      <c r="I103" s="16">
        <f t="shared" si="1"/>
        <v>-245431.0625</v>
      </c>
      <c r="J103" s="28">
        <v>-39268.97</v>
      </c>
      <c r="K103" s="1" t="s">
        <v>6160</v>
      </c>
    </row>
    <row r="104" spans="1:11" hidden="1">
      <c r="A104" s="1" t="s">
        <v>188</v>
      </c>
      <c r="B104" s="13">
        <v>41647</v>
      </c>
      <c r="C104" s="1" t="s">
        <v>189</v>
      </c>
      <c r="D104" s="1">
        <v>1</v>
      </c>
      <c r="E104" s="1" t="s">
        <v>190</v>
      </c>
      <c r="F104" s="1" t="s">
        <v>75</v>
      </c>
      <c r="G104" s="1" t="s">
        <v>12</v>
      </c>
      <c r="H104" s="1" t="s">
        <v>171</v>
      </c>
      <c r="I104" s="16">
        <f t="shared" si="1"/>
        <v>-232663.8125</v>
      </c>
      <c r="J104" s="28">
        <v>-37226.21</v>
      </c>
      <c r="K104" s="1" t="s">
        <v>6160</v>
      </c>
    </row>
    <row r="105" spans="1:11" hidden="1">
      <c r="A105" s="1" t="s">
        <v>191</v>
      </c>
      <c r="B105" s="13">
        <v>41647</v>
      </c>
      <c r="C105" s="1" t="s">
        <v>192</v>
      </c>
      <c r="D105" s="1">
        <v>1</v>
      </c>
      <c r="E105" s="1" t="s">
        <v>193</v>
      </c>
      <c r="F105" s="1" t="s">
        <v>75</v>
      </c>
      <c r="G105" s="1" t="s">
        <v>12</v>
      </c>
      <c r="H105" s="1" t="s">
        <v>178</v>
      </c>
      <c r="I105" s="16">
        <f t="shared" si="1"/>
        <v>-303362.0625</v>
      </c>
      <c r="J105" s="28">
        <v>-48537.93</v>
      </c>
      <c r="K105" s="1" t="s">
        <v>6160</v>
      </c>
    </row>
    <row r="106" spans="1:11" hidden="1">
      <c r="A106" s="1" t="s">
        <v>194</v>
      </c>
      <c r="B106" s="13">
        <v>41647</v>
      </c>
      <c r="C106" s="1" t="s">
        <v>166</v>
      </c>
      <c r="D106" s="1">
        <v>1</v>
      </c>
      <c r="E106" s="1" t="s">
        <v>195</v>
      </c>
      <c r="F106" s="1" t="s">
        <v>75</v>
      </c>
      <c r="G106" s="1" t="s">
        <v>12</v>
      </c>
      <c r="H106" s="1" t="s">
        <v>77</v>
      </c>
      <c r="I106" s="16">
        <f t="shared" si="1"/>
        <v>-352241.375</v>
      </c>
      <c r="J106" s="28">
        <v>-56358.62</v>
      </c>
      <c r="K106" s="1" t="s">
        <v>6160</v>
      </c>
    </row>
    <row r="107" spans="1:11" hidden="1">
      <c r="A107" s="1" t="s">
        <v>242</v>
      </c>
      <c r="B107" s="13">
        <v>41648</v>
      </c>
      <c r="C107" s="1" t="s">
        <v>243</v>
      </c>
      <c r="D107" s="1">
        <v>1</v>
      </c>
      <c r="E107" s="1" t="s">
        <v>244</v>
      </c>
      <c r="F107" s="1" t="s">
        <v>75</v>
      </c>
      <c r="G107" s="1" t="s">
        <v>12</v>
      </c>
      <c r="H107" s="1" t="s">
        <v>245</v>
      </c>
      <c r="I107" s="16">
        <f t="shared" si="1"/>
        <v>-279224.125</v>
      </c>
      <c r="J107" s="28">
        <v>-44675.86</v>
      </c>
      <c r="K107" s="1" t="s">
        <v>6160</v>
      </c>
    </row>
    <row r="108" spans="1:11" hidden="1">
      <c r="A108" t="s">
        <v>1910</v>
      </c>
      <c r="B108" s="3">
        <v>41652</v>
      </c>
      <c r="C108" t="s">
        <v>1911</v>
      </c>
      <c r="D108">
        <v>2</v>
      </c>
      <c r="E108" t="s">
        <v>1912</v>
      </c>
      <c r="F108" t="s">
        <v>1649</v>
      </c>
      <c r="G108" t="s">
        <v>16</v>
      </c>
      <c r="H108" t="s">
        <v>1913</v>
      </c>
      <c r="I108" s="16">
        <f t="shared" si="1"/>
        <v>-853.43750000000011</v>
      </c>
      <c r="J108" s="16">
        <v>-136.55000000000001</v>
      </c>
      <c r="K108" t="s">
        <v>6163</v>
      </c>
    </row>
    <row r="109" spans="1:11">
      <c r="A109" t="s">
        <v>1914</v>
      </c>
      <c r="B109" s="3">
        <v>41652</v>
      </c>
      <c r="C109" t="s">
        <v>1915</v>
      </c>
      <c r="D109">
        <v>1</v>
      </c>
      <c r="E109" t="s">
        <v>1916</v>
      </c>
      <c r="F109" t="s">
        <v>11</v>
      </c>
      <c r="G109" t="s">
        <v>12</v>
      </c>
      <c r="H109" t="s">
        <v>1917</v>
      </c>
      <c r="I109" s="16">
        <f t="shared" si="1"/>
        <v>14094.8125</v>
      </c>
      <c r="J109" s="16">
        <v>2255.17</v>
      </c>
      <c r="K109" t="s">
        <v>6159</v>
      </c>
    </row>
    <row r="110" spans="1:11">
      <c r="A110" t="s">
        <v>1918</v>
      </c>
      <c r="B110" s="3">
        <v>41652</v>
      </c>
      <c r="C110" t="s">
        <v>1919</v>
      </c>
      <c r="D110">
        <v>1</v>
      </c>
      <c r="E110" t="s">
        <v>1920</v>
      </c>
      <c r="F110" t="s">
        <v>11</v>
      </c>
      <c r="G110" t="s">
        <v>12</v>
      </c>
      <c r="H110" t="s">
        <v>1921</v>
      </c>
      <c r="I110" s="16">
        <f t="shared" si="1"/>
        <v>8620.6875</v>
      </c>
      <c r="J110" s="16">
        <v>1379.31</v>
      </c>
      <c r="K110" t="s">
        <v>6159</v>
      </c>
    </row>
    <row r="111" spans="1:11">
      <c r="A111" t="s">
        <v>1922</v>
      </c>
      <c r="B111" s="3">
        <v>41652</v>
      </c>
      <c r="C111" t="s">
        <v>1923</v>
      </c>
      <c r="D111">
        <v>1</v>
      </c>
      <c r="E111" t="s">
        <v>1924</v>
      </c>
      <c r="F111" t="s">
        <v>11</v>
      </c>
      <c r="G111" t="s">
        <v>12</v>
      </c>
      <c r="H111" t="s">
        <v>1925</v>
      </c>
      <c r="I111" s="16">
        <f t="shared" si="1"/>
        <v>34482.75</v>
      </c>
      <c r="J111" s="16">
        <v>5517.24</v>
      </c>
      <c r="K111" t="s">
        <v>6159</v>
      </c>
    </row>
    <row r="112" spans="1:11" hidden="1">
      <c r="A112" s="1" t="s">
        <v>393</v>
      </c>
      <c r="B112" s="13">
        <v>41653</v>
      </c>
      <c r="C112" s="1" t="s">
        <v>394</v>
      </c>
      <c r="D112" s="1">
        <v>2</v>
      </c>
      <c r="E112" s="1" t="s">
        <v>395</v>
      </c>
      <c r="F112" s="1" t="s">
        <v>41</v>
      </c>
      <c r="G112" s="1" t="s">
        <v>42</v>
      </c>
      <c r="H112" s="1" t="s">
        <v>43</v>
      </c>
      <c r="I112" s="31">
        <f t="shared" si="1"/>
        <v>1880.1875</v>
      </c>
      <c r="J112" s="28">
        <v>300.83</v>
      </c>
      <c r="K112" s="1" t="s">
        <v>6163</v>
      </c>
    </row>
    <row r="113" spans="1:11" hidden="1">
      <c r="A113" s="1" t="s">
        <v>396</v>
      </c>
      <c r="B113" s="13">
        <v>41653</v>
      </c>
      <c r="C113" s="1" t="s">
        <v>397</v>
      </c>
      <c r="D113" s="1">
        <v>2</v>
      </c>
      <c r="E113" s="1" t="s">
        <v>398</v>
      </c>
      <c r="F113" s="1" t="s">
        <v>41</v>
      </c>
      <c r="G113" s="1" t="s">
        <v>42</v>
      </c>
      <c r="H113" s="1" t="s">
        <v>43</v>
      </c>
      <c r="I113" s="31">
        <f t="shared" si="1"/>
        <v>1140.0625</v>
      </c>
      <c r="J113" s="28">
        <v>182.41</v>
      </c>
      <c r="K113" s="1" t="s">
        <v>6163</v>
      </c>
    </row>
    <row r="114" spans="1:11" hidden="1">
      <c r="A114" s="1" t="s">
        <v>399</v>
      </c>
      <c r="B114" s="13">
        <v>41653</v>
      </c>
      <c r="C114" s="1" t="s">
        <v>400</v>
      </c>
      <c r="D114" s="1">
        <v>2</v>
      </c>
      <c r="E114" s="1" t="s">
        <v>401</v>
      </c>
      <c r="F114" s="1" t="s">
        <v>41</v>
      </c>
      <c r="G114" s="1" t="s">
        <v>42</v>
      </c>
      <c r="H114" s="1" t="s">
        <v>43</v>
      </c>
      <c r="I114" s="31">
        <f t="shared" si="1"/>
        <v>938.00000000000011</v>
      </c>
      <c r="J114" s="28">
        <v>150.08000000000001</v>
      </c>
      <c r="K114" s="1" t="s">
        <v>6163</v>
      </c>
    </row>
    <row r="115" spans="1:11" hidden="1">
      <c r="A115" s="1" t="s">
        <v>402</v>
      </c>
      <c r="B115" s="13">
        <v>41653</v>
      </c>
      <c r="C115" s="1" t="s">
        <v>403</v>
      </c>
      <c r="D115" s="1">
        <v>2</v>
      </c>
      <c r="E115" s="1" t="s">
        <v>404</v>
      </c>
      <c r="F115" s="1" t="s">
        <v>41</v>
      </c>
      <c r="G115" s="1" t="s">
        <v>42</v>
      </c>
      <c r="H115" s="1" t="s">
        <v>43</v>
      </c>
      <c r="I115" s="31">
        <f t="shared" si="1"/>
        <v>938.00000000000011</v>
      </c>
      <c r="J115" s="28">
        <v>150.08000000000001</v>
      </c>
      <c r="K115" s="1" t="s">
        <v>6163</v>
      </c>
    </row>
    <row r="116" spans="1:11" hidden="1">
      <c r="A116" s="1" t="s">
        <v>405</v>
      </c>
      <c r="B116" s="13">
        <v>41653</v>
      </c>
      <c r="C116" s="1" t="s">
        <v>406</v>
      </c>
      <c r="D116" s="1">
        <v>2</v>
      </c>
      <c r="E116" s="1" t="s">
        <v>407</v>
      </c>
      <c r="F116" s="1" t="s">
        <v>41</v>
      </c>
      <c r="G116" s="1" t="s">
        <v>42</v>
      </c>
      <c r="H116" s="1" t="s">
        <v>43</v>
      </c>
      <c r="I116" s="31">
        <f t="shared" si="1"/>
        <v>416</v>
      </c>
      <c r="J116" s="28">
        <v>66.56</v>
      </c>
      <c r="K116" s="1" t="s">
        <v>6163</v>
      </c>
    </row>
    <row r="117" spans="1:11" hidden="1">
      <c r="A117" t="s">
        <v>1967</v>
      </c>
      <c r="B117" s="3">
        <v>41653</v>
      </c>
      <c r="C117" t="s">
        <v>1968</v>
      </c>
      <c r="D117">
        <v>2</v>
      </c>
      <c r="E117" t="s">
        <v>1969</v>
      </c>
      <c r="F117" t="s">
        <v>1554</v>
      </c>
      <c r="G117" t="s">
        <v>16</v>
      </c>
      <c r="H117" t="s">
        <v>94</v>
      </c>
      <c r="I117" s="31">
        <f t="shared" si="1"/>
        <v>60.5</v>
      </c>
      <c r="J117" s="16">
        <v>9.68</v>
      </c>
      <c r="K117" t="s">
        <v>6163</v>
      </c>
    </row>
    <row r="118" spans="1:11" hidden="1">
      <c r="A118" t="s">
        <v>1970</v>
      </c>
      <c r="B118" s="3">
        <v>41653</v>
      </c>
      <c r="C118" t="s">
        <v>1971</v>
      </c>
      <c r="D118">
        <v>2</v>
      </c>
      <c r="E118" t="s">
        <v>1972</v>
      </c>
      <c r="F118" t="s">
        <v>1554</v>
      </c>
      <c r="G118" t="s">
        <v>16</v>
      </c>
      <c r="H118" t="s">
        <v>94</v>
      </c>
      <c r="I118" s="31">
        <f t="shared" si="1"/>
        <v>60.5</v>
      </c>
      <c r="J118" s="16">
        <v>9.68</v>
      </c>
      <c r="K118" t="s">
        <v>6163</v>
      </c>
    </row>
    <row r="119" spans="1:11" hidden="1">
      <c r="A119" t="s">
        <v>1973</v>
      </c>
      <c r="B119" s="3">
        <v>41653</v>
      </c>
      <c r="C119" t="s">
        <v>1974</v>
      </c>
      <c r="D119">
        <v>2</v>
      </c>
      <c r="E119" t="s">
        <v>1975</v>
      </c>
      <c r="F119" t="s">
        <v>1554</v>
      </c>
      <c r="G119" t="s">
        <v>16</v>
      </c>
      <c r="H119" t="s">
        <v>94</v>
      </c>
      <c r="I119" s="31">
        <f t="shared" si="1"/>
        <v>60.5</v>
      </c>
      <c r="J119" s="16">
        <v>9.68</v>
      </c>
      <c r="K119" t="s">
        <v>6163</v>
      </c>
    </row>
    <row r="120" spans="1:11" hidden="1">
      <c r="A120" t="s">
        <v>1976</v>
      </c>
      <c r="B120" s="3">
        <v>41653</v>
      </c>
      <c r="C120" t="s">
        <v>1977</v>
      </c>
      <c r="D120">
        <v>2</v>
      </c>
      <c r="E120" t="s">
        <v>1978</v>
      </c>
      <c r="F120" t="s">
        <v>1554</v>
      </c>
      <c r="G120" t="s">
        <v>16</v>
      </c>
      <c r="H120" t="s">
        <v>94</v>
      </c>
      <c r="I120" s="31">
        <f t="shared" si="1"/>
        <v>60.5</v>
      </c>
      <c r="J120" s="16">
        <v>9.68</v>
      </c>
      <c r="K120" t="s">
        <v>6163</v>
      </c>
    </row>
    <row r="121" spans="1:11" hidden="1">
      <c r="A121" t="s">
        <v>1979</v>
      </c>
      <c r="B121" s="3">
        <v>41653</v>
      </c>
      <c r="C121" t="s">
        <v>1980</v>
      </c>
      <c r="D121">
        <v>2</v>
      </c>
      <c r="E121" t="s">
        <v>1981</v>
      </c>
      <c r="F121" t="s">
        <v>1467</v>
      </c>
      <c r="G121" t="s">
        <v>16</v>
      </c>
      <c r="H121" t="s">
        <v>94</v>
      </c>
      <c r="I121" s="31">
        <f t="shared" si="1"/>
        <v>834.375</v>
      </c>
      <c r="J121" s="16">
        <v>133.5</v>
      </c>
      <c r="K121" t="s">
        <v>6163</v>
      </c>
    </row>
    <row r="122" spans="1:11" hidden="1">
      <c r="A122" t="s">
        <v>1982</v>
      </c>
      <c r="B122" s="3">
        <v>41653</v>
      </c>
      <c r="C122" t="s">
        <v>1983</v>
      </c>
      <c r="D122">
        <v>2</v>
      </c>
      <c r="E122" t="s">
        <v>1984</v>
      </c>
      <c r="F122" t="s">
        <v>1467</v>
      </c>
      <c r="G122" t="s">
        <v>16</v>
      </c>
      <c r="H122" t="s">
        <v>94</v>
      </c>
      <c r="I122" s="31">
        <f t="shared" si="1"/>
        <v>295.5625</v>
      </c>
      <c r="J122" s="16">
        <v>47.29</v>
      </c>
      <c r="K122" t="s">
        <v>6163</v>
      </c>
    </row>
    <row r="123" spans="1:11" hidden="1">
      <c r="A123" t="s">
        <v>1985</v>
      </c>
      <c r="B123" s="3">
        <v>41653</v>
      </c>
      <c r="C123" t="s">
        <v>1986</v>
      </c>
      <c r="D123">
        <v>2</v>
      </c>
      <c r="E123" t="s">
        <v>1987</v>
      </c>
      <c r="F123" t="s">
        <v>1467</v>
      </c>
      <c r="G123" t="s">
        <v>16</v>
      </c>
      <c r="H123" t="s">
        <v>94</v>
      </c>
      <c r="I123" s="31">
        <f t="shared" si="1"/>
        <v>5867.375</v>
      </c>
      <c r="J123" s="16">
        <v>938.78</v>
      </c>
      <c r="K123" t="s">
        <v>6163</v>
      </c>
    </row>
    <row r="124" spans="1:11" hidden="1">
      <c r="A124" s="1" t="s">
        <v>409</v>
      </c>
      <c r="B124" s="13">
        <v>41653</v>
      </c>
      <c r="C124" s="1" t="s">
        <v>410</v>
      </c>
      <c r="D124" s="1">
        <v>2</v>
      </c>
      <c r="E124" s="1" t="s">
        <v>411</v>
      </c>
      <c r="F124" s="1" t="s">
        <v>41</v>
      </c>
      <c r="G124" s="1" t="s">
        <v>42</v>
      </c>
      <c r="H124" s="1" t="s">
        <v>43</v>
      </c>
      <c r="I124" s="31">
        <f t="shared" si="1"/>
        <v>10518.9375</v>
      </c>
      <c r="J124" s="28">
        <v>1683.03</v>
      </c>
      <c r="K124" s="1" t="s">
        <v>6163</v>
      </c>
    </row>
    <row r="125" spans="1:11" hidden="1">
      <c r="A125" s="1" t="s">
        <v>412</v>
      </c>
      <c r="B125" s="13">
        <v>41653</v>
      </c>
      <c r="C125" s="1" t="s">
        <v>413</v>
      </c>
      <c r="D125" s="1">
        <v>1</v>
      </c>
      <c r="E125" s="1" t="s">
        <v>414</v>
      </c>
      <c r="F125" s="1" t="s">
        <v>63</v>
      </c>
      <c r="G125" s="1" t="s">
        <v>12</v>
      </c>
      <c r="H125" s="1" t="s">
        <v>415</v>
      </c>
      <c r="I125" s="16">
        <f t="shared" si="1"/>
        <v>23017.25</v>
      </c>
      <c r="J125" s="28">
        <v>3682.76</v>
      </c>
      <c r="K125" t="s">
        <v>6156</v>
      </c>
    </row>
    <row r="126" spans="1:11" hidden="1">
      <c r="A126" t="s">
        <v>1988</v>
      </c>
      <c r="B126" s="3">
        <v>41653</v>
      </c>
      <c r="C126" t="s">
        <v>1989</v>
      </c>
      <c r="D126">
        <v>2</v>
      </c>
      <c r="E126" t="s">
        <v>1990</v>
      </c>
      <c r="F126" t="s">
        <v>1380</v>
      </c>
      <c r="G126" t="s">
        <v>16</v>
      </c>
      <c r="H126" t="s">
        <v>94</v>
      </c>
      <c r="I126" s="16">
        <f t="shared" si="1"/>
        <v>847.875</v>
      </c>
      <c r="J126" s="16">
        <v>135.66</v>
      </c>
      <c r="K126" t="s">
        <v>6169</v>
      </c>
    </row>
    <row r="127" spans="1:11" hidden="1">
      <c r="A127" t="s">
        <v>1991</v>
      </c>
      <c r="B127" s="3">
        <v>41653</v>
      </c>
      <c r="C127" t="s">
        <v>1992</v>
      </c>
      <c r="D127">
        <v>2</v>
      </c>
      <c r="E127" t="s">
        <v>1993</v>
      </c>
      <c r="F127" t="s">
        <v>1380</v>
      </c>
      <c r="G127" t="s">
        <v>16</v>
      </c>
      <c r="H127" t="s">
        <v>94</v>
      </c>
      <c r="I127" s="16">
        <f t="shared" si="1"/>
        <v>11</v>
      </c>
      <c r="J127" s="16">
        <v>1.76</v>
      </c>
      <c r="K127" t="s">
        <v>6169</v>
      </c>
    </row>
    <row r="128" spans="1:11" hidden="1">
      <c r="A128" t="s">
        <v>1994</v>
      </c>
      <c r="B128" s="3">
        <v>41653</v>
      </c>
      <c r="C128" t="s">
        <v>1995</v>
      </c>
      <c r="D128">
        <v>2</v>
      </c>
      <c r="E128" t="s">
        <v>1996</v>
      </c>
      <c r="F128" t="s">
        <v>1380</v>
      </c>
      <c r="G128" t="s">
        <v>16</v>
      </c>
      <c r="H128" t="s">
        <v>94</v>
      </c>
      <c r="I128" s="16">
        <f t="shared" si="1"/>
        <v>1650</v>
      </c>
      <c r="J128" s="16">
        <v>264</v>
      </c>
      <c r="K128" t="s">
        <v>6169</v>
      </c>
    </row>
    <row r="129" spans="1:11" hidden="1">
      <c r="A129" t="s">
        <v>1997</v>
      </c>
      <c r="B129" s="3">
        <v>41653</v>
      </c>
      <c r="C129" t="s">
        <v>1998</v>
      </c>
      <c r="D129">
        <v>2</v>
      </c>
      <c r="E129" t="s">
        <v>1999</v>
      </c>
      <c r="F129" t="s">
        <v>1380</v>
      </c>
      <c r="G129" t="s">
        <v>16</v>
      </c>
      <c r="H129" t="s">
        <v>94</v>
      </c>
      <c r="I129" s="16">
        <f t="shared" si="1"/>
        <v>820.375</v>
      </c>
      <c r="J129" s="16">
        <v>131.26</v>
      </c>
      <c r="K129" t="s">
        <v>6169</v>
      </c>
    </row>
    <row r="130" spans="1:11" hidden="1">
      <c r="A130" s="1" t="s">
        <v>416</v>
      </c>
      <c r="B130" s="13">
        <v>41653</v>
      </c>
      <c r="C130" s="1" t="s">
        <v>417</v>
      </c>
      <c r="D130" s="1">
        <v>1</v>
      </c>
      <c r="E130" s="1" t="s">
        <v>418</v>
      </c>
      <c r="F130" s="1" t="s">
        <v>63</v>
      </c>
      <c r="G130" s="1" t="s">
        <v>12</v>
      </c>
      <c r="H130" s="1" t="s">
        <v>419</v>
      </c>
      <c r="I130" s="16">
        <f t="shared" si="1"/>
        <v>8706.875</v>
      </c>
      <c r="J130" s="28">
        <v>1393.1</v>
      </c>
      <c r="K130" t="s">
        <v>6156</v>
      </c>
    </row>
    <row r="131" spans="1:11" hidden="1">
      <c r="A131" t="s">
        <v>2000</v>
      </c>
      <c r="B131" s="3">
        <v>41653</v>
      </c>
      <c r="C131" t="s">
        <v>2001</v>
      </c>
      <c r="D131">
        <v>2</v>
      </c>
      <c r="E131" t="s">
        <v>2002</v>
      </c>
      <c r="F131" t="s">
        <v>1649</v>
      </c>
      <c r="G131" t="s">
        <v>16</v>
      </c>
      <c r="H131" t="s">
        <v>2003</v>
      </c>
      <c r="I131" s="16">
        <f t="shared" si="1"/>
        <v>-1534.5</v>
      </c>
      <c r="J131" s="16">
        <v>-245.52</v>
      </c>
      <c r="K131" t="s">
        <v>6163</v>
      </c>
    </row>
    <row r="132" spans="1:11" hidden="1">
      <c r="A132" t="s">
        <v>2004</v>
      </c>
      <c r="B132" s="3">
        <v>41653</v>
      </c>
      <c r="C132" t="s">
        <v>2001</v>
      </c>
      <c r="D132">
        <v>2</v>
      </c>
      <c r="E132" t="s">
        <v>2005</v>
      </c>
      <c r="F132" t="s">
        <v>1649</v>
      </c>
      <c r="G132" t="s">
        <v>16</v>
      </c>
      <c r="H132" t="s">
        <v>2006</v>
      </c>
      <c r="I132" s="16">
        <f t="shared" si="1"/>
        <v>-1534.5</v>
      </c>
      <c r="J132" s="16">
        <v>-245.52</v>
      </c>
      <c r="K132" t="s">
        <v>6163</v>
      </c>
    </row>
    <row r="133" spans="1:11" hidden="1">
      <c r="A133" t="s">
        <v>2007</v>
      </c>
      <c r="B133" s="3">
        <v>41653</v>
      </c>
      <c r="C133" t="s">
        <v>2008</v>
      </c>
      <c r="D133">
        <v>2</v>
      </c>
      <c r="E133" t="s">
        <v>2009</v>
      </c>
      <c r="F133" t="s">
        <v>1380</v>
      </c>
      <c r="G133" t="s">
        <v>16</v>
      </c>
      <c r="H133" t="s">
        <v>94</v>
      </c>
      <c r="I133" s="16">
        <f t="shared" si="1"/>
        <v>1460.3125</v>
      </c>
      <c r="J133" s="16">
        <v>233.65</v>
      </c>
      <c r="K133" t="s">
        <v>6169</v>
      </c>
    </row>
    <row r="134" spans="1:11" hidden="1">
      <c r="A134" t="s">
        <v>2010</v>
      </c>
      <c r="B134" s="3">
        <v>41653</v>
      </c>
      <c r="C134" t="s">
        <v>2011</v>
      </c>
      <c r="D134">
        <v>2</v>
      </c>
      <c r="E134" t="s">
        <v>2012</v>
      </c>
      <c r="F134" t="s">
        <v>1460</v>
      </c>
      <c r="G134" t="s">
        <v>16</v>
      </c>
      <c r="H134" t="s">
        <v>94</v>
      </c>
      <c r="I134" s="16">
        <f t="shared" si="1"/>
        <v>3121.4375</v>
      </c>
      <c r="J134" s="16">
        <v>499.43</v>
      </c>
      <c r="K134" t="s">
        <v>6182</v>
      </c>
    </row>
    <row r="135" spans="1:11" hidden="1">
      <c r="A135" t="s">
        <v>2013</v>
      </c>
      <c r="B135" s="3">
        <v>41653</v>
      </c>
      <c r="C135" t="s">
        <v>2014</v>
      </c>
      <c r="D135">
        <v>2</v>
      </c>
      <c r="E135" t="s">
        <v>2015</v>
      </c>
      <c r="F135" t="s">
        <v>1649</v>
      </c>
      <c r="G135" t="s">
        <v>16</v>
      </c>
      <c r="H135" t="s">
        <v>2016</v>
      </c>
      <c r="I135" s="16">
        <f t="shared" si="1"/>
        <v>-853.43750000000011</v>
      </c>
      <c r="J135" s="16">
        <v>-136.55000000000001</v>
      </c>
      <c r="K135" t="s">
        <v>6163</v>
      </c>
    </row>
    <row r="136" spans="1:11" hidden="1">
      <c r="A136" s="1" t="s">
        <v>420</v>
      </c>
      <c r="B136" s="13">
        <v>41653</v>
      </c>
      <c r="C136" s="1" t="s">
        <v>421</v>
      </c>
      <c r="D136" s="1">
        <v>1</v>
      </c>
      <c r="E136" s="1" t="s">
        <v>422</v>
      </c>
      <c r="F136" s="1" t="s">
        <v>63</v>
      </c>
      <c r="G136" s="1" t="s">
        <v>12</v>
      </c>
      <c r="H136" s="1" t="s">
        <v>423</v>
      </c>
      <c r="I136" s="16">
        <f t="shared" si="1"/>
        <v>1251.75</v>
      </c>
      <c r="J136" s="28">
        <v>200.28</v>
      </c>
      <c r="K136" t="s">
        <v>6156</v>
      </c>
    </row>
    <row r="137" spans="1:11" hidden="1">
      <c r="A137" s="1" t="s">
        <v>425</v>
      </c>
      <c r="B137" s="13">
        <v>41653</v>
      </c>
      <c r="C137" s="1" t="s">
        <v>426</v>
      </c>
      <c r="D137" s="1">
        <v>1</v>
      </c>
      <c r="E137" s="1" t="s">
        <v>427</v>
      </c>
      <c r="F137" s="1" t="s">
        <v>11</v>
      </c>
      <c r="G137" s="1" t="s">
        <v>12</v>
      </c>
      <c r="H137" s="1" t="s">
        <v>387</v>
      </c>
      <c r="I137" s="16">
        <f t="shared" si="1"/>
        <v>241284.49999999997</v>
      </c>
      <c r="J137" s="28">
        <v>38605.519999999997</v>
      </c>
      <c r="K137" s="1" t="s">
        <v>6160</v>
      </c>
    </row>
    <row r="138" spans="1:11" hidden="1">
      <c r="A138" s="1" t="s">
        <v>428</v>
      </c>
      <c r="B138" s="13">
        <v>41653</v>
      </c>
      <c r="C138" s="1" t="s">
        <v>424</v>
      </c>
      <c r="D138" s="1">
        <v>1</v>
      </c>
      <c r="E138" s="1" t="s">
        <v>429</v>
      </c>
      <c r="F138" s="1" t="s">
        <v>59</v>
      </c>
      <c r="G138" s="1" t="s">
        <v>12</v>
      </c>
      <c r="H138" s="1" t="s">
        <v>430</v>
      </c>
      <c r="I138" s="16">
        <f t="shared" ref="I138:I201" si="2">J138*100/16</f>
        <v>297961.625</v>
      </c>
      <c r="J138" s="28">
        <v>47673.86</v>
      </c>
      <c r="K138" s="1" t="s">
        <v>6161</v>
      </c>
    </row>
    <row r="139" spans="1:11" hidden="1">
      <c r="A139" s="1" t="s">
        <v>431</v>
      </c>
      <c r="B139" s="13">
        <v>41653</v>
      </c>
      <c r="C139" s="1" t="s">
        <v>432</v>
      </c>
      <c r="D139" s="1">
        <v>1</v>
      </c>
      <c r="E139" s="1" t="s">
        <v>433</v>
      </c>
      <c r="F139" s="1" t="s">
        <v>59</v>
      </c>
      <c r="G139" s="1" t="s">
        <v>12</v>
      </c>
      <c r="H139" s="1" t="s">
        <v>434</v>
      </c>
      <c r="I139" s="16">
        <f t="shared" si="2"/>
        <v>168129.625</v>
      </c>
      <c r="J139" s="28">
        <v>26900.74</v>
      </c>
      <c r="K139" s="1" t="s">
        <v>6161</v>
      </c>
    </row>
    <row r="140" spans="1:11" hidden="1">
      <c r="A140" s="1" t="s">
        <v>463</v>
      </c>
      <c r="B140" s="13">
        <v>41654</v>
      </c>
      <c r="C140" s="1" t="s">
        <v>432</v>
      </c>
      <c r="D140" s="1">
        <v>1</v>
      </c>
      <c r="E140" s="1" t="s">
        <v>464</v>
      </c>
      <c r="F140" s="1" t="s">
        <v>465</v>
      </c>
      <c r="G140" s="1" t="s">
        <v>12</v>
      </c>
      <c r="H140" s="1" t="s">
        <v>434</v>
      </c>
      <c r="I140" s="16">
        <f t="shared" si="2"/>
        <v>-168129.625</v>
      </c>
      <c r="J140" s="28">
        <v>-26900.74</v>
      </c>
      <c r="K140" s="1" t="s">
        <v>6161</v>
      </c>
    </row>
    <row r="141" spans="1:11" hidden="1">
      <c r="A141" s="1" t="s">
        <v>466</v>
      </c>
      <c r="B141" s="13">
        <v>41654</v>
      </c>
      <c r="C141" s="1" t="s">
        <v>432</v>
      </c>
      <c r="D141" s="1">
        <v>1</v>
      </c>
      <c r="E141" s="1" t="s">
        <v>467</v>
      </c>
      <c r="F141" s="1" t="s">
        <v>59</v>
      </c>
      <c r="G141" s="1" t="s">
        <v>12</v>
      </c>
      <c r="H141" s="1" t="s">
        <v>434</v>
      </c>
      <c r="I141" s="16">
        <f t="shared" si="2"/>
        <v>168129.625</v>
      </c>
      <c r="J141" s="28">
        <v>26900.74</v>
      </c>
      <c r="K141" s="1" t="s">
        <v>6161</v>
      </c>
    </row>
    <row r="142" spans="1:11">
      <c r="A142" t="s">
        <v>2117</v>
      </c>
      <c r="B142" s="3">
        <v>41654</v>
      </c>
      <c r="C142" t="s">
        <v>2118</v>
      </c>
      <c r="D142">
        <v>1</v>
      </c>
      <c r="E142" t="s">
        <v>2119</v>
      </c>
      <c r="F142" t="s">
        <v>75</v>
      </c>
      <c r="G142" t="s">
        <v>12</v>
      </c>
      <c r="H142" t="s">
        <v>2120</v>
      </c>
      <c r="I142" s="16">
        <f t="shared" si="2"/>
        <v>-6896.5625</v>
      </c>
      <c r="J142" s="16">
        <v>-1103.45</v>
      </c>
      <c r="K142" s="1" t="s">
        <v>6159</v>
      </c>
    </row>
    <row r="143" spans="1:11">
      <c r="A143" t="s">
        <v>2121</v>
      </c>
      <c r="B143" s="3">
        <v>41654</v>
      </c>
      <c r="C143" t="s">
        <v>2118</v>
      </c>
      <c r="D143">
        <v>1</v>
      </c>
      <c r="E143" t="s">
        <v>2122</v>
      </c>
      <c r="F143" t="s">
        <v>11</v>
      </c>
      <c r="G143" t="s">
        <v>12</v>
      </c>
      <c r="H143" t="s">
        <v>2120</v>
      </c>
      <c r="I143" s="16">
        <f t="shared" si="2"/>
        <v>6896.5625</v>
      </c>
      <c r="J143" s="16">
        <v>1103.45</v>
      </c>
      <c r="K143" t="s">
        <v>6159</v>
      </c>
    </row>
    <row r="144" spans="1:11" hidden="1">
      <c r="A144" t="s">
        <v>2123</v>
      </c>
      <c r="B144" s="3">
        <v>41654</v>
      </c>
      <c r="C144" t="s">
        <v>2124</v>
      </c>
      <c r="D144">
        <v>1</v>
      </c>
      <c r="E144" t="s">
        <v>2125</v>
      </c>
      <c r="F144" t="s">
        <v>2126</v>
      </c>
      <c r="G144" t="s">
        <v>278</v>
      </c>
      <c r="H144" t="s">
        <v>91</v>
      </c>
      <c r="I144" s="16">
        <f t="shared" si="2"/>
        <v>-5879.3125</v>
      </c>
      <c r="J144" s="16">
        <v>-940.69</v>
      </c>
      <c r="K144" t="s">
        <v>6162</v>
      </c>
    </row>
    <row r="145" spans="1:11" hidden="1">
      <c r="A145" s="1" t="s">
        <v>469</v>
      </c>
      <c r="B145" s="13">
        <v>41654</v>
      </c>
      <c r="C145" s="1" t="s">
        <v>470</v>
      </c>
      <c r="D145" s="1">
        <v>1</v>
      </c>
      <c r="E145" s="1" t="s">
        <v>471</v>
      </c>
      <c r="F145" s="1" t="s">
        <v>75</v>
      </c>
      <c r="G145" s="1" t="s">
        <v>12</v>
      </c>
      <c r="H145" s="1" t="s">
        <v>472</v>
      </c>
      <c r="I145" s="16">
        <f t="shared" si="2"/>
        <v>-279224.125</v>
      </c>
      <c r="J145" s="28">
        <v>-44675.86</v>
      </c>
      <c r="K145" s="1" t="s">
        <v>6160</v>
      </c>
    </row>
    <row r="146" spans="1:11" hidden="1">
      <c r="A146" s="1" t="s">
        <v>473</v>
      </c>
      <c r="B146" s="13">
        <v>41654</v>
      </c>
      <c r="C146" s="1" t="s">
        <v>474</v>
      </c>
      <c r="D146" s="1">
        <v>1</v>
      </c>
      <c r="E146" s="1" t="s">
        <v>475</v>
      </c>
      <c r="F146" s="1" t="s">
        <v>11</v>
      </c>
      <c r="G146" s="1" t="s">
        <v>12</v>
      </c>
      <c r="H146" s="1" t="s">
        <v>472</v>
      </c>
      <c r="I146" s="16">
        <f t="shared" si="2"/>
        <v>319827.5625</v>
      </c>
      <c r="J146" s="28">
        <v>51172.41</v>
      </c>
      <c r="K146" s="1" t="s">
        <v>6160</v>
      </c>
    </row>
    <row r="147" spans="1:11" hidden="1">
      <c r="A147" t="s">
        <v>2127</v>
      </c>
      <c r="B147" s="3">
        <v>41654</v>
      </c>
      <c r="C147" t="s">
        <v>2128</v>
      </c>
      <c r="D147">
        <v>2</v>
      </c>
      <c r="E147" t="s">
        <v>2129</v>
      </c>
      <c r="F147" t="s">
        <v>1460</v>
      </c>
      <c r="G147" t="s">
        <v>16</v>
      </c>
      <c r="H147" t="s">
        <v>94</v>
      </c>
      <c r="I147" s="16">
        <f t="shared" si="2"/>
        <v>4840.75</v>
      </c>
      <c r="J147" s="16">
        <v>774.52</v>
      </c>
      <c r="K147" t="s">
        <v>6182</v>
      </c>
    </row>
    <row r="148" spans="1:11" hidden="1">
      <c r="A148" t="s">
        <v>2130</v>
      </c>
      <c r="B148" s="3">
        <v>41654</v>
      </c>
      <c r="C148" t="s">
        <v>2131</v>
      </c>
      <c r="D148">
        <v>2</v>
      </c>
      <c r="E148" t="s">
        <v>2132</v>
      </c>
      <c r="F148" t="s">
        <v>1554</v>
      </c>
      <c r="G148" t="s">
        <v>16</v>
      </c>
      <c r="H148" t="s">
        <v>94</v>
      </c>
      <c r="I148" s="31">
        <f t="shared" si="2"/>
        <v>60.5</v>
      </c>
      <c r="J148" s="16">
        <v>9.68</v>
      </c>
      <c r="K148" t="s">
        <v>6163</v>
      </c>
    </row>
    <row r="149" spans="1:11" hidden="1">
      <c r="A149" t="s">
        <v>2133</v>
      </c>
      <c r="B149" s="3">
        <v>41654</v>
      </c>
      <c r="C149" t="s">
        <v>2134</v>
      </c>
      <c r="D149">
        <v>2</v>
      </c>
      <c r="E149" t="s">
        <v>2135</v>
      </c>
      <c r="F149" t="s">
        <v>1554</v>
      </c>
      <c r="G149" t="s">
        <v>16</v>
      </c>
      <c r="H149" t="s">
        <v>94</v>
      </c>
      <c r="I149" s="31">
        <f t="shared" si="2"/>
        <v>60.5</v>
      </c>
      <c r="J149" s="16">
        <v>9.68</v>
      </c>
      <c r="K149" t="s">
        <v>6163</v>
      </c>
    </row>
    <row r="150" spans="1:11">
      <c r="A150" t="s">
        <v>2136</v>
      </c>
      <c r="B150" s="3">
        <v>41654</v>
      </c>
      <c r="C150" t="s">
        <v>2137</v>
      </c>
      <c r="D150">
        <v>1</v>
      </c>
      <c r="E150" t="s">
        <v>2138</v>
      </c>
      <c r="F150" t="s">
        <v>11</v>
      </c>
      <c r="G150" t="s">
        <v>12</v>
      </c>
      <c r="H150" t="s">
        <v>2139</v>
      </c>
      <c r="I150" s="16">
        <f t="shared" si="2"/>
        <v>30172.4375</v>
      </c>
      <c r="J150" s="16">
        <v>4827.59</v>
      </c>
      <c r="K150" t="s">
        <v>6159</v>
      </c>
    </row>
    <row r="151" spans="1:11" hidden="1">
      <c r="A151" s="1" t="s">
        <v>476</v>
      </c>
      <c r="B151" s="13">
        <v>41654</v>
      </c>
      <c r="C151" s="1" t="s">
        <v>477</v>
      </c>
      <c r="D151" s="1">
        <v>1</v>
      </c>
      <c r="E151" s="1" t="s">
        <v>478</v>
      </c>
      <c r="F151" s="1" t="s">
        <v>75</v>
      </c>
      <c r="G151" s="1" t="s">
        <v>109</v>
      </c>
      <c r="H151" s="1" t="s">
        <v>479</v>
      </c>
      <c r="I151" s="16">
        <f t="shared" si="2"/>
        <v>-173879.3125</v>
      </c>
      <c r="J151" s="28">
        <v>-27820.69</v>
      </c>
      <c r="K151" s="1" t="s">
        <v>6160</v>
      </c>
    </row>
    <row r="152" spans="1:11" hidden="1">
      <c r="A152" s="1" t="s">
        <v>480</v>
      </c>
      <c r="B152" s="13">
        <v>41654</v>
      </c>
      <c r="C152" s="1" t="s">
        <v>481</v>
      </c>
      <c r="D152" s="1">
        <v>1</v>
      </c>
      <c r="E152" s="1" t="s">
        <v>482</v>
      </c>
      <c r="F152" s="1" t="s">
        <v>11</v>
      </c>
      <c r="G152" s="1" t="s">
        <v>109</v>
      </c>
      <c r="H152" s="1" t="s">
        <v>479</v>
      </c>
      <c r="I152" s="16">
        <f t="shared" si="2"/>
        <v>187758.625</v>
      </c>
      <c r="J152" s="28">
        <v>30041.38</v>
      </c>
      <c r="K152" s="1" t="s">
        <v>6160</v>
      </c>
    </row>
    <row r="153" spans="1:11" hidden="1">
      <c r="A153" s="1" t="s">
        <v>483</v>
      </c>
      <c r="B153" s="13">
        <v>41654</v>
      </c>
      <c r="C153" s="1" t="s">
        <v>477</v>
      </c>
      <c r="D153" s="1">
        <v>1</v>
      </c>
      <c r="E153" s="1" t="s">
        <v>484</v>
      </c>
      <c r="F153" s="1" t="s">
        <v>11</v>
      </c>
      <c r="G153" s="1" t="s">
        <v>12</v>
      </c>
      <c r="H153" s="1" t="s">
        <v>485</v>
      </c>
      <c r="I153" s="16">
        <f t="shared" si="2"/>
        <v>173879.3125</v>
      </c>
      <c r="J153" s="28">
        <v>27820.69</v>
      </c>
      <c r="K153" s="1" t="s">
        <v>6160</v>
      </c>
    </row>
    <row r="154" spans="1:11" hidden="1">
      <c r="A154" s="1" t="s">
        <v>504</v>
      </c>
      <c r="B154" s="13">
        <v>41655</v>
      </c>
      <c r="C154" s="1" t="s">
        <v>505</v>
      </c>
      <c r="D154" s="1">
        <v>1</v>
      </c>
      <c r="E154" s="1" t="s">
        <v>506</v>
      </c>
      <c r="F154" s="1" t="s">
        <v>11</v>
      </c>
      <c r="G154" s="1" t="s">
        <v>12</v>
      </c>
      <c r="H154" s="1" t="s">
        <v>391</v>
      </c>
      <c r="I154" s="16">
        <f t="shared" si="2"/>
        <v>165517.25</v>
      </c>
      <c r="J154" s="28">
        <v>26482.76</v>
      </c>
      <c r="K154" s="1" t="s">
        <v>6160</v>
      </c>
    </row>
    <row r="155" spans="1:11" hidden="1">
      <c r="A155" t="s">
        <v>2209</v>
      </c>
      <c r="B155" s="3">
        <v>41655</v>
      </c>
      <c r="C155" t="s">
        <v>530</v>
      </c>
      <c r="D155">
        <v>2</v>
      </c>
      <c r="E155" t="s">
        <v>2210</v>
      </c>
      <c r="F155" t="s">
        <v>1649</v>
      </c>
      <c r="G155" t="s">
        <v>16</v>
      </c>
      <c r="H155" t="s">
        <v>262</v>
      </c>
      <c r="I155" s="16">
        <f t="shared" si="2"/>
        <v>10526.8125</v>
      </c>
      <c r="J155" s="16">
        <v>1684.29</v>
      </c>
      <c r="K155" t="s">
        <v>6163</v>
      </c>
    </row>
    <row r="156" spans="1:11" hidden="1">
      <c r="A156" t="s">
        <v>2209</v>
      </c>
      <c r="B156" s="3">
        <v>41655</v>
      </c>
      <c r="C156" t="s">
        <v>530</v>
      </c>
      <c r="D156">
        <v>2</v>
      </c>
      <c r="E156" t="s">
        <v>2210</v>
      </c>
      <c r="F156" t="s">
        <v>1649</v>
      </c>
      <c r="G156" t="s">
        <v>16</v>
      </c>
      <c r="H156" t="s">
        <v>262</v>
      </c>
      <c r="I156" s="16">
        <f t="shared" si="2"/>
        <v>-10354.4375</v>
      </c>
      <c r="J156" s="16">
        <v>-1656.71</v>
      </c>
      <c r="K156" t="s">
        <v>6163</v>
      </c>
    </row>
    <row r="157" spans="1:11" hidden="1">
      <c r="A157" s="2" t="s">
        <v>2209</v>
      </c>
      <c r="B157" s="5">
        <v>41655</v>
      </c>
      <c r="C157" s="2" t="s">
        <v>530</v>
      </c>
      <c r="D157" s="2">
        <v>2</v>
      </c>
      <c r="E157" s="2" t="s">
        <v>2210</v>
      </c>
      <c r="F157" s="2" t="s">
        <v>1649</v>
      </c>
      <c r="G157" s="2" t="s">
        <v>16</v>
      </c>
      <c r="H157" s="2" t="s">
        <v>262</v>
      </c>
      <c r="I157" s="16">
        <f t="shared" si="2"/>
        <v>-10526.8125</v>
      </c>
      <c r="J157" s="18">
        <v>-1684.29</v>
      </c>
      <c r="K157" t="s">
        <v>6163</v>
      </c>
    </row>
    <row r="158" spans="1:11">
      <c r="A158" t="s">
        <v>2211</v>
      </c>
      <c r="B158" s="3">
        <v>41655</v>
      </c>
      <c r="C158" t="s">
        <v>2137</v>
      </c>
      <c r="D158">
        <v>1</v>
      </c>
      <c r="E158" t="s">
        <v>2212</v>
      </c>
      <c r="F158" t="s">
        <v>75</v>
      </c>
      <c r="G158" t="s">
        <v>12</v>
      </c>
      <c r="H158" t="s">
        <v>2139</v>
      </c>
      <c r="I158" s="16">
        <f t="shared" si="2"/>
        <v>-30172.4375</v>
      </c>
      <c r="J158" s="16">
        <v>-4827.59</v>
      </c>
      <c r="K158" s="1" t="s">
        <v>6159</v>
      </c>
    </row>
    <row r="159" spans="1:11">
      <c r="A159" t="s">
        <v>2213</v>
      </c>
      <c r="B159" s="3">
        <v>41655</v>
      </c>
      <c r="C159" t="s">
        <v>2137</v>
      </c>
      <c r="D159">
        <v>1</v>
      </c>
      <c r="E159" t="s">
        <v>2214</v>
      </c>
      <c r="F159" t="s">
        <v>11</v>
      </c>
      <c r="G159" t="s">
        <v>12</v>
      </c>
      <c r="H159" t="s">
        <v>2139</v>
      </c>
      <c r="I159" s="16">
        <f t="shared" si="2"/>
        <v>30172.4375</v>
      </c>
      <c r="J159" s="16">
        <v>4827.59</v>
      </c>
      <c r="K159" t="s">
        <v>6159</v>
      </c>
    </row>
    <row r="160" spans="1:11" hidden="1">
      <c r="A160" s="1" t="s">
        <v>512</v>
      </c>
      <c r="B160" s="13">
        <v>41655</v>
      </c>
      <c r="C160" s="1" t="s">
        <v>513</v>
      </c>
      <c r="D160" s="1">
        <v>1</v>
      </c>
      <c r="E160" s="1" t="s">
        <v>514</v>
      </c>
      <c r="F160" s="1" t="s">
        <v>11</v>
      </c>
      <c r="G160" s="1" t="s">
        <v>12</v>
      </c>
      <c r="H160" s="1" t="s">
        <v>503</v>
      </c>
      <c r="I160" s="16">
        <f t="shared" si="2"/>
        <v>232663.8125</v>
      </c>
      <c r="J160" s="28">
        <v>37226.21</v>
      </c>
      <c r="K160" s="1" t="s">
        <v>6160</v>
      </c>
    </row>
    <row r="161" spans="1:11" hidden="1">
      <c r="A161" s="1" t="s">
        <v>515</v>
      </c>
      <c r="B161" s="13">
        <v>41655</v>
      </c>
      <c r="C161" s="1" t="s">
        <v>516</v>
      </c>
      <c r="D161" s="1">
        <v>1</v>
      </c>
      <c r="E161" s="1" t="s">
        <v>517</v>
      </c>
      <c r="F161" s="1" t="s">
        <v>11</v>
      </c>
      <c r="G161" s="1" t="s">
        <v>12</v>
      </c>
      <c r="H161" s="1" t="s">
        <v>453</v>
      </c>
      <c r="I161" s="16">
        <f t="shared" si="2"/>
        <v>179396.5625</v>
      </c>
      <c r="J161" s="28">
        <v>28703.45</v>
      </c>
      <c r="K161" s="1" t="s">
        <v>6160</v>
      </c>
    </row>
    <row r="162" spans="1:11" hidden="1">
      <c r="A162" s="1" t="s">
        <v>518</v>
      </c>
      <c r="B162" s="13">
        <v>41655</v>
      </c>
      <c r="C162" s="1" t="s">
        <v>519</v>
      </c>
      <c r="D162" s="1">
        <v>1</v>
      </c>
      <c r="E162" s="1" t="s">
        <v>520</v>
      </c>
      <c r="F162" s="1" t="s">
        <v>59</v>
      </c>
      <c r="G162" s="1" t="s">
        <v>12</v>
      </c>
      <c r="H162" s="1" t="s">
        <v>521</v>
      </c>
      <c r="I162" s="16">
        <f t="shared" si="2"/>
        <v>270499.25</v>
      </c>
      <c r="J162" s="28">
        <v>43279.88</v>
      </c>
      <c r="K162" s="1" t="s">
        <v>6161</v>
      </c>
    </row>
    <row r="163" spans="1:11" hidden="1">
      <c r="A163" s="1" t="s">
        <v>522</v>
      </c>
      <c r="B163" s="13">
        <v>41655</v>
      </c>
      <c r="C163" s="1" t="s">
        <v>523</v>
      </c>
      <c r="D163" s="1">
        <v>1</v>
      </c>
      <c r="E163" s="1" t="s">
        <v>524</v>
      </c>
      <c r="F163" s="1" t="s">
        <v>59</v>
      </c>
      <c r="G163" s="1" t="s">
        <v>12</v>
      </c>
      <c r="H163" s="1" t="s">
        <v>525</v>
      </c>
      <c r="I163" s="16">
        <f t="shared" si="2"/>
        <v>187966.5</v>
      </c>
      <c r="J163" s="28">
        <v>30074.639999999999</v>
      </c>
      <c r="K163" s="1" t="s">
        <v>6161</v>
      </c>
    </row>
    <row r="164" spans="1:11" hidden="1">
      <c r="A164" s="1" t="s">
        <v>526</v>
      </c>
      <c r="B164" s="13">
        <v>41655</v>
      </c>
      <c r="C164" s="1" t="s">
        <v>527</v>
      </c>
      <c r="D164" s="1">
        <v>1</v>
      </c>
      <c r="E164" s="1" t="s">
        <v>528</v>
      </c>
      <c r="F164" s="1" t="s">
        <v>11</v>
      </c>
      <c r="G164" s="1" t="s">
        <v>12</v>
      </c>
      <c r="H164" s="1" t="s">
        <v>498</v>
      </c>
      <c r="I164" s="16">
        <f t="shared" si="2"/>
        <v>232663.8125</v>
      </c>
      <c r="J164" s="28">
        <v>37226.21</v>
      </c>
      <c r="K164" s="1" t="s">
        <v>6160</v>
      </c>
    </row>
    <row r="165" spans="1:11">
      <c r="A165" t="s">
        <v>2285</v>
      </c>
      <c r="B165" s="3">
        <v>41656</v>
      </c>
      <c r="C165" t="s">
        <v>2286</v>
      </c>
      <c r="D165">
        <v>1</v>
      </c>
      <c r="E165" t="s">
        <v>2287</v>
      </c>
      <c r="F165" t="s">
        <v>75</v>
      </c>
      <c r="G165" t="s">
        <v>12</v>
      </c>
      <c r="H165" t="s">
        <v>2288</v>
      </c>
      <c r="I165" s="16">
        <f t="shared" si="2"/>
        <v>-19827.5625</v>
      </c>
      <c r="J165" s="16">
        <v>-3172.41</v>
      </c>
      <c r="K165" s="1" t="s">
        <v>6159</v>
      </c>
    </row>
    <row r="166" spans="1:11" hidden="1">
      <c r="A166" s="1" t="s">
        <v>549</v>
      </c>
      <c r="B166" s="13">
        <v>41656</v>
      </c>
      <c r="C166" s="1" t="s">
        <v>550</v>
      </c>
      <c r="D166" s="1">
        <v>1</v>
      </c>
      <c r="E166" s="1" t="s">
        <v>551</v>
      </c>
      <c r="F166" s="1" t="s">
        <v>75</v>
      </c>
      <c r="G166" s="1" t="s">
        <v>12</v>
      </c>
      <c r="H166" s="1" t="s">
        <v>456</v>
      </c>
      <c r="I166" s="16">
        <f t="shared" si="2"/>
        <v>-352155.1875</v>
      </c>
      <c r="J166" s="28">
        <v>-56344.83</v>
      </c>
      <c r="K166" s="1" t="s">
        <v>6160</v>
      </c>
    </row>
    <row r="167" spans="1:11">
      <c r="A167" t="s">
        <v>2289</v>
      </c>
      <c r="B167" s="3">
        <v>41656</v>
      </c>
      <c r="C167" t="s">
        <v>2286</v>
      </c>
      <c r="D167">
        <v>1</v>
      </c>
      <c r="E167" t="s">
        <v>2290</v>
      </c>
      <c r="F167" t="s">
        <v>11</v>
      </c>
      <c r="G167" t="s">
        <v>12</v>
      </c>
      <c r="H167" t="s">
        <v>2291</v>
      </c>
      <c r="I167" s="16">
        <f t="shared" si="2"/>
        <v>19827.5625</v>
      </c>
      <c r="J167" s="16">
        <v>3172.41</v>
      </c>
      <c r="K167" t="s">
        <v>6159</v>
      </c>
    </row>
    <row r="168" spans="1:11" hidden="1">
      <c r="A168" s="1" t="s">
        <v>552</v>
      </c>
      <c r="B168" s="13">
        <v>41656</v>
      </c>
      <c r="C168" s="1" t="s">
        <v>553</v>
      </c>
      <c r="D168" s="1">
        <v>1</v>
      </c>
      <c r="E168" s="1" t="s">
        <v>554</v>
      </c>
      <c r="F168" s="1" t="s">
        <v>11</v>
      </c>
      <c r="G168" s="1" t="s">
        <v>12</v>
      </c>
      <c r="H168" s="1" t="s">
        <v>456</v>
      </c>
      <c r="I168" s="16">
        <f t="shared" si="2"/>
        <v>341379.3125</v>
      </c>
      <c r="J168" s="28">
        <v>54620.69</v>
      </c>
      <c r="K168" s="1" t="s">
        <v>6160</v>
      </c>
    </row>
    <row r="169" spans="1:11">
      <c r="A169" t="s">
        <v>2366</v>
      </c>
      <c r="B169" s="3">
        <v>41657</v>
      </c>
      <c r="C169" t="s">
        <v>2286</v>
      </c>
      <c r="D169">
        <v>1</v>
      </c>
      <c r="E169" t="s">
        <v>2367</v>
      </c>
      <c r="F169" t="s">
        <v>75</v>
      </c>
      <c r="G169" t="s">
        <v>12</v>
      </c>
      <c r="H169" t="s">
        <v>2291</v>
      </c>
      <c r="I169" s="16">
        <f t="shared" si="2"/>
        <v>-19827.5625</v>
      </c>
      <c r="J169" s="16">
        <v>-3172.41</v>
      </c>
      <c r="K169" s="1" t="s">
        <v>6159</v>
      </c>
    </row>
    <row r="170" spans="1:11">
      <c r="A170" t="s">
        <v>2368</v>
      </c>
      <c r="B170" s="3">
        <v>41657</v>
      </c>
      <c r="C170" t="s">
        <v>2286</v>
      </c>
      <c r="D170">
        <v>1</v>
      </c>
      <c r="E170" t="s">
        <v>2369</v>
      </c>
      <c r="F170" t="s">
        <v>11</v>
      </c>
      <c r="G170" t="s">
        <v>12</v>
      </c>
      <c r="H170" t="s">
        <v>2370</v>
      </c>
      <c r="I170" s="16">
        <f t="shared" si="2"/>
        <v>19827.5625</v>
      </c>
      <c r="J170" s="16">
        <v>3172.41</v>
      </c>
      <c r="K170" t="s">
        <v>6159</v>
      </c>
    </row>
    <row r="171" spans="1:11">
      <c r="A171" t="s">
        <v>2371</v>
      </c>
      <c r="B171" s="3">
        <v>41657</v>
      </c>
      <c r="C171" t="s">
        <v>2372</v>
      </c>
      <c r="D171">
        <v>1</v>
      </c>
      <c r="E171" t="s">
        <v>2373</v>
      </c>
      <c r="F171" t="s">
        <v>11</v>
      </c>
      <c r="G171" t="s">
        <v>12</v>
      </c>
      <c r="H171" t="s">
        <v>2374</v>
      </c>
      <c r="I171" s="16">
        <f t="shared" si="2"/>
        <v>14655.1875</v>
      </c>
      <c r="J171" s="16">
        <v>2344.83</v>
      </c>
      <c r="K171" t="s">
        <v>6159</v>
      </c>
    </row>
    <row r="172" spans="1:11" hidden="1">
      <c r="A172" s="1" t="s">
        <v>566</v>
      </c>
      <c r="B172" s="13">
        <v>41657</v>
      </c>
      <c r="C172" s="1" t="s">
        <v>567</v>
      </c>
      <c r="D172" s="1">
        <v>1</v>
      </c>
      <c r="E172" s="1" t="s">
        <v>568</v>
      </c>
      <c r="F172" s="1" t="s">
        <v>11</v>
      </c>
      <c r="G172" s="1" t="s">
        <v>12</v>
      </c>
      <c r="H172" s="1" t="s">
        <v>389</v>
      </c>
      <c r="I172" s="16">
        <f t="shared" si="2"/>
        <v>169568.9375</v>
      </c>
      <c r="J172" s="28">
        <v>27131.03</v>
      </c>
      <c r="K172" s="1" t="s">
        <v>6160</v>
      </c>
    </row>
    <row r="173" spans="1:11" hidden="1">
      <c r="A173" s="1" t="s">
        <v>569</v>
      </c>
      <c r="B173" s="13">
        <v>41657</v>
      </c>
      <c r="C173" s="1" t="s">
        <v>570</v>
      </c>
      <c r="D173" s="1">
        <v>1</v>
      </c>
      <c r="E173" s="1" t="s">
        <v>571</v>
      </c>
      <c r="F173" s="1" t="s">
        <v>11</v>
      </c>
      <c r="G173" s="1" t="s">
        <v>12</v>
      </c>
      <c r="H173" s="1" t="s">
        <v>572</v>
      </c>
      <c r="I173" s="16">
        <f t="shared" si="2"/>
        <v>353448.25</v>
      </c>
      <c r="J173" s="28">
        <v>56551.72</v>
      </c>
      <c r="K173" s="1" t="s">
        <v>6160</v>
      </c>
    </row>
    <row r="174" spans="1:11">
      <c r="A174" t="s">
        <v>2375</v>
      </c>
      <c r="B174" s="3">
        <v>41657</v>
      </c>
      <c r="C174" t="s">
        <v>2376</v>
      </c>
      <c r="D174">
        <v>1</v>
      </c>
      <c r="E174" t="s">
        <v>2377</v>
      </c>
      <c r="F174" t="s">
        <v>11</v>
      </c>
      <c r="G174" t="s">
        <v>12</v>
      </c>
      <c r="H174" t="s">
        <v>2378</v>
      </c>
      <c r="I174" s="16">
        <f t="shared" si="2"/>
        <v>28017.25</v>
      </c>
      <c r="J174" s="16">
        <v>4482.76</v>
      </c>
      <c r="K174" t="s">
        <v>6159</v>
      </c>
    </row>
    <row r="175" spans="1:11" hidden="1">
      <c r="A175" s="1" t="s">
        <v>578</v>
      </c>
      <c r="B175" s="13">
        <v>41659</v>
      </c>
      <c r="C175" s="1" t="s">
        <v>579</v>
      </c>
      <c r="D175" s="1">
        <v>2</v>
      </c>
      <c r="E175" s="1" t="s">
        <v>580</v>
      </c>
      <c r="F175" s="1" t="s">
        <v>41</v>
      </c>
      <c r="G175" s="1" t="s">
        <v>42</v>
      </c>
      <c r="H175" s="1" t="s">
        <v>43</v>
      </c>
      <c r="I175" s="31">
        <f t="shared" si="2"/>
        <v>938.00000000000011</v>
      </c>
      <c r="J175" s="28">
        <v>150.08000000000001</v>
      </c>
      <c r="K175" s="1" t="s">
        <v>6163</v>
      </c>
    </row>
    <row r="176" spans="1:11" hidden="1">
      <c r="A176" s="1" t="s">
        <v>581</v>
      </c>
      <c r="B176" s="13">
        <v>41659</v>
      </c>
      <c r="C176" s="1" t="s">
        <v>582</v>
      </c>
      <c r="D176" s="1">
        <v>2</v>
      </c>
      <c r="E176" s="1" t="s">
        <v>583</v>
      </c>
      <c r="F176" s="1" t="s">
        <v>41</v>
      </c>
      <c r="G176" s="1" t="s">
        <v>42</v>
      </c>
      <c r="H176" s="1" t="s">
        <v>43</v>
      </c>
      <c r="I176" s="31">
        <f t="shared" si="2"/>
        <v>2104.0625</v>
      </c>
      <c r="J176" s="28">
        <v>336.65</v>
      </c>
      <c r="K176" s="1" t="s">
        <v>6163</v>
      </c>
    </row>
    <row r="177" spans="1:11" hidden="1">
      <c r="A177" s="1" t="s">
        <v>584</v>
      </c>
      <c r="B177" s="13">
        <v>41659</v>
      </c>
      <c r="C177" s="1" t="s">
        <v>585</v>
      </c>
      <c r="D177" s="1">
        <v>2</v>
      </c>
      <c r="E177" s="1" t="s">
        <v>586</v>
      </c>
      <c r="F177" s="1" t="s">
        <v>41</v>
      </c>
      <c r="G177" s="1" t="s">
        <v>42</v>
      </c>
      <c r="H177" s="1" t="s">
        <v>43</v>
      </c>
      <c r="I177" s="31">
        <f t="shared" si="2"/>
        <v>1016.0625</v>
      </c>
      <c r="J177" s="28">
        <v>162.57</v>
      </c>
      <c r="K177" s="1" t="s">
        <v>6163</v>
      </c>
    </row>
    <row r="178" spans="1:11" hidden="1">
      <c r="A178" s="1" t="s">
        <v>587</v>
      </c>
      <c r="B178" s="13">
        <v>41659</v>
      </c>
      <c r="C178" s="1" t="s">
        <v>588</v>
      </c>
      <c r="D178" s="1">
        <v>2</v>
      </c>
      <c r="E178" s="1" t="s">
        <v>589</v>
      </c>
      <c r="F178" s="1" t="s">
        <v>41</v>
      </c>
      <c r="G178" s="1" t="s">
        <v>42</v>
      </c>
      <c r="H178" s="1" t="s">
        <v>43</v>
      </c>
      <c r="I178" s="31">
        <f t="shared" si="2"/>
        <v>4415.3125</v>
      </c>
      <c r="J178" s="28">
        <v>706.45</v>
      </c>
      <c r="K178" s="1" t="s">
        <v>6163</v>
      </c>
    </row>
    <row r="179" spans="1:11" hidden="1">
      <c r="A179" s="1" t="s">
        <v>590</v>
      </c>
      <c r="B179" s="13">
        <v>41659</v>
      </c>
      <c r="C179" s="1" t="s">
        <v>591</v>
      </c>
      <c r="D179" s="1">
        <v>2</v>
      </c>
      <c r="E179" s="1" t="s">
        <v>592</v>
      </c>
      <c r="F179" s="1" t="s">
        <v>41</v>
      </c>
      <c r="G179" s="1" t="s">
        <v>42</v>
      </c>
      <c r="H179" s="1" t="s">
        <v>43</v>
      </c>
      <c r="I179" s="31">
        <f t="shared" si="2"/>
        <v>3323.375</v>
      </c>
      <c r="J179" s="28">
        <v>531.74</v>
      </c>
      <c r="K179" s="1" t="s">
        <v>6163</v>
      </c>
    </row>
    <row r="180" spans="1:11" hidden="1">
      <c r="A180" t="s">
        <v>2435</v>
      </c>
      <c r="B180" s="3">
        <v>41659</v>
      </c>
      <c r="C180" t="s">
        <v>2436</v>
      </c>
      <c r="D180">
        <v>2</v>
      </c>
      <c r="E180" t="s">
        <v>2437</v>
      </c>
      <c r="F180" t="s">
        <v>1649</v>
      </c>
      <c r="G180" t="s">
        <v>16</v>
      </c>
      <c r="H180" t="s">
        <v>2438</v>
      </c>
      <c r="I180" s="16">
        <f t="shared" si="2"/>
        <v>-3732.75</v>
      </c>
      <c r="J180" s="16">
        <v>-597.24</v>
      </c>
      <c r="K180" t="s">
        <v>6163</v>
      </c>
    </row>
    <row r="181" spans="1:11" hidden="1">
      <c r="A181" t="s">
        <v>2503</v>
      </c>
      <c r="B181" s="3">
        <v>41660</v>
      </c>
      <c r="C181" t="s">
        <v>2259</v>
      </c>
      <c r="D181">
        <v>2</v>
      </c>
      <c r="E181" t="s">
        <v>2504</v>
      </c>
      <c r="F181" t="s">
        <v>1649</v>
      </c>
      <c r="G181" t="s">
        <v>16</v>
      </c>
      <c r="H181" t="s">
        <v>2261</v>
      </c>
      <c r="I181" s="16">
        <f t="shared" si="2"/>
        <v>-853.43750000000011</v>
      </c>
      <c r="J181" s="16">
        <v>-136.55000000000001</v>
      </c>
      <c r="K181" t="s">
        <v>6163</v>
      </c>
    </row>
    <row r="182" spans="1:11" hidden="1">
      <c r="A182" s="1" t="s">
        <v>615</v>
      </c>
      <c r="B182" s="13">
        <v>41660</v>
      </c>
      <c r="C182" s="1" t="s">
        <v>616</v>
      </c>
      <c r="D182" s="1">
        <v>1</v>
      </c>
      <c r="E182" s="1" t="s">
        <v>617</v>
      </c>
      <c r="F182" s="1" t="s">
        <v>59</v>
      </c>
      <c r="G182" s="1" t="s">
        <v>12</v>
      </c>
      <c r="H182" s="1" t="s">
        <v>618</v>
      </c>
      <c r="I182" s="16">
        <f t="shared" si="2"/>
        <v>224993.125</v>
      </c>
      <c r="J182" s="28">
        <v>35998.9</v>
      </c>
      <c r="K182" s="1" t="s">
        <v>6161</v>
      </c>
    </row>
    <row r="183" spans="1:11" hidden="1">
      <c r="A183" s="1" t="s">
        <v>619</v>
      </c>
      <c r="B183" s="13">
        <v>41660</v>
      </c>
      <c r="C183" s="1" t="s">
        <v>620</v>
      </c>
      <c r="D183" s="1">
        <v>1</v>
      </c>
      <c r="E183" s="1" t="s">
        <v>621</v>
      </c>
      <c r="F183" s="1" t="s">
        <v>59</v>
      </c>
      <c r="G183" s="1" t="s">
        <v>12</v>
      </c>
      <c r="H183" s="1" t="s">
        <v>230</v>
      </c>
      <c r="I183" s="16">
        <f t="shared" si="2"/>
        <v>217444.06250000003</v>
      </c>
      <c r="J183" s="28">
        <v>34791.050000000003</v>
      </c>
      <c r="K183" s="1" t="s">
        <v>6161</v>
      </c>
    </row>
    <row r="184" spans="1:11" hidden="1">
      <c r="A184" s="1" t="s">
        <v>622</v>
      </c>
      <c r="B184" s="13">
        <v>41660</v>
      </c>
      <c r="C184" s="1" t="s">
        <v>620</v>
      </c>
      <c r="D184" s="1">
        <v>1</v>
      </c>
      <c r="E184" s="1" t="s">
        <v>623</v>
      </c>
      <c r="F184" s="1" t="s">
        <v>465</v>
      </c>
      <c r="G184" s="1" t="s">
        <v>12</v>
      </c>
      <c r="H184" s="1" t="s">
        <v>230</v>
      </c>
      <c r="I184" s="16">
        <f t="shared" si="2"/>
        <v>-217444.06250000003</v>
      </c>
      <c r="J184" s="28">
        <v>-34791.050000000003</v>
      </c>
      <c r="K184" s="1" t="s">
        <v>6161</v>
      </c>
    </row>
    <row r="185" spans="1:11" hidden="1">
      <c r="A185" s="1" t="s">
        <v>624</v>
      </c>
      <c r="B185" s="13">
        <v>41660</v>
      </c>
      <c r="C185" s="1" t="s">
        <v>620</v>
      </c>
      <c r="D185" s="1">
        <v>1</v>
      </c>
      <c r="E185" s="1" t="s">
        <v>625</v>
      </c>
      <c r="F185" s="1" t="s">
        <v>59</v>
      </c>
      <c r="G185" s="1" t="s">
        <v>12</v>
      </c>
      <c r="H185" s="1" t="s">
        <v>230</v>
      </c>
      <c r="I185" s="16">
        <f t="shared" si="2"/>
        <v>217444.06250000003</v>
      </c>
      <c r="J185" s="28">
        <v>34791.050000000003</v>
      </c>
      <c r="K185" s="1" t="s">
        <v>6161</v>
      </c>
    </row>
    <row r="186" spans="1:11" hidden="1">
      <c r="A186" t="s">
        <v>2505</v>
      </c>
      <c r="B186" s="3">
        <v>41660</v>
      </c>
      <c r="C186" t="s">
        <v>2506</v>
      </c>
      <c r="D186">
        <v>2</v>
      </c>
      <c r="E186" t="s">
        <v>2507</v>
      </c>
      <c r="F186" t="s">
        <v>1554</v>
      </c>
      <c r="G186" t="s">
        <v>16</v>
      </c>
      <c r="H186" t="s">
        <v>94</v>
      </c>
      <c r="I186" s="31">
        <f t="shared" si="2"/>
        <v>60.5</v>
      </c>
      <c r="J186" s="16">
        <v>9.68</v>
      </c>
      <c r="K186" t="s">
        <v>6163</v>
      </c>
    </row>
    <row r="187" spans="1:11" hidden="1">
      <c r="A187" t="s">
        <v>2508</v>
      </c>
      <c r="B187" s="3">
        <v>41660</v>
      </c>
      <c r="C187" t="s">
        <v>2509</v>
      </c>
      <c r="D187">
        <v>2</v>
      </c>
      <c r="E187" t="s">
        <v>2510</v>
      </c>
      <c r="F187" t="s">
        <v>1554</v>
      </c>
      <c r="G187" t="s">
        <v>16</v>
      </c>
      <c r="H187" t="s">
        <v>94</v>
      </c>
      <c r="I187" s="31">
        <f t="shared" si="2"/>
        <v>60.5</v>
      </c>
      <c r="J187" s="16">
        <v>9.68</v>
      </c>
      <c r="K187" t="s">
        <v>6163</v>
      </c>
    </row>
    <row r="188" spans="1:11" hidden="1">
      <c r="A188" t="s">
        <v>2511</v>
      </c>
      <c r="B188" s="3">
        <v>41660</v>
      </c>
      <c r="C188" t="s">
        <v>2512</v>
      </c>
      <c r="D188">
        <v>2</v>
      </c>
      <c r="E188" t="s">
        <v>2513</v>
      </c>
      <c r="F188" t="s">
        <v>1467</v>
      </c>
      <c r="G188" t="s">
        <v>16</v>
      </c>
      <c r="H188" t="s">
        <v>94</v>
      </c>
      <c r="I188" s="31">
        <f t="shared" si="2"/>
        <v>328.5625</v>
      </c>
      <c r="J188" s="16">
        <v>52.57</v>
      </c>
      <c r="K188" t="s">
        <v>6163</v>
      </c>
    </row>
    <row r="189" spans="1:11" hidden="1">
      <c r="A189" s="1" t="s">
        <v>628</v>
      </c>
      <c r="B189" s="13">
        <v>41660</v>
      </c>
      <c r="C189" s="1" t="s">
        <v>629</v>
      </c>
      <c r="D189" s="1">
        <v>1</v>
      </c>
      <c r="E189" s="1" t="s">
        <v>630</v>
      </c>
      <c r="F189" s="1" t="s">
        <v>11</v>
      </c>
      <c r="G189" s="1" t="s">
        <v>12</v>
      </c>
      <c r="H189" s="1" t="s">
        <v>631</v>
      </c>
      <c r="I189" s="16">
        <f t="shared" si="2"/>
        <v>232663.8125</v>
      </c>
      <c r="J189" s="28">
        <v>37226.21</v>
      </c>
      <c r="K189" s="1" t="s">
        <v>6160</v>
      </c>
    </row>
    <row r="190" spans="1:11" hidden="1">
      <c r="A190" s="1" t="s">
        <v>633</v>
      </c>
      <c r="B190" s="13">
        <v>41660</v>
      </c>
      <c r="C190" s="1" t="s">
        <v>634</v>
      </c>
      <c r="D190" s="1">
        <v>1</v>
      </c>
      <c r="E190" s="1" t="s">
        <v>635</v>
      </c>
      <c r="F190" s="1" t="s">
        <v>63</v>
      </c>
      <c r="G190" s="1" t="s">
        <v>12</v>
      </c>
      <c r="H190" s="1" t="s">
        <v>636</v>
      </c>
      <c r="I190" s="16">
        <f t="shared" si="2"/>
        <v>5603.4375</v>
      </c>
      <c r="J190" s="28">
        <v>896.55</v>
      </c>
      <c r="K190" t="s">
        <v>6156</v>
      </c>
    </row>
    <row r="191" spans="1:11" hidden="1">
      <c r="A191" s="1" t="s">
        <v>638</v>
      </c>
      <c r="B191" s="13">
        <v>41660</v>
      </c>
      <c r="C191" s="1" t="s">
        <v>639</v>
      </c>
      <c r="D191" s="1">
        <v>1</v>
      </c>
      <c r="E191" s="1" t="s">
        <v>640</v>
      </c>
      <c r="F191" s="1" t="s">
        <v>11</v>
      </c>
      <c r="G191" s="1" t="s">
        <v>12</v>
      </c>
      <c r="H191" s="1" t="s">
        <v>613</v>
      </c>
      <c r="I191" s="16">
        <f t="shared" si="2"/>
        <v>187758.625</v>
      </c>
      <c r="J191" s="28">
        <v>30041.38</v>
      </c>
      <c r="K191" s="1" t="s">
        <v>6160</v>
      </c>
    </row>
    <row r="192" spans="1:11" hidden="1">
      <c r="A192" t="s">
        <v>2514</v>
      </c>
      <c r="B192" s="3">
        <v>41660</v>
      </c>
      <c r="C192" t="s">
        <v>2515</v>
      </c>
      <c r="D192">
        <v>2</v>
      </c>
      <c r="E192" t="s">
        <v>2516</v>
      </c>
      <c r="F192" t="s">
        <v>1554</v>
      </c>
      <c r="G192" t="s">
        <v>16</v>
      </c>
      <c r="H192" t="s">
        <v>94</v>
      </c>
      <c r="I192" s="31">
        <f t="shared" si="2"/>
        <v>60.5</v>
      </c>
      <c r="J192" s="16">
        <v>9.68</v>
      </c>
      <c r="K192" t="s">
        <v>6163</v>
      </c>
    </row>
    <row r="193" spans="1:11" hidden="1">
      <c r="A193" t="s">
        <v>2517</v>
      </c>
      <c r="B193" s="3">
        <v>41660</v>
      </c>
      <c r="C193" t="s">
        <v>2518</v>
      </c>
      <c r="D193">
        <v>2</v>
      </c>
      <c r="E193" t="s">
        <v>2519</v>
      </c>
      <c r="F193" t="s">
        <v>1554</v>
      </c>
      <c r="G193" t="s">
        <v>16</v>
      </c>
      <c r="H193" t="s">
        <v>94</v>
      </c>
      <c r="I193" s="31">
        <f t="shared" si="2"/>
        <v>60.5</v>
      </c>
      <c r="J193" s="16">
        <v>9.68</v>
      </c>
      <c r="K193" t="s">
        <v>6163</v>
      </c>
    </row>
    <row r="194" spans="1:11" hidden="1">
      <c r="A194" t="s">
        <v>2520</v>
      </c>
      <c r="B194" s="3">
        <v>41660</v>
      </c>
      <c r="C194" t="s">
        <v>2521</v>
      </c>
      <c r="D194">
        <v>2</v>
      </c>
      <c r="E194" t="s">
        <v>2522</v>
      </c>
      <c r="F194" t="s">
        <v>1554</v>
      </c>
      <c r="G194" t="s">
        <v>16</v>
      </c>
      <c r="H194" t="s">
        <v>94</v>
      </c>
      <c r="I194" s="31">
        <f t="shared" si="2"/>
        <v>60.5</v>
      </c>
      <c r="J194" s="16">
        <v>9.68</v>
      </c>
      <c r="K194" t="s">
        <v>6163</v>
      </c>
    </row>
    <row r="195" spans="1:11" hidden="1">
      <c r="A195" t="s">
        <v>2523</v>
      </c>
      <c r="B195" s="3">
        <v>41660</v>
      </c>
      <c r="C195" t="s">
        <v>2524</v>
      </c>
      <c r="D195">
        <v>2</v>
      </c>
      <c r="E195" t="s">
        <v>2525</v>
      </c>
      <c r="F195" t="s">
        <v>1554</v>
      </c>
      <c r="G195" t="s">
        <v>16</v>
      </c>
      <c r="H195" t="s">
        <v>94</v>
      </c>
      <c r="I195" s="31">
        <f t="shared" si="2"/>
        <v>60.5</v>
      </c>
      <c r="J195" s="16">
        <v>9.68</v>
      </c>
      <c r="K195" t="s">
        <v>6163</v>
      </c>
    </row>
    <row r="196" spans="1:11" hidden="1">
      <c r="A196" t="s">
        <v>2526</v>
      </c>
      <c r="B196" s="3">
        <v>41660</v>
      </c>
      <c r="C196" t="s">
        <v>2527</v>
      </c>
      <c r="D196">
        <v>2</v>
      </c>
      <c r="E196" t="s">
        <v>2528</v>
      </c>
      <c r="F196" t="s">
        <v>1554</v>
      </c>
      <c r="G196" t="s">
        <v>16</v>
      </c>
      <c r="H196" t="s">
        <v>94</v>
      </c>
      <c r="I196" s="31">
        <f t="shared" si="2"/>
        <v>60.5</v>
      </c>
      <c r="J196" s="16">
        <v>9.68</v>
      </c>
      <c r="K196" t="s">
        <v>6163</v>
      </c>
    </row>
    <row r="197" spans="1:11" hidden="1">
      <c r="A197" t="s">
        <v>2529</v>
      </c>
      <c r="B197" s="3">
        <v>41660</v>
      </c>
      <c r="C197" t="s">
        <v>2530</v>
      </c>
      <c r="D197">
        <v>2</v>
      </c>
      <c r="E197" t="s">
        <v>2531</v>
      </c>
      <c r="F197" t="s">
        <v>1554</v>
      </c>
      <c r="G197" t="s">
        <v>16</v>
      </c>
      <c r="H197" t="s">
        <v>94</v>
      </c>
      <c r="I197" s="31">
        <f t="shared" si="2"/>
        <v>60.5</v>
      </c>
      <c r="J197" s="16">
        <v>9.68</v>
      </c>
      <c r="K197" t="s">
        <v>6163</v>
      </c>
    </row>
    <row r="198" spans="1:11" hidden="1">
      <c r="A198" t="s">
        <v>2532</v>
      </c>
      <c r="B198" s="3">
        <v>41660</v>
      </c>
      <c r="C198" t="s">
        <v>2533</v>
      </c>
      <c r="D198">
        <v>2</v>
      </c>
      <c r="E198" t="s">
        <v>2534</v>
      </c>
      <c r="F198" t="s">
        <v>1554</v>
      </c>
      <c r="G198" t="s">
        <v>16</v>
      </c>
      <c r="H198" t="s">
        <v>94</v>
      </c>
      <c r="I198" s="31">
        <f t="shared" si="2"/>
        <v>60.5</v>
      </c>
      <c r="J198" s="16">
        <v>9.68</v>
      </c>
      <c r="K198" t="s">
        <v>6163</v>
      </c>
    </row>
    <row r="199" spans="1:11" hidden="1">
      <c r="A199" t="s">
        <v>2535</v>
      </c>
      <c r="B199" s="3">
        <v>41660</v>
      </c>
      <c r="C199" t="s">
        <v>2536</v>
      </c>
      <c r="D199">
        <v>2</v>
      </c>
      <c r="E199" t="s">
        <v>2537</v>
      </c>
      <c r="F199" t="s">
        <v>1554</v>
      </c>
      <c r="G199" t="s">
        <v>16</v>
      </c>
      <c r="H199" t="s">
        <v>94</v>
      </c>
      <c r="I199" s="31">
        <f t="shared" si="2"/>
        <v>60.5</v>
      </c>
      <c r="J199" s="16">
        <v>9.68</v>
      </c>
      <c r="K199" t="s">
        <v>6163</v>
      </c>
    </row>
    <row r="200" spans="1:11" hidden="1">
      <c r="A200" t="s">
        <v>2538</v>
      </c>
      <c r="B200" s="3">
        <v>41660</v>
      </c>
      <c r="C200" t="s">
        <v>2539</v>
      </c>
      <c r="D200">
        <v>2</v>
      </c>
      <c r="E200" t="s">
        <v>2540</v>
      </c>
      <c r="F200" t="s">
        <v>1554</v>
      </c>
      <c r="G200" t="s">
        <v>16</v>
      </c>
      <c r="H200" t="s">
        <v>94</v>
      </c>
      <c r="I200" s="31">
        <f t="shared" si="2"/>
        <v>60.5</v>
      </c>
      <c r="J200" s="16">
        <v>9.68</v>
      </c>
      <c r="K200" t="s">
        <v>6163</v>
      </c>
    </row>
    <row r="201" spans="1:11" hidden="1">
      <c r="A201" s="1" t="s">
        <v>641</v>
      </c>
      <c r="B201" s="13">
        <v>41660</v>
      </c>
      <c r="C201" s="1" t="s">
        <v>642</v>
      </c>
      <c r="D201" s="1">
        <v>1</v>
      </c>
      <c r="E201" s="1" t="s">
        <v>643</v>
      </c>
      <c r="F201" s="1" t="s">
        <v>11</v>
      </c>
      <c r="G201" s="1" t="s">
        <v>12</v>
      </c>
      <c r="H201" s="1" t="s">
        <v>644</v>
      </c>
      <c r="I201" s="16">
        <f t="shared" si="2"/>
        <v>319827.5625</v>
      </c>
      <c r="J201" s="28">
        <v>51172.41</v>
      </c>
      <c r="K201" s="1" t="s">
        <v>6160</v>
      </c>
    </row>
    <row r="202" spans="1:11" hidden="1">
      <c r="A202" t="s">
        <v>2541</v>
      </c>
      <c r="B202" s="3">
        <v>41660</v>
      </c>
      <c r="C202" t="s">
        <v>2542</v>
      </c>
      <c r="D202">
        <v>2</v>
      </c>
      <c r="E202" t="s">
        <v>2543</v>
      </c>
      <c r="F202" t="s">
        <v>1460</v>
      </c>
      <c r="G202" t="s">
        <v>16</v>
      </c>
      <c r="H202" t="s">
        <v>94</v>
      </c>
      <c r="I202" s="16">
        <f t="shared" ref="I202:I265" si="3">J202*100/16</f>
        <v>269</v>
      </c>
      <c r="J202" s="16">
        <v>43.04</v>
      </c>
      <c r="K202" t="s">
        <v>6182</v>
      </c>
    </row>
    <row r="203" spans="1:11" hidden="1">
      <c r="A203" t="s">
        <v>2544</v>
      </c>
      <c r="B203" s="3">
        <v>41660</v>
      </c>
      <c r="C203" t="s">
        <v>2545</v>
      </c>
      <c r="D203">
        <v>2</v>
      </c>
      <c r="E203" t="s">
        <v>2546</v>
      </c>
      <c r="F203" t="s">
        <v>1460</v>
      </c>
      <c r="G203" t="s">
        <v>16</v>
      </c>
      <c r="H203" t="s">
        <v>94</v>
      </c>
      <c r="I203" s="16">
        <f t="shared" si="3"/>
        <v>893.24999999999989</v>
      </c>
      <c r="J203" s="16">
        <v>142.91999999999999</v>
      </c>
      <c r="K203" t="s">
        <v>6182</v>
      </c>
    </row>
    <row r="204" spans="1:11" hidden="1">
      <c r="A204" t="s">
        <v>2547</v>
      </c>
      <c r="B204" s="3">
        <v>41660</v>
      </c>
      <c r="C204" t="s">
        <v>2548</v>
      </c>
      <c r="D204">
        <v>2</v>
      </c>
      <c r="E204" t="s">
        <v>2549</v>
      </c>
      <c r="F204" t="s">
        <v>1460</v>
      </c>
      <c r="G204" t="s">
        <v>16</v>
      </c>
      <c r="H204" t="s">
        <v>94</v>
      </c>
      <c r="I204" s="16">
        <f t="shared" si="3"/>
        <v>12238.5625</v>
      </c>
      <c r="J204" s="16">
        <v>1958.17</v>
      </c>
      <c r="K204" t="s">
        <v>6182</v>
      </c>
    </row>
    <row r="205" spans="1:11" hidden="1">
      <c r="A205" t="s">
        <v>2550</v>
      </c>
      <c r="B205" s="3">
        <v>41660</v>
      </c>
      <c r="C205" t="s">
        <v>2551</v>
      </c>
      <c r="D205">
        <v>2</v>
      </c>
      <c r="E205" t="s">
        <v>2552</v>
      </c>
      <c r="F205" t="s">
        <v>1460</v>
      </c>
      <c r="G205" t="s">
        <v>16</v>
      </c>
      <c r="H205" t="s">
        <v>94</v>
      </c>
      <c r="I205" s="16">
        <f t="shared" si="3"/>
        <v>55.000000000000007</v>
      </c>
      <c r="J205" s="16">
        <v>8.8000000000000007</v>
      </c>
      <c r="K205" t="s">
        <v>6182</v>
      </c>
    </row>
    <row r="206" spans="1:11" hidden="1">
      <c r="A206" t="s">
        <v>2553</v>
      </c>
      <c r="B206" s="3">
        <v>41660</v>
      </c>
      <c r="C206" t="s">
        <v>2554</v>
      </c>
      <c r="D206">
        <v>2</v>
      </c>
      <c r="E206" t="s">
        <v>2555</v>
      </c>
      <c r="F206" t="s">
        <v>1467</v>
      </c>
      <c r="G206" t="s">
        <v>16</v>
      </c>
      <c r="H206" t="s">
        <v>94</v>
      </c>
      <c r="I206" s="31">
        <f t="shared" si="3"/>
        <v>7576.1875</v>
      </c>
      <c r="J206" s="16">
        <v>1212.19</v>
      </c>
      <c r="K206" t="s">
        <v>6163</v>
      </c>
    </row>
    <row r="207" spans="1:11" hidden="1">
      <c r="A207" t="s">
        <v>2556</v>
      </c>
      <c r="B207" s="3">
        <v>41660</v>
      </c>
      <c r="C207" t="s">
        <v>2557</v>
      </c>
      <c r="D207">
        <v>2</v>
      </c>
      <c r="E207" t="s">
        <v>2558</v>
      </c>
      <c r="F207" t="s">
        <v>1460</v>
      </c>
      <c r="G207" t="s">
        <v>16</v>
      </c>
      <c r="H207" t="s">
        <v>94</v>
      </c>
      <c r="I207" s="16">
        <f t="shared" si="3"/>
        <v>813.8125</v>
      </c>
      <c r="J207" s="16">
        <v>130.21</v>
      </c>
      <c r="K207" t="s">
        <v>6182</v>
      </c>
    </row>
    <row r="208" spans="1:11" hidden="1">
      <c r="A208" t="s">
        <v>2559</v>
      </c>
      <c r="B208" s="3">
        <v>41660</v>
      </c>
      <c r="C208" t="s">
        <v>2560</v>
      </c>
      <c r="D208">
        <v>2</v>
      </c>
      <c r="E208" t="s">
        <v>2561</v>
      </c>
      <c r="F208" t="s">
        <v>1460</v>
      </c>
      <c r="G208" t="s">
        <v>16</v>
      </c>
      <c r="H208" t="s">
        <v>94</v>
      </c>
      <c r="I208" s="16">
        <f t="shared" si="3"/>
        <v>1629.8749999999998</v>
      </c>
      <c r="J208" s="16">
        <v>260.77999999999997</v>
      </c>
      <c r="K208" t="s">
        <v>6182</v>
      </c>
    </row>
    <row r="209" spans="1:11" hidden="1">
      <c r="A209" t="s">
        <v>2562</v>
      </c>
      <c r="B209" s="3">
        <v>41660</v>
      </c>
      <c r="C209" t="s">
        <v>2563</v>
      </c>
      <c r="D209">
        <v>2</v>
      </c>
      <c r="E209" t="s">
        <v>2564</v>
      </c>
      <c r="F209" t="s">
        <v>1460</v>
      </c>
      <c r="G209" t="s">
        <v>16</v>
      </c>
      <c r="H209" t="s">
        <v>94</v>
      </c>
      <c r="I209" s="16">
        <f t="shared" si="3"/>
        <v>670.125</v>
      </c>
      <c r="J209" s="16">
        <v>107.22</v>
      </c>
      <c r="K209" t="s">
        <v>6182</v>
      </c>
    </row>
    <row r="210" spans="1:11" hidden="1">
      <c r="A210" s="1" t="s">
        <v>646</v>
      </c>
      <c r="B210" s="13">
        <v>41660</v>
      </c>
      <c r="C210" s="1" t="s">
        <v>647</v>
      </c>
      <c r="D210" s="1">
        <v>1</v>
      </c>
      <c r="E210" s="1" t="s">
        <v>648</v>
      </c>
      <c r="F210" s="1" t="s">
        <v>11</v>
      </c>
      <c r="G210" s="1" t="s">
        <v>12</v>
      </c>
      <c r="H210" s="1" t="s">
        <v>448</v>
      </c>
      <c r="I210" s="16">
        <f t="shared" si="3"/>
        <v>384655.1875</v>
      </c>
      <c r="J210" s="28">
        <v>61544.83</v>
      </c>
      <c r="K210" s="1" t="s">
        <v>6160</v>
      </c>
    </row>
    <row r="211" spans="1:11" hidden="1">
      <c r="A211" s="1" t="s">
        <v>659</v>
      </c>
      <c r="B211" s="13">
        <v>41661</v>
      </c>
      <c r="C211" s="1" t="s">
        <v>660</v>
      </c>
      <c r="D211" s="1">
        <v>1</v>
      </c>
      <c r="E211" s="1" t="s">
        <v>661</v>
      </c>
      <c r="F211" s="1" t="s">
        <v>11</v>
      </c>
      <c r="G211" s="1" t="s">
        <v>12</v>
      </c>
      <c r="H211" s="1" t="s">
        <v>561</v>
      </c>
      <c r="I211" s="16">
        <f t="shared" si="3"/>
        <v>201206.875</v>
      </c>
      <c r="J211" s="28">
        <v>32193.1</v>
      </c>
      <c r="K211" s="1" t="s">
        <v>6160</v>
      </c>
    </row>
    <row r="212" spans="1:11">
      <c r="A212" t="s">
        <v>2647</v>
      </c>
      <c r="B212" s="3">
        <v>41661</v>
      </c>
      <c r="C212" t="s">
        <v>2648</v>
      </c>
      <c r="D212">
        <v>1</v>
      </c>
      <c r="E212" t="s">
        <v>2649</v>
      </c>
      <c r="F212" t="s">
        <v>11</v>
      </c>
      <c r="G212" t="s">
        <v>12</v>
      </c>
      <c r="H212" t="s">
        <v>2650</v>
      </c>
      <c r="I212" s="16">
        <f t="shared" si="3"/>
        <v>50000</v>
      </c>
      <c r="J212" s="16">
        <v>8000</v>
      </c>
      <c r="K212" t="s">
        <v>6159</v>
      </c>
    </row>
    <row r="213" spans="1:11">
      <c r="A213" t="s">
        <v>2651</v>
      </c>
      <c r="B213" s="3">
        <v>41661</v>
      </c>
      <c r="C213" t="s">
        <v>2652</v>
      </c>
      <c r="D213">
        <v>1</v>
      </c>
      <c r="E213" t="s">
        <v>2653</v>
      </c>
      <c r="F213" t="s">
        <v>11</v>
      </c>
      <c r="G213" t="s">
        <v>12</v>
      </c>
      <c r="H213" t="s">
        <v>2654</v>
      </c>
      <c r="I213" s="16">
        <f t="shared" si="3"/>
        <v>172413.8125</v>
      </c>
      <c r="J213" s="16">
        <v>27586.21</v>
      </c>
      <c r="K213" t="s">
        <v>6159</v>
      </c>
    </row>
    <row r="214" spans="1:11" hidden="1">
      <c r="A214" t="s">
        <v>6179</v>
      </c>
      <c r="B214" s="3">
        <v>41661</v>
      </c>
      <c r="C214" t="s">
        <v>664</v>
      </c>
      <c r="D214">
        <v>2</v>
      </c>
      <c r="E214" t="s">
        <v>6180</v>
      </c>
      <c r="F214" t="s">
        <v>1295</v>
      </c>
      <c r="G214" t="s">
        <v>4</v>
      </c>
      <c r="H214" t="s">
        <v>701</v>
      </c>
      <c r="I214" s="16">
        <f t="shared" si="3"/>
        <v>-469.75</v>
      </c>
      <c r="J214" s="16">
        <v>-75.16</v>
      </c>
      <c r="K214" t="s">
        <v>6167</v>
      </c>
    </row>
    <row r="215" spans="1:11" hidden="1">
      <c r="A215" t="s">
        <v>2655</v>
      </c>
      <c r="B215" s="3">
        <v>41661</v>
      </c>
      <c r="C215" t="s">
        <v>19</v>
      </c>
      <c r="D215">
        <v>2</v>
      </c>
      <c r="E215" t="s">
        <v>2656</v>
      </c>
      <c r="F215" t="s">
        <v>1295</v>
      </c>
      <c r="G215" t="s">
        <v>4</v>
      </c>
      <c r="H215" t="s">
        <v>701</v>
      </c>
      <c r="I215" s="16">
        <f t="shared" si="3"/>
        <v>469.75</v>
      </c>
      <c r="J215" s="16">
        <v>75.16</v>
      </c>
      <c r="K215" t="s">
        <v>6167</v>
      </c>
    </row>
    <row r="216" spans="1:11" hidden="1">
      <c r="A216" t="s">
        <v>2655</v>
      </c>
      <c r="B216" s="3">
        <v>41661</v>
      </c>
      <c r="C216" t="s">
        <v>19</v>
      </c>
      <c r="D216">
        <v>2</v>
      </c>
      <c r="E216" t="s">
        <v>2656</v>
      </c>
      <c r="F216" t="s">
        <v>1295</v>
      </c>
      <c r="G216" t="s">
        <v>4</v>
      </c>
      <c r="H216" t="s">
        <v>701</v>
      </c>
      <c r="I216" s="16">
        <f t="shared" si="3"/>
        <v>-1251.5625</v>
      </c>
      <c r="J216" s="16">
        <v>-200.25</v>
      </c>
      <c r="K216" t="s">
        <v>6167</v>
      </c>
    </row>
    <row r="217" spans="1:11" hidden="1">
      <c r="A217" s="2" t="s">
        <v>2655</v>
      </c>
      <c r="B217" s="5">
        <v>41661</v>
      </c>
      <c r="C217" s="2" t="s">
        <v>19</v>
      </c>
      <c r="D217" s="2">
        <v>2</v>
      </c>
      <c r="E217" s="2" t="s">
        <v>2656</v>
      </c>
      <c r="F217" s="2" t="s">
        <v>1295</v>
      </c>
      <c r="G217" s="2" t="s">
        <v>4</v>
      </c>
      <c r="H217" s="2" t="s">
        <v>701</v>
      </c>
      <c r="I217" s="16">
        <f t="shared" si="3"/>
        <v>-469.75</v>
      </c>
      <c r="J217" s="18">
        <v>-75.16</v>
      </c>
      <c r="K217" t="s">
        <v>6167</v>
      </c>
    </row>
    <row r="218" spans="1:11" hidden="1">
      <c r="A218" s="1" t="s">
        <v>667</v>
      </c>
      <c r="B218" s="13">
        <v>41661</v>
      </c>
      <c r="C218" s="1" t="s">
        <v>668</v>
      </c>
      <c r="D218" s="1">
        <v>2</v>
      </c>
      <c r="E218" s="1" t="s">
        <v>669</v>
      </c>
      <c r="F218" s="1" t="s">
        <v>41</v>
      </c>
      <c r="G218" s="1" t="s">
        <v>42</v>
      </c>
      <c r="H218" s="1" t="s">
        <v>43</v>
      </c>
      <c r="I218" s="31">
        <f t="shared" si="3"/>
        <v>5059.0625</v>
      </c>
      <c r="J218" s="28">
        <v>809.45</v>
      </c>
      <c r="K218" s="1" t="s">
        <v>6163</v>
      </c>
    </row>
    <row r="219" spans="1:11" hidden="1">
      <c r="A219" s="1" t="s">
        <v>670</v>
      </c>
      <c r="B219" s="13">
        <v>41661</v>
      </c>
      <c r="C219" s="1" t="s">
        <v>671</v>
      </c>
      <c r="D219" s="1">
        <v>2</v>
      </c>
      <c r="E219" s="1" t="s">
        <v>672</v>
      </c>
      <c r="F219" s="1" t="s">
        <v>41</v>
      </c>
      <c r="G219" s="1" t="s">
        <v>42</v>
      </c>
      <c r="H219" s="1" t="s">
        <v>43</v>
      </c>
      <c r="I219" s="31">
        <f t="shared" si="3"/>
        <v>2104.0625</v>
      </c>
      <c r="J219" s="28">
        <v>336.65</v>
      </c>
      <c r="K219" s="1" t="s">
        <v>6163</v>
      </c>
    </row>
    <row r="220" spans="1:11" hidden="1">
      <c r="A220" s="1" t="s">
        <v>673</v>
      </c>
      <c r="B220" s="13">
        <v>41661</v>
      </c>
      <c r="C220" s="1" t="s">
        <v>674</v>
      </c>
      <c r="D220" s="1">
        <v>2</v>
      </c>
      <c r="E220" s="1" t="s">
        <v>675</v>
      </c>
      <c r="F220" s="1" t="s">
        <v>41</v>
      </c>
      <c r="G220" s="1" t="s">
        <v>42</v>
      </c>
      <c r="H220" s="1" t="s">
        <v>43</v>
      </c>
      <c r="I220" s="31">
        <f t="shared" si="3"/>
        <v>264.4375</v>
      </c>
      <c r="J220" s="28">
        <v>42.31</v>
      </c>
      <c r="K220" s="1" t="s">
        <v>6163</v>
      </c>
    </row>
    <row r="221" spans="1:11" hidden="1">
      <c r="A221" s="1" t="s">
        <v>676</v>
      </c>
      <c r="B221" s="13">
        <v>41661</v>
      </c>
      <c r="C221" s="1" t="s">
        <v>677</v>
      </c>
      <c r="D221" s="1">
        <v>2</v>
      </c>
      <c r="E221" s="1" t="s">
        <v>678</v>
      </c>
      <c r="F221" s="1" t="s">
        <v>41</v>
      </c>
      <c r="G221" s="1" t="s">
        <v>42</v>
      </c>
      <c r="H221" s="1" t="s">
        <v>43</v>
      </c>
      <c r="I221" s="31">
        <f t="shared" si="3"/>
        <v>2104.0625</v>
      </c>
      <c r="J221" s="28">
        <v>336.65</v>
      </c>
      <c r="K221" s="1" t="s">
        <v>6163</v>
      </c>
    </row>
    <row r="222" spans="1:11" hidden="1">
      <c r="A222" s="1" t="s">
        <v>679</v>
      </c>
      <c r="B222" s="13">
        <v>41661</v>
      </c>
      <c r="C222" s="1" t="s">
        <v>680</v>
      </c>
      <c r="D222" s="1">
        <v>2</v>
      </c>
      <c r="E222" s="1" t="s">
        <v>681</v>
      </c>
      <c r="F222" s="1" t="s">
        <v>41</v>
      </c>
      <c r="G222" s="1" t="s">
        <v>42</v>
      </c>
      <c r="H222" s="1" t="s">
        <v>43</v>
      </c>
      <c r="I222" s="31">
        <f t="shared" si="3"/>
        <v>938.00000000000011</v>
      </c>
      <c r="J222" s="28">
        <v>150.08000000000001</v>
      </c>
      <c r="K222" s="1" t="s">
        <v>6163</v>
      </c>
    </row>
    <row r="223" spans="1:11" hidden="1">
      <c r="A223" s="1" t="s">
        <v>682</v>
      </c>
      <c r="B223" s="13">
        <v>41661</v>
      </c>
      <c r="C223" s="1" t="s">
        <v>683</v>
      </c>
      <c r="D223" s="1">
        <v>2</v>
      </c>
      <c r="E223" s="1" t="s">
        <v>684</v>
      </c>
      <c r="F223" s="1" t="s">
        <v>41</v>
      </c>
      <c r="G223" s="1" t="s">
        <v>42</v>
      </c>
      <c r="H223" s="1" t="s">
        <v>43</v>
      </c>
      <c r="I223" s="31">
        <f t="shared" si="3"/>
        <v>938.00000000000011</v>
      </c>
      <c r="J223" s="28">
        <v>150.08000000000001</v>
      </c>
      <c r="K223" s="1" t="s">
        <v>6163</v>
      </c>
    </row>
    <row r="224" spans="1:11" hidden="1">
      <c r="A224" s="1" t="s">
        <v>685</v>
      </c>
      <c r="B224" s="13">
        <v>41661</v>
      </c>
      <c r="C224" s="1" t="s">
        <v>686</v>
      </c>
      <c r="D224" s="1">
        <v>2</v>
      </c>
      <c r="E224" s="1" t="s">
        <v>687</v>
      </c>
      <c r="F224" s="1" t="s">
        <v>41</v>
      </c>
      <c r="G224" s="1" t="s">
        <v>42</v>
      </c>
      <c r="H224" s="1" t="s">
        <v>43</v>
      </c>
      <c r="I224" s="31">
        <f t="shared" si="3"/>
        <v>938.00000000000011</v>
      </c>
      <c r="J224" s="28">
        <v>150.08000000000001</v>
      </c>
      <c r="K224" s="1" t="s">
        <v>6163</v>
      </c>
    </row>
    <row r="225" spans="1:11" hidden="1">
      <c r="A225" s="1" t="s">
        <v>714</v>
      </c>
      <c r="B225" s="13">
        <v>41662</v>
      </c>
      <c r="C225" s="1" t="s">
        <v>715</v>
      </c>
      <c r="D225" s="1">
        <v>1</v>
      </c>
      <c r="E225" s="1" t="s">
        <v>716</v>
      </c>
      <c r="F225" s="1" t="s">
        <v>59</v>
      </c>
      <c r="G225" s="1" t="s">
        <v>12</v>
      </c>
      <c r="H225" s="1" t="s">
        <v>230</v>
      </c>
      <c r="I225" s="16">
        <f t="shared" si="3"/>
        <v>319545.125</v>
      </c>
      <c r="J225" s="28">
        <v>51127.22</v>
      </c>
      <c r="K225" s="1" t="s">
        <v>6161</v>
      </c>
    </row>
    <row r="226" spans="1:11" hidden="1">
      <c r="A226" s="1" t="s">
        <v>717</v>
      </c>
      <c r="B226" s="13">
        <v>41662</v>
      </c>
      <c r="C226" s="1" t="s">
        <v>718</v>
      </c>
      <c r="D226" s="1">
        <v>1</v>
      </c>
      <c r="E226" s="1" t="s">
        <v>719</v>
      </c>
      <c r="F226" s="1" t="s">
        <v>11</v>
      </c>
      <c r="G226" s="1" t="s">
        <v>12</v>
      </c>
      <c r="H226" s="1" t="s">
        <v>708</v>
      </c>
      <c r="I226" s="16">
        <f t="shared" si="3"/>
        <v>185172.4375</v>
      </c>
      <c r="J226" s="28">
        <v>29627.59</v>
      </c>
      <c r="K226" s="1" t="s">
        <v>6160</v>
      </c>
    </row>
    <row r="227" spans="1:11" hidden="1">
      <c r="A227" t="s">
        <v>2730</v>
      </c>
      <c r="B227" s="3">
        <v>41662</v>
      </c>
      <c r="C227" t="s">
        <v>19</v>
      </c>
      <c r="D227">
        <v>2</v>
      </c>
      <c r="E227" t="s">
        <v>2731</v>
      </c>
      <c r="F227" t="s">
        <v>1295</v>
      </c>
      <c r="G227" t="s">
        <v>4</v>
      </c>
      <c r="H227" t="s">
        <v>294</v>
      </c>
      <c r="I227" s="16">
        <f t="shared" si="3"/>
        <v>-11671.3125</v>
      </c>
      <c r="J227" s="16">
        <v>-1867.41</v>
      </c>
      <c r="K227" t="s">
        <v>6167</v>
      </c>
    </row>
    <row r="228" spans="1:11" hidden="1">
      <c r="A228" s="1" t="s">
        <v>720</v>
      </c>
      <c r="B228" s="13">
        <v>41662</v>
      </c>
      <c r="C228" s="1" t="s">
        <v>721</v>
      </c>
      <c r="D228" s="1">
        <v>1</v>
      </c>
      <c r="E228" s="1" t="s">
        <v>722</v>
      </c>
      <c r="F228" s="1" t="s">
        <v>75</v>
      </c>
      <c r="G228" s="1" t="s">
        <v>12</v>
      </c>
      <c r="H228" s="1" t="s">
        <v>723</v>
      </c>
      <c r="I228" s="16">
        <f t="shared" si="3"/>
        <v>-232663.8125</v>
      </c>
      <c r="J228" s="28">
        <v>-37226.21</v>
      </c>
      <c r="K228" s="1" t="s">
        <v>6160</v>
      </c>
    </row>
    <row r="229" spans="1:11" hidden="1">
      <c r="A229" s="1" t="s">
        <v>724</v>
      </c>
      <c r="B229" s="13">
        <v>41662</v>
      </c>
      <c r="C229" s="1" t="s">
        <v>725</v>
      </c>
      <c r="D229" s="1">
        <v>1</v>
      </c>
      <c r="E229" s="1" t="s">
        <v>726</v>
      </c>
      <c r="F229" s="1" t="s">
        <v>11</v>
      </c>
      <c r="G229" s="1" t="s">
        <v>12</v>
      </c>
      <c r="H229" s="1" t="s">
        <v>371</v>
      </c>
      <c r="I229" s="16">
        <f t="shared" si="3"/>
        <v>272318.9375</v>
      </c>
      <c r="J229" s="28">
        <v>43571.03</v>
      </c>
      <c r="K229" s="1" t="s">
        <v>6160</v>
      </c>
    </row>
    <row r="230" spans="1:11" hidden="1">
      <c r="A230" s="1" t="s">
        <v>727</v>
      </c>
      <c r="B230" s="13">
        <v>41662</v>
      </c>
      <c r="C230" s="1" t="s">
        <v>728</v>
      </c>
      <c r="D230" s="1">
        <v>1</v>
      </c>
      <c r="E230" s="1" t="s">
        <v>729</v>
      </c>
      <c r="F230" s="1" t="s">
        <v>75</v>
      </c>
      <c r="G230" s="1" t="s">
        <v>12</v>
      </c>
      <c r="H230" s="1" t="s">
        <v>486</v>
      </c>
      <c r="I230" s="16">
        <f t="shared" si="3"/>
        <v>-241284.49999999997</v>
      </c>
      <c r="J230" s="28">
        <v>-38605.519999999997</v>
      </c>
      <c r="K230" s="1" t="s">
        <v>6160</v>
      </c>
    </row>
    <row r="231" spans="1:11" hidden="1">
      <c r="A231" s="1" t="s">
        <v>731</v>
      </c>
      <c r="B231" s="13">
        <v>41662</v>
      </c>
      <c r="C231" s="1" t="s">
        <v>728</v>
      </c>
      <c r="D231" s="1">
        <v>1</v>
      </c>
      <c r="E231" s="1" t="s">
        <v>732</v>
      </c>
      <c r="F231" s="1" t="s">
        <v>11</v>
      </c>
      <c r="G231" s="1" t="s">
        <v>12</v>
      </c>
      <c r="H231" s="1" t="s">
        <v>486</v>
      </c>
      <c r="I231" s="16">
        <f t="shared" si="3"/>
        <v>241284.49999999997</v>
      </c>
      <c r="J231" s="28">
        <v>38605.519999999997</v>
      </c>
      <c r="K231" s="1" t="s">
        <v>6160</v>
      </c>
    </row>
    <row r="232" spans="1:11" hidden="1">
      <c r="A232" s="1" t="s">
        <v>733</v>
      </c>
      <c r="B232" s="13">
        <v>41662</v>
      </c>
      <c r="C232" s="1" t="s">
        <v>728</v>
      </c>
      <c r="D232" s="1">
        <v>1</v>
      </c>
      <c r="E232" s="1" t="s">
        <v>734</v>
      </c>
      <c r="F232" s="1" t="s">
        <v>75</v>
      </c>
      <c r="G232" s="1" t="s">
        <v>12</v>
      </c>
      <c r="H232" s="1" t="s">
        <v>486</v>
      </c>
      <c r="I232" s="16">
        <f t="shared" si="3"/>
        <v>-241284.49999999997</v>
      </c>
      <c r="J232" s="28">
        <v>-38605.519999999997</v>
      </c>
      <c r="K232" s="1" t="s">
        <v>6160</v>
      </c>
    </row>
    <row r="233" spans="1:11" hidden="1">
      <c r="A233" s="1" t="s">
        <v>735</v>
      </c>
      <c r="B233" s="13">
        <v>41662</v>
      </c>
      <c r="C233" s="1" t="s">
        <v>736</v>
      </c>
      <c r="D233" s="1">
        <v>1</v>
      </c>
      <c r="E233" s="1" t="s">
        <v>737</v>
      </c>
      <c r="F233" s="1" t="s">
        <v>11</v>
      </c>
      <c r="G233" s="1" t="s">
        <v>12</v>
      </c>
      <c r="H233" s="1" t="s">
        <v>654</v>
      </c>
      <c r="I233" s="16">
        <f t="shared" si="3"/>
        <v>352241.375</v>
      </c>
      <c r="J233" s="28">
        <v>56358.62</v>
      </c>
      <c r="K233" s="1" t="s">
        <v>6160</v>
      </c>
    </row>
    <row r="234" spans="1:11" hidden="1">
      <c r="A234" s="1" t="s">
        <v>738</v>
      </c>
      <c r="B234" s="13">
        <v>41662</v>
      </c>
      <c r="C234" s="1" t="s">
        <v>728</v>
      </c>
      <c r="D234" s="1">
        <v>1</v>
      </c>
      <c r="E234" s="1" t="s">
        <v>739</v>
      </c>
      <c r="F234" s="1" t="s">
        <v>11</v>
      </c>
      <c r="G234" s="1" t="s">
        <v>12</v>
      </c>
      <c r="H234" s="1" t="s">
        <v>740</v>
      </c>
      <c r="I234" s="16">
        <f t="shared" si="3"/>
        <v>241284.49999999997</v>
      </c>
      <c r="J234" s="28">
        <v>38605.519999999997</v>
      </c>
      <c r="K234" s="1" t="s">
        <v>6160</v>
      </c>
    </row>
    <row r="235" spans="1:11" hidden="1">
      <c r="A235" s="1" t="s">
        <v>741</v>
      </c>
      <c r="B235" s="13">
        <v>41662</v>
      </c>
      <c r="C235" s="1" t="s">
        <v>742</v>
      </c>
      <c r="D235" s="1">
        <v>1</v>
      </c>
      <c r="E235" s="1" t="s">
        <v>743</v>
      </c>
      <c r="F235" s="1" t="s">
        <v>11</v>
      </c>
      <c r="G235" s="1" t="s">
        <v>12</v>
      </c>
      <c r="H235" s="1" t="s">
        <v>698</v>
      </c>
      <c r="I235" s="16">
        <f t="shared" si="3"/>
        <v>352155.1875</v>
      </c>
      <c r="J235" s="28">
        <v>56344.83</v>
      </c>
      <c r="K235" s="1" t="s">
        <v>6160</v>
      </c>
    </row>
    <row r="236" spans="1:11" hidden="1">
      <c r="A236" s="1" t="s">
        <v>744</v>
      </c>
      <c r="B236" s="13">
        <v>41662</v>
      </c>
      <c r="C236" s="1" t="s">
        <v>745</v>
      </c>
      <c r="D236" s="1">
        <v>1</v>
      </c>
      <c r="E236" s="1" t="s">
        <v>746</v>
      </c>
      <c r="F236" s="1" t="s">
        <v>59</v>
      </c>
      <c r="G236" s="1" t="s">
        <v>12</v>
      </c>
      <c r="H236" s="1" t="s">
        <v>747</v>
      </c>
      <c r="I236" s="16">
        <f t="shared" si="3"/>
        <v>233454.5</v>
      </c>
      <c r="J236" s="28">
        <v>37352.720000000001</v>
      </c>
      <c r="K236" s="1" t="s">
        <v>6161</v>
      </c>
    </row>
    <row r="237" spans="1:11" hidden="1">
      <c r="A237" s="1" t="s">
        <v>748</v>
      </c>
      <c r="B237" s="13">
        <v>41662</v>
      </c>
      <c r="C237" s="1" t="s">
        <v>749</v>
      </c>
      <c r="D237" s="1">
        <v>1</v>
      </c>
      <c r="E237" s="1" t="s">
        <v>750</v>
      </c>
      <c r="F237" s="1" t="s">
        <v>59</v>
      </c>
      <c r="G237" s="1" t="s">
        <v>12</v>
      </c>
      <c r="H237" s="1" t="s">
        <v>521</v>
      </c>
      <c r="I237" s="16">
        <f t="shared" si="3"/>
        <v>258607.75</v>
      </c>
      <c r="J237" s="28">
        <v>41377.24</v>
      </c>
      <c r="K237" s="1" t="s">
        <v>6161</v>
      </c>
    </row>
    <row r="238" spans="1:11" hidden="1">
      <c r="A238" s="1" t="s">
        <v>764</v>
      </c>
      <c r="B238" s="13">
        <v>41663</v>
      </c>
      <c r="C238" s="1" t="s">
        <v>765</v>
      </c>
      <c r="D238" s="1">
        <v>2</v>
      </c>
      <c r="E238" s="1" t="s">
        <v>766</v>
      </c>
      <c r="F238" s="1" t="s">
        <v>29</v>
      </c>
      <c r="G238" s="1" t="s">
        <v>109</v>
      </c>
      <c r="H238" s="1" t="s">
        <v>511</v>
      </c>
      <c r="I238" s="16">
        <f t="shared" si="3"/>
        <v>12614.1875</v>
      </c>
      <c r="J238" s="28">
        <v>2018.27</v>
      </c>
      <c r="K238" s="1" t="s">
        <v>6163</v>
      </c>
    </row>
    <row r="239" spans="1:11" hidden="1">
      <c r="A239" s="1" t="s">
        <v>767</v>
      </c>
      <c r="B239" s="13">
        <v>41663</v>
      </c>
      <c r="C239" s="1" t="s">
        <v>768</v>
      </c>
      <c r="D239" s="1">
        <v>2</v>
      </c>
      <c r="E239" s="1" t="s">
        <v>769</v>
      </c>
      <c r="F239" s="1" t="s">
        <v>29</v>
      </c>
      <c r="G239" s="1" t="s">
        <v>109</v>
      </c>
      <c r="H239" s="1" t="s">
        <v>511</v>
      </c>
      <c r="I239" s="16">
        <f t="shared" si="3"/>
        <v>14486.6875</v>
      </c>
      <c r="J239" s="28">
        <v>2317.87</v>
      </c>
      <c r="K239" s="1" t="s">
        <v>6163</v>
      </c>
    </row>
    <row r="240" spans="1:11" hidden="1">
      <c r="A240" s="1" t="s">
        <v>770</v>
      </c>
      <c r="B240" s="13">
        <v>41663</v>
      </c>
      <c r="C240" s="1" t="s">
        <v>771</v>
      </c>
      <c r="D240" s="1">
        <v>1</v>
      </c>
      <c r="E240" s="1" t="s">
        <v>772</v>
      </c>
      <c r="F240" s="1" t="s">
        <v>11</v>
      </c>
      <c r="G240" s="1" t="s">
        <v>12</v>
      </c>
      <c r="H240" s="1" t="s">
        <v>604</v>
      </c>
      <c r="I240" s="16">
        <f t="shared" si="3"/>
        <v>534396.5625</v>
      </c>
      <c r="J240" s="28">
        <v>85503.45</v>
      </c>
      <c r="K240" s="1" t="s">
        <v>6160</v>
      </c>
    </row>
    <row r="241" spans="1:11" hidden="1">
      <c r="A241" t="s">
        <v>2833</v>
      </c>
      <c r="B241" s="3">
        <v>41663</v>
      </c>
      <c r="C241" t="s">
        <v>2834</v>
      </c>
      <c r="D241">
        <v>2</v>
      </c>
      <c r="E241" t="s">
        <v>2835</v>
      </c>
      <c r="F241" t="s">
        <v>1554</v>
      </c>
      <c r="G241" t="s">
        <v>16</v>
      </c>
      <c r="H241" t="s">
        <v>94</v>
      </c>
      <c r="I241" s="31">
        <f t="shared" si="3"/>
        <v>60.5</v>
      </c>
      <c r="J241" s="16">
        <v>9.68</v>
      </c>
      <c r="K241" t="s">
        <v>6163</v>
      </c>
    </row>
    <row r="242" spans="1:11" hidden="1">
      <c r="A242" t="s">
        <v>2836</v>
      </c>
      <c r="B242" s="3">
        <v>41663</v>
      </c>
      <c r="C242" t="s">
        <v>2837</v>
      </c>
      <c r="D242">
        <v>2</v>
      </c>
      <c r="E242" t="s">
        <v>2838</v>
      </c>
      <c r="F242" t="s">
        <v>1554</v>
      </c>
      <c r="G242" t="s">
        <v>16</v>
      </c>
      <c r="H242" t="s">
        <v>94</v>
      </c>
      <c r="I242" s="31">
        <f t="shared" si="3"/>
        <v>60.5</v>
      </c>
      <c r="J242" s="16">
        <v>9.68</v>
      </c>
      <c r="K242" t="s">
        <v>6163</v>
      </c>
    </row>
    <row r="243" spans="1:11" hidden="1">
      <c r="A243" t="s">
        <v>2839</v>
      </c>
      <c r="B243" s="3">
        <v>41663</v>
      </c>
      <c r="C243" t="s">
        <v>2840</v>
      </c>
      <c r="D243">
        <v>2</v>
      </c>
      <c r="E243" t="s">
        <v>2841</v>
      </c>
      <c r="F243" t="s">
        <v>1554</v>
      </c>
      <c r="G243" t="s">
        <v>16</v>
      </c>
      <c r="H243" t="s">
        <v>94</v>
      </c>
      <c r="I243" s="31">
        <f t="shared" si="3"/>
        <v>60.5</v>
      </c>
      <c r="J243" s="16">
        <v>9.68</v>
      </c>
      <c r="K243" t="s">
        <v>6163</v>
      </c>
    </row>
    <row r="244" spans="1:11" hidden="1">
      <c r="A244" t="s">
        <v>2842</v>
      </c>
      <c r="B244" s="3">
        <v>41663</v>
      </c>
      <c r="C244" t="s">
        <v>2843</v>
      </c>
      <c r="D244">
        <v>2</v>
      </c>
      <c r="E244" t="s">
        <v>2844</v>
      </c>
      <c r="F244" t="s">
        <v>1467</v>
      </c>
      <c r="G244" t="s">
        <v>16</v>
      </c>
      <c r="H244" t="s">
        <v>94</v>
      </c>
      <c r="I244" s="31">
        <f t="shared" si="3"/>
        <v>3771.75</v>
      </c>
      <c r="J244" s="16">
        <v>603.48</v>
      </c>
      <c r="K244" t="s">
        <v>6163</v>
      </c>
    </row>
    <row r="245" spans="1:11" hidden="1">
      <c r="A245" s="1" t="s">
        <v>773</v>
      </c>
      <c r="B245" s="13">
        <v>41663</v>
      </c>
      <c r="C245" s="1" t="s">
        <v>774</v>
      </c>
      <c r="D245" s="1">
        <v>1</v>
      </c>
      <c r="E245" s="1" t="s">
        <v>775</v>
      </c>
      <c r="F245" s="1" t="s">
        <v>11</v>
      </c>
      <c r="G245" s="1" t="s">
        <v>12</v>
      </c>
      <c r="H245" s="1" t="s">
        <v>759</v>
      </c>
      <c r="I245" s="16">
        <f t="shared" si="3"/>
        <v>173879.3125</v>
      </c>
      <c r="J245" s="28">
        <v>27820.69</v>
      </c>
      <c r="K245" s="1" t="s">
        <v>6160</v>
      </c>
    </row>
    <row r="246" spans="1:11" hidden="1">
      <c r="A246" s="1" t="s">
        <v>776</v>
      </c>
      <c r="B246" s="13">
        <v>41663</v>
      </c>
      <c r="C246" s="1" t="s">
        <v>777</v>
      </c>
      <c r="D246" s="1">
        <v>1</v>
      </c>
      <c r="E246" s="1" t="s">
        <v>778</v>
      </c>
      <c r="F246" s="1" t="s">
        <v>11</v>
      </c>
      <c r="G246" s="1" t="s">
        <v>12</v>
      </c>
      <c r="H246" s="1" t="s">
        <v>779</v>
      </c>
      <c r="I246" s="16">
        <f t="shared" si="3"/>
        <v>187758.625</v>
      </c>
      <c r="J246" s="28">
        <v>30041.38</v>
      </c>
      <c r="K246" s="1" t="s">
        <v>6160</v>
      </c>
    </row>
    <row r="247" spans="1:11" hidden="1">
      <c r="A247" t="s">
        <v>2845</v>
      </c>
      <c r="B247" s="3">
        <v>41663</v>
      </c>
      <c r="C247" t="s">
        <v>2846</v>
      </c>
      <c r="D247">
        <v>2</v>
      </c>
      <c r="E247" t="s">
        <v>2847</v>
      </c>
      <c r="F247" t="s">
        <v>1460</v>
      </c>
      <c r="G247" t="s">
        <v>16</v>
      </c>
      <c r="H247" t="s">
        <v>94</v>
      </c>
      <c r="I247" s="16">
        <f t="shared" si="3"/>
        <v>701.6875</v>
      </c>
      <c r="J247" s="16">
        <v>112.27</v>
      </c>
      <c r="K247" t="s">
        <v>6182</v>
      </c>
    </row>
    <row r="248" spans="1:11" hidden="1">
      <c r="A248" t="s">
        <v>2848</v>
      </c>
      <c r="B248" s="3">
        <v>41663</v>
      </c>
      <c r="C248" t="s">
        <v>2849</v>
      </c>
      <c r="D248">
        <v>2</v>
      </c>
      <c r="E248" t="s">
        <v>2850</v>
      </c>
      <c r="F248" t="s">
        <v>1460</v>
      </c>
      <c r="G248" t="s">
        <v>16</v>
      </c>
      <c r="H248" t="s">
        <v>94</v>
      </c>
      <c r="I248" s="16">
        <f t="shared" si="3"/>
        <v>1575</v>
      </c>
      <c r="J248" s="16">
        <v>252</v>
      </c>
      <c r="K248" t="s">
        <v>6182</v>
      </c>
    </row>
    <row r="249" spans="1:11" hidden="1">
      <c r="A249" t="s">
        <v>2851</v>
      </c>
      <c r="B249" s="3">
        <v>41663</v>
      </c>
      <c r="C249" t="s">
        <v>2852</v>
      </c>
      <c r="D249">
        <v>2</v>
      </c>
      <c r="E249" t="s">
        <v>2853</v>
      </c>
      <c r="F249" t="s">
        <v>1460</v>
      </c>
      <c r="G249" t="s">
        <v>16</v>
      </c>
      <c r="H249" t="s">
        <v>94</v>
      </c>
      <c r="I249" s="16">
        <f t="shared" si="3"/>
        <v>454.1875</v>
      </c>
      <c r="J249" s="16">
        <v>72.67</v>
      </c>
      <c r="K249" t="s">
        <v>6182</v>
      </c>
    </row>
    <row r="250" spans="1:11" hidden="1">
      <c r="A250" t="s">
        <v>2854</v>
      </c>
      <c r="B250" s="3">
        <v>41663</v>
      </c>
      <c r="C250" t="s">
        <v>2855</v>
      </c>
      <c r="D250">
        <v>2</v>
      </c>
      <c r="E250" t="s">
        <v>2856</v>
      </c>
      <c r="F250" t="s">
        <v>1554</v>
      </c>
      <c r="G250" t="s">
        <v>16</v>
      </c>
      <c r="H250" t="s">
        <v>94</v>
      </c>
      <c r="I250" s="31">
        <f t="shared" si="3"/>
        <v>60.5</v>
      </c>
      <c r="J250" s="16">
        <v>9.68</v>
      </c>
      <c r="K250" t="s">
        <v>6163</v>
      </c>
    </row>
    <row r="251" spans="1:11" hidden="1">
      <c r="A251" t="s">
        <v>2857</v>
      </c>
      <c r="B251" s="3">
        <v>41663</v>
      </c>
      <c r="C251" t="s">
        <v>2858</v>
      </c>
      <c r="D251">
        <v>2</v>
      </c>
      <c r="E251" t="s">
        <v>2859</v>
      </c>
      <c r="F251" t="s">
        <v>1554</v>
      </c>
      <c r="G251" t="s">
        <v>16</v>
      </c>
      <c r="H251" t="s">
        <v>94</v>
      </c>
      <c r="I251" s="31">
        <f t="shared" si="3"/>
        <v>60.5</v>
      </c>
      <c r="J251" s="16">
        <v>9.68</v>
      </c>
      <c r="K251" t="s">
        <v>6163</v>
      </c>
    </row>
    <row r="252" spans="1:11" hidden="1">
      <c r="A252" t="s">
        <v>2860</v>
      </c>
      <c r="B252" s="3">
        <v>41663</v>
      </c>
      <c r="C252" t="s">
        <v>2861</v>
      </c>
      <c r="D252">
        <v>2</v>
      </c>
      <c r="E252" t="s">
        <v>2862</v>
      </c>
      <c r="F252" t="s">
        <v>1554</v>
      </c>
      <c r="G252" t="s">
        <v>16</v>
      </c>
      <c r="H252" t="s">
        <v>94</v>
      </c>
      <c r="I252" s="31">
        <f t="shared" si="3"/>
        <v>60.5</v>
      </c>
      <c r="J252" s="16">
        <v>9.68</v>
      </c>
      <c r="K252" t="s">
        <v>6163</v>
      </c>
    </row>
    <row r="253" spans="1:11">
      <c r="A253" t="s">
        <v>2863</v>
      </c>
      <c r="B253" s="3">
        <v>41663</v>
      </c>
      <c r="C253" t="s">
        <v>2864</v>
      </c>
      <c r="D253">
        <v>1</v>
      </c>
      <c r="E253" t="s">
        <v>2865</v>
      </c>
      <c r="F253" t="s">
        <v>75</v>
      </c>
      <c r="G253" t="s">
        <v>12</v>
      </c>
      <c r="H253" t="s">
        <v>2866</v>
      </c>
      <c r="I253" s="16">
        <f t="shared" si="3"/>
        <v>-30172.4375</v>
      </c>
      <c r="J253" s="16">
        <v>-4827.59</v>
      </c>
      <c r="K253" s="1" t="s">
        <v>6159</v>
      </c>
    </row>
    <row r="254" spans="1:11" hidden="1">
      <c r="A254" t="s">
        <v>2867</v>
      </c>
      <c r="B254" s="3">
        <v>41663</v>
      </c>
      <c r="C254" t="s">
        <v>2868</v>
      </c>
      <c r="D254">
        <v>2</v>
      </c>
      <c r="E254" t="s">
        <v>2869</v>
      </c>
      <c r="F254" t="s">
        <v>1554</v>
      </c>
      <c r="G254" t="s">
        <v>16</v>
      </c>
      <c r="H254" t="s">
        <v>94</v>
      </c>
      <c r="I254" s="31">
        <f t="shared" si="3"/>
        <v>60.5</v>
      </c>
      <c r="J254" s="16">
        <v>9.68</v>
      </c>
      <c r="K254" t="s">
        <v>6163</v>
      </c>
    </row>
    <row r="255" spans="1:11" hidden="1">
      <c r="A255" t="s">
        <v>2870</v>
      </c>
      <c r="B255" s="3">
        <v>41663</v>
      </c>
      <c r="C255" t="s">
        <v>2871</v>
      </c>
      <c r="D255">
        <v>2</v>
      </c>
      <c r="E255" t="s">
        <v>2872</v>
      </c>
      <c r="F255" t="s">
        <v>1554</v>
      </c>
      <c r="G255" t="s">
        <v>16</v>
      </c>
      <c r="H255" t="s">
        <v>94</v>
      </c>
      <c r="I255" s="31">
        <f t="shared" si="3"/>
        <v>60.5</v>
      </c>
      <c r="J255" s="16">
        <v>9.68</v>
      </c>
      <c r="K255" t="s">
        <v>6163</v>
      </c>
    </row>
    <row r="256" spans="1:11" hidden="1">
      <c r="A256" t="s">
        <v>2873</v>
      </c>
      <c r="B256" s="3">
        <v>41663</v>
      </c>
      <c r="C256" t="s">
        <v>2874</v>
      </c>
      <c r="D256">
        <v>2</v>
      </c>
      <c r="E256" t="s">
        <v>2875</v>
      </c>
      <c r="F256" t="s">
        <v>1554</v>
      </c>
      <c r="G256" t="s">
        <v>16</v>
      </c>
      <c r="H256" t="s">
        <v>94</v>
      </c>
      <c r="I256" s="31">
        <f t="shared" si="3"/>
        <v>60.5</v>
      </c>
      <c r="J256" s="16">
        <v>9.68</v>
      </c>
      <c r="K256" t="s">
        <v>6163</v>
      </c>
    </row>
    <row r="257" spans="1:11" hidden="1">
      <c r="A257" t="s">
        <v>2876</v>
      </c>
      <c r="B257" s="3">
        <v>41663</v>
      </c>
      <c r="C257" t="s">
        <v>2877</v>
      </c>
      <c r="D257">
        <v>2</v>
      </c>
      <c r="E257" t="s">
        <v>2878</v>
      </c>
      <c r="F257" t="s">
        <v>1467</v>
      </c>
      <c r="G257" t="s">
        <v>16</v>
      </c>
      <c r="H257" t="s">
        <v>94</v>
      </c>
      <c r="I257" s="31">
        <f t="shared" si="3"/>
        <v>110.00000000000001</v>
      </c>
      <c r="J257" s="16">
        <v>17.600000000000001</v>
      </c>
      <c r="K257" t="s">
        <v>6163</v>
      </c>
    </row>
    <row r="258" spans="1:11" hidden="1">
      <c r="A258" t="s">
        <v>2879</v>
      </c>
      <c r="B258" s="3">
        <v>41663</v>
      </c>
      <c r="C258" t="s">
        <v>2880</v>
      </c>
      <c r="D258">
        <v>2</v>
      </c>
      <c r="E258" t="s">
        <v>2881</v>
      </c>
      <c r="F258" t="s">
        <v>1467</v>
      </c>
      <c r="G258" t="s">
        <v>16</v>
      </c>
      <c r="H258" t="s">
        <v>94</v>
      </c>
      <c r="I258" s="31">
        <f t="shared" si="3"/>
        <v>110.00000000000001</v>
      </c>
      <c r="J258" s="16">
        <v>17.600000000000001</v>
      </c>
      <c r="K258" t="s">
        <v>6163</v>
      </c>
    </row>
    <row r="259" spans="1:11" hidden="1">
      <c r="A259" t="s">
        <v>2882</v>
      </c>
      <c r="B259" s="3">
        <v>41663</v>
      </c>
      <c r="C259" t="s">
        <v>2883</v>
      </c>
      <c r="D259">
        <v>2</v>
      </c>
      <c r="E259" t="s">
        <v>2884</v>
      </c>
      <c r="F259" t="s">
        <v>1467</v>
      </c>
      <c r="G259" t="s">
        <v>16</v>
      </c>
      <c r="H259" t="s">
        <v>94</v>
      </c>
      <c r="I259" s="31">
        <f t="shared" si="3"/>
        <v>110.00000000000001</v>
      </c>
      <c r="J259" s="16">
        <v>17.600000000000001</v>
      </c>
      <c r="K259" t="s">
        <v>6163</v>
      </c>
    </row>
    <row r="260" spans="1:11" hidden="1">
      <c r="A260" t="s">
        <v>2885</v>
      </c>
      <c r="B260" s="3">
        <v>41663</v>
      </c>
      <c r="C260" t="s">
        <v>2886</v>
      </c>
      <c r="D260">
        <v>2</v>
      </c>
      <c r="E260" t="s">
        <v>2887</v>
      </c>
      <c r="F260" t="s">
        <v>1467</v>
      </c>
      <c r="G260" t="s">
        <v>16</v>
      </c>
      <c r="H260" t="s">
        <v>94</v>
      </c>
      <c r="I260" s="31">
        <f t="shared" si="3"/>
        <v>110.00000000000001</v>
      </c>
      <c r="J260" s="16">
        <v>17.600000000000001</v>
      </c>
      <c r="K260" t="s">
        <v>6163</v>
      </c>
    </row>
    <row r="261" spans="1:11" hidden="1">
      <c r="A261" s="1" t="s">
        <v>780</v>
      </c>
      <c r="B261" s="13">
        <v>41663</v>
      </c>
      <c r="C261" s="1" t="s">
        <v>781</v>
      </c>
      <c r="D261" s="1">
        <v>2</v>
      </c>
      <c r="E261" s="1" t="s">
        <v>782</v>
      </c>
      <c r="F261" s="1" t="s">
        <v>41</v>
      </c>
      <c r="G261" s="1" t="s">
        <v>42</v>
      </c>
      <c r="H261" s="1" t="s">
        <v>43</v>
      </c>
      <c r="I261" s="31">
        <f t="shared" si="3"/>
        <v>938.00000000000011</v>
      </c>
      <c r="J261" s="28">
        <v>150.08000000000001</v>
      </c>
      <c r="K261" s="1" t="s">
        <v>6163</v>
      </c>
    </row>
    <row r="262" spans="1:11" hidden="1">
      <c r="A262" s="1" t="s">
        <v>783</v>
      </c>
      <c r="B262" s="13">
        <v>41663</v>
      </c>
      <c r="C262" s="1" t="s">
        <v>784</v>
      </c>
      <c r="D262" s="1">
        <v>2</v>
      </c>
      <c r="E262" s="1" t="s">
        <v>785</v>
      </c>
      <c r="F262" s="1" t="s">
        <v>41</v>
      </c>
      <c r="G262" s="1" t="s">
        <v>42</v>
      </c>
      <c r="H262" s="1" t="s">
        <v>43</v>
      </c>
      <c r="I262" s="31">
        <f t="shared" si="3"/>
        <v>78</v>
      </c>
      <c r="J262" s="28">
        <v>12.48</v>
      </c>
      <c r="K262" s="1" t="s">
        <v>6163</v>
      </c>
    </row>
    <row r="263" spans="1:11" hidden="1">
      <c r="A263" s="1" t="s">
        <v>786</v>
      </c>
      <c r="B263" s="13">
        <v>41663</v>
      </c>
      <c r="C263" s="1" t="s">
        <v>787</v>
      </c>
      <c r="D263" s="1">
        <v>2</v>
      </c>
      <c r="E263" s="1" t="s">
        <v>788</v>
      </c>
      <c r="F263" s="1" t="s">
        <v>41</v>
      </c>
      <c r="G263" s="1" t="s">
        <v>42</v>
      </c>
      <c r="H263" s="1" t="s">
        <v>43</v>
      </c>
      <c r="I263" s="31">
        <f t="shared" si="3"/>
        <v>1865.1875</v>
      </c>
      <c r="J263" s="28">
        <v>298.43</v>
      </c>
      <c r="K263" s="1" t="s">
        <v>6163</v>
      </c>
    </row>
    <row r="264" spans="1:11" hidden="1">
      <c r="A264" t="s">
        <v>2888</v>
      </c>
      <c r="B264" s="3">
        <v>41663</v>
      </c>
      <c r="C264" t="s">
        <v>2889</v>
      </c>
      <c r="D264">
        <v>2</v>
      </c>
      <c r="E264" t="s">
        <v>2890</v>
      </c>
      <c r="F264" t="s">
        <v>1554</v>
      </c>
      <c r="G264" t="s">
        <v>16</v>
      </c>
      <c r="H264" t="s">
        <v>94</v>
      </c>
      <c r="I264" s="31">
        <f t="shared" si="3"/>
        <v>60.5</v>
      </c>
      <c r="J264" s="16">
        <v>9.68</v>
      </c>
      <c r="K264" t="s">
        <v>6163</v>
      </c>
    </row>
    <row r="265" spans="1:11" hidden="1">
      <c r="A265" s="1" t="s">
        <v>789</v>
      </c>
      <c r="B265" s="13">
        <v>41663</v>
      </c>
      <c r="C265" s="1" t="s">
        <v>790</v>
      </c>
      <c r="D265" s="1">
        <v>2</v>
      </c>
      <c r="E265" s="1" t="s">
        <v>791</v>
      </c>
      <c r="F265" s="1" t="s">
        <v>41</v>
      </c>
      <c r="G265" s="1" t="s">
        <v>42</v>
      </c>
      <c r="H265" s="1" t="s">
        <v>43</v>
      </c>
      <c r="I265" s="31">
        <f t="shared" si="3"/>
        <v>1553.625</v>
      </c>
      <c r="J265" s="28">
        <v>248.58</v>
      </c>
      <c r="K265" s="1" t="s">
        <v>6163</v>
      </c>
    </row>
    <row r="266" spans="1:11" hidden="1">
      <c r="A266" t="s">
        <v>2891</v>
      </c>
      <c r="B266" s="3">
        <v>41663</v>
      </c>
      <c r="C266" t="s">
        <v>2892</v>
      </c>
      <c r="D266">
        <v>2</v>
      </c>
      <c r="E266" t="s">
        <v>2893</v>
      </c>
      <c r="F266" t="s">
        <v>1554</v>
      </c>
      <c r="G266" t="s">
        <v>16</v>
      </c>
      <c r="H266" t="s">
        <v>94</v>
      </c>
      <c r="I266" s="31">
        <f t="shared" ref="I266:I329" si="4">J266*100/16</f>
        <v>60.5</v>
      </c>
      <c r="J266" s="16">
        <v>9.68</v>
      </c>
      <c r="K266" t="s">
        <v>6163</v>
      </c>
    </row>
    <row r="267" spans="1:11" hidden="1">
      <c r="A267" t="s">
        <v>2894</v>
      </c>
      <c r="B267" s="3">
        <v>41663</v>
      </c>
      <c r="C267" t="s">
        <v>2895</v>
      </c>
      <c r="D267">
        <v>2</v>
      </c>
      <c r="E267" t="s">
        <v>2896</v>
      </c>
      <c r="F267" t="s">
        <v>1554</v>
      </c>
      <c r="G267" t="s">
        <v>16</v>
      </c>
      <c r="H267" t="s">
        <v>94</v>
      </c>
      <c r="I267" s="31">
        <f t="shared" si="4"/>
        <v>60.5</v>
      </c>
      <c r="J267" s="16">
        <v>9.68</v>
      </c>
      <c r="K267" t="s">
        <v>6163</v>
      </c>
    </row>
    <row r="268" spans="1:11" hidden="1">
      <c r="A268" s="1" t="s">
        <v>792</v>
      </c>
      <c r="B268" s="13">
        <v>41663</v>
      </c>
      <c r="C268" s="1" t="s">
        <v>793</v>
      </c>
      <c r="D268" s="1">
        <v>2</v>
      </c>
      <c r="E268" s="1" t="s">
        <v>794</v>
      </c>
      <c r="F268" s="1" t="s">
        <v>41</v>
      </c>
      <c r="G268" s="1" t="s">
        <v>42</v>
      </c>
      <c r="H268" s="1" t="s">
        <v>43</v>
      </c>
      <c r="I268" s="31">
        <f t="shared" si="4"/>
        <v>1865.1875</v>
      </c>
      <c r="J268" s="28">
        <v>298.43</v>
      </c>
      <c r="K268" s="1" t="s">
        <v>6163</v>
      </c>
    </row>
    <row r="269" spans="1:11" hidden="1">
      <c r="A269" t="s">
        <v>2897</v>
      </c>
      <c r="B269" s="3">
        <v>41663</v>
      </c>
      <c r="C269" t="s">
        <v>2898</v>
      </c>
      <c r="D269">
        <v>2</v>
      </c>
      <c r="E269" t="s">
        <v>2899</v>
      </c>
      <c r="F269" t="s">
        <v>1467</v>
      </c>
      <c r="G269" t="s">
        <v>16</v>
      </c>
      <c r="H269" t="s">
        <v>94</v>
      </c>
      <c r="I269" s="31">
        <f t="shared" si="4"/>
        <v>110.00000000000001</v>
      </c>
      <c r="J269" s="16">
        <v>17.600000000000001</v>
      </c>
      <c r="K269" t="s">
        <v>6163</v>
      </c>
    </row>
    <row r="270" spans="1:11" hidden="1">
      <c r="A270" s="1" t="s">
        <v>795</v>
      </c>
      <c r="B270" s="13">
        <v>41663</v>
      </c>
      <c r="C270" s="1" t="s">
        <v>796</v>
      </c>
      <c r="D270" s="1">
        <v>2</v>
      </c>
      <c r="E270" s="1" t="s">
        <v>797</v>
      </c>
      <c r="F270" s="1" t="s">
        <v>41</v>
      </c>
      <c r="G270" s="1" t="s">
        <v>42</v>
      </c>
      <c r="H270" s="1" t="s">
        <v>43</v>
      </c>
      <c r="I270" s="31">
        <f t="shared" si="4"/>
        <v>1896.0625</v>
      </c>
      <c r="J270" s="28">
        <v>303.37</v>
      </c>
      <c r="K270" s="1" t="s">
        <v>6163</v>
      </c>
    </row>
    <row r="271" spans="1:11" hidden="1">
      <c r="A271" s="1" t="s">
        <v>798</v>
      </c>
      <c r="B271" s="13">
        <v>41663</v>
      </c>
      <c r="C271" s="1" t="s">
        <v>799</v>
      </c>
      <c r="D271" s="1">
        <v>2</v>
      </c>
      <c r="E271" s="1" t="s">
        <v>800</v>
      </c>
      <c r="F271" s="1" t="s">
        <v>41</v>
      </c>
      <c r="G271" s="1" t="s">
        <v>42</v>
      </c>
      <c r="H271" s="1" t="s">
        <v>43</v>
      </c>
      <c r="I271" s="31">
        <f t="shared" si="4"/>
        <v>1537.5625</v>
      </c>
      <c r="J271" s="28">
        <v>246.01</v>
      </c>
      <c r="K271" s="1" t="s">
        <v>6163</v>
      </c>
    </row>
    <row r="272" spans="1:11" hidden="1">
      <c r="A272" s="1" t="s">
        <v>801</v>
      </c>
      <c r="B272" s="13">
        <v>41663</v>
      </c>
      <c r="C272" s="1" t="s">
        <v>802</v>
      </c>
      <c r="D272" s="1">
        <v>2</v>
      </c>
      <c r="E272" s="1" t="s">
        <v>803</v>
      </c>
      <c r="F272" s="1" t="s">
        <v>41</v>
      </c>
      <c r="G272" s="1" t="s">
        <v>42</v>
      </c>
      <c r="H272" s="1" t="s">
        <v>43</v>
      </c>
      <c r="I272" s="31">
        <f t="shared" si="4"/>
        <v>1193.9375</v>
      </c>
      <c r="J272" s="28">
        <v>191.03</v>
      </c>
      <c r="K272" s="1" t="s">
        <v>6163</v>
      </c>
    </row>
    <row r="273" spans="1:11" hidden="1">
      <c r="A273" t="s">
        <v>2900</v>
      </c>
      <c r="B273" s="3">
        <v>41663</v>
      </c>
      <c r="C273" t="s">
        <v>2901</v>
      </c>
      <c r="D273">
        <v>2</v>
      </c>
      <c r="E273" t="s">
        <v>2902</v>
      </c>
      <c r="F273" t="s">
        <v>1380</v>
      </c>
      <c r="G273" t="s">
        <v>109</v>
      </c>
      <c r="H273" t="s">
        <v>94</v>
      </c>
      <c r="I273" s="16">
        <f t="shared" si="4"/>
        <v>847.875</v>
      </c>
      <c r="J273" s="16">
        <v>135.66</v>
      </c>
      <c r="K273" t="s">
        <v>6169</v>
      </c>
    </row>
    <row r="274" spans="1:11">
      <c r="A274" t="s">
        <v>2903</v>
      </c>
      <c r="B274" s="3">
        <v>41663</v>
      </c>
      <c r="C274" t="s">
        <v>2864</v>
      </c>
      <c r="D274">
        <v>1</v>
      </c>
      <c r="E274" t="s">
        <v>2904</v>
      </c>
      <c r="F274" t="s">
        <v>11</v>
      </c>
      <c r="G274" t="s">
        <v>12</v>
      </c>
      <c r="H274" t="s">
        <v>2905</v>
      </c>
      <c r="I274" s="16">
        <f t="shared" si="4"/>
        <v>8620.6875</v>
      </c>
      <c r="J274" s="16">
        <v>1379.31</v>
      </c>
      <c r="K274" t="s">
        <v>6159</v>
      </c>
    </row>
    <row r="275" spans="1:11" hidden="1">
      <c r="A275" s="1" t="s">
        <v>804</v>
      </c>
      <c r="B275" s="13">
        <v>41663</v>
      </c>
      <c r="C275" s="1" t="s">
        <v>721</v>
      </c>
      <c r="D275" s="1">
        <v>1</v>
      </c>
      <c r="E275" s="1" t="s">
        <v>805</v>
      </c>
      <c r="F275" s="1" t="s">
        <v>11</v>
      </c>
      <c r="G275" s="1" t="s">
        <v>12</v>
      </c>
      <c r="H275" s="1" t="s">
        <v>806</v>
      </c>
      <c r="I275" s="16">
        <f t="shared" si="4"/>
        <v>232663.8125</v>
      </c>
      <c r="J275" s="28">
        <v>37226.21</v>
      </c>
      <c r="K275" s="1" t="s">
        <v>6160</v>
      </c>
    </row>
    <row r="276" spans="1:11" hidden="1">
      <c r="A276" s="1" t="s">
        <v>816</v>
      </c>
      <c r="B276" s="13">
        <v>41664</v>
      </c>
      <c r="C276" s="1" t="s">
        <v>817</v>
      </c>
      <c r="D276" s="1">
        <v>1</v>
      </c>
      <c r="E276" s="1" t="s">
        <v>818</v>
      </c>
      <c r="F276" s="1" t="s">
        <v>59</v>
      </c>
      <c r="G276" s="1" t="s">
        <v>12</v>
      </c>
      <c r="H276" s="1" t="s">
        <v>819</v>
      </c>
      <c r="I276" s="16">
        <f t="shared" si="4"/>
        <v>311102.9375</v>
      </c>
      <c r="J276" s="28">
        <v>49776.47</v>
      </c>
      <c r="K276" s="1" t="s">
        <v>6161</v>
      </c>
    </row>
    <row r="277" spans="1:11" hidden="1">
      <c r="A277" s="1" t="s">
        <v>820</v>
      </c>
      <c r="B277" s="13">
        <v>41664</v>
      </c>
      <c r="C277" s="1" t="s">
        <v>821</v>
      </c>
      <c r="D277" s="1">
        <v>1</v>
      </c>
      <c r="E277" s="1" t="s">
        <v>822</v>
      </c>
      <c r="F277" s="1" t="s">
        <v>11</v>
      </c>
      <c r="G277" s="1" t="s">
        <v>12</v>
      </c>
      <c r="H277" s="1" t="s">
        <v>823</v>
      </c>
      <c r="I277" s="16">
        <f t="shared" si="4"/>
        <v>474827.5625</v>
      </c>
      <c r="J277" s="28">
        <v>75972.41</v>
      </c>
      <c r="K277" s="1" t="s">
        <v>6160</v>
      </c>
    </row>
    <row r="278" spans="1:11">
      <c r="A278" t="s">
        <v>2984</v>
      </c>
      <c r="B278" s="3">
        <v>41664</v>
      </c>
      <c r="C278" t="s">
        <v>2985</v>
      </c>
      <c r="D278">
        <v>1</v>
      </c>
      <c r="E278" t="s">
        <v>2986</v>
      </c>
      <c r="F278" t="s">
        <v>11</v>
      </c>
      <c r="G278" t="s">
        <v>12</v>
      </c>
      <c r="H278" t="s">
        <v>2987</v>
      </c>
      <c r="I278" s="16">
        <f t="shared" si="4"/>
        <v>19827.5625</v>
      </c>
      <c r="J278" s="16">
        <v>3172.41</v>
      </c>
      <c r="K278" t="s">
        <v>6159</v>
      </c>
    </row>
    <row r="279" spans="1:11" hidden="1">
      <c r="A279" s="1" t="s">
        <v>824</v>
      </c>
      <c r="B279" s="13">
        <v>41664</v>
      </c>
      <c r="C279" s="1" t="s">
        <v>825</v>
      </c>
      <c r="D279" s="1">
        <v>1</v>
      </c>
      <c r="E279" s="1" t="s">
        <v>826</v>
      </c>
      <c r="F279" s="1" t="s">
        <v>11</v>
      </c>
      <c r="G279" s="1" t="s">
        <v>12</v>
      </c>
      <c r="H279" s="1" t="s">
        <v>827</v>
      </c>
      <c r="I279" s="16">
        <f t="shared" si="4"/>
        <v>185344.8125</v>
      </c>
      <c r="J279" s="28">
        <v>29655.17</v>
      </c>
      <c r="K279" s="1" t="s">
        <v>6160</v>
      </c>
    </row>
    <row r="280" spans="1:11" hidden="1">
      <c r="A280" s="1" t="s">
        <v>829</v>
      </c>
      <c r="B280" s="13">
        <v>41664</v>
      </c>
      <c r="C280" s="1" t="s">
        <v>725</v>
      </c>
      <c r="D280" s="1">
        <v>1</v>
      </c>
      <c r="E280" s="1" t="s">
        <v>830</v>
      </c>
      <c r="F280" s="1" t="s">
        <v>63</v>
      </c>
      <c r="G280" s="1" t="s">
        <v>12</v>
      </c>
      <c r="H280" s="1" t="s">
        <v>371</v>
      </c>
      <c r="I280" s="16">
        <f t="shared" si="4"/>
        <v>1177.5625</v>
      </c>
      <c r="J280" s="28">
        <v>188.41</v>
      </c>
      <c r="K280" s="1" t="s">
        <v>6156</v>
      </c>
    </row>
    <row r="281" spans="1:11" hidden="1">
      <c r="A281" s="1" t="s">
        <v>837</v>
      </c>
      <c r="B281" s="13">
        <v>41666</v>
      </c>
      <c r="C281" s="1" t="s">
        <v>838</v>
      </c>
      <c r="D281" s="1">
        <v>1</v>
      </c>
      <c r="E281" s="1" t="s">
        <v>839</v>
      </c>
      <c r="F281" s="1" t="s">
        <v>59</v>
      </c>
      <c r="G281" s="1" t="s">
        <v>12</v>
      </c>
      <c r="H281" s="1" t="s">
        <v>840</v>
      </c>
      <c r="I281" s="16">
        <f t="shared" si="4"/>
        <v>202725.3125</v>
      </c>
      <c r="J281" s="28">
        <v>32436.05</v>
      </c>
      <c r="K281" s="1" t="s">
        <v>6161</v>
      </c>
    </row>
    <row r="282" spans="1:11" hidden="1">
      <c r="A282" s="1" t="s">
        <v>844</v>
      </c>
      <c r="B282" s="13">
        <v>41666</v>
      </c>
      <c r="C282" s="1" t="s">
        <v>845</v>
      </c>
      <c r="D282" s="1">
        <v>2</v>
      </c>
      <c r="E282" s="1" t="s">
        <v>846</v>
      </c>
      <c r="F282" s="1" t="s">
        <v>41</v>
      </c>
      <c r="G282" s="1" t="s">
        <v>42</v>
      </c>
      <c r="H282" s="1" t="s">
        <v>43</v>
      </c>
      <c r="I282" s="31">
        <f t="shared" si="4"/>
        <v>10264.75</v>
      </c>
      <c r="J282" s="28">
        <v>1642.36</v>
      </c>
      <c r="K282" s="1" t="s">
        <v>6163</v>
      </c>
    </row>
    <row r="283" spans="1:11" hidden="1">
      <c r="A283" s="1" t="s">
        <v>847</v>
      </c>
      <c r="B283" s="13">
        <v>41666</v>
      </c>
      <c r="C283" s="1" t="s">
        <v>848</v>
      </c>
      <c r="D283" s="1">
        <v>2</v>
      </c>
      <c r="E283" s="1" t="s">
        <v>849</v>
      </c>
      <c r="F283" s="1" t="s">
        <v>41</v>
      </c>
      <c r="G283" s="1" t="s">
        <v>42</v>
      </c>
      <c r="H283" s="1" t="s">
        <v>43</v>
      </c>
      <c r="I283" s="31">
        <f t="shared" si="4"/>
        <v>1865.1875</v>
      </c>
      <c r="J283" s="28">
        <v>298.43</v>
      </c>
      <c r="K283" s="1" t="s">
        <v>6163</v>
      </c>
    </row>
    <row r="284" spans="1:11" hidden="1">
      <c r="A284" s="1" t="s">
        <v>850</v>
      </c>
      <c r="B284" s="13">
        <v>41666</v>
      </c>
      <c r="C284" s="1" t="s">
        <v>851</v>
      </c>
      <c r="D284" s="1">
        <v>2</v>
      </c>
      <c r="E284" s="1" t="s">
        <v>852</v>
      </c>
      <c r="F284" s="1" t="s">
        <v>41</v>
      </c>
      <c r="G284" s="1" t="s">
        <v>42</v>
      </c>
      <c r="H284" s="1" t="s">
        <v>43</v>
      </c>
      <c r="I284" s="31">
        <f t="shared" si="4"/>
        <v>661.5</v>
      </c>
      <c r="J284" s="28">
        <v>105.84</v>
      </c>
      <c r="K284" s="1" t="s">
        <v>6163</v>
      </c>
    </row>
    <row r="285" spans="1:11" hidden="1">
      <c r="A285" s="1" t="s">
        <v>853</v>
      </c>
      <c r="B285" s="13">
        <v>41666</v>
      </c>
      <c r="C285" s="1" t="s">
        <v>854</v>
      </c>
      <c r="D285" s="1">
        <v>2</v>
      </c>
      <c r="E285" s="1" t="s">
        <v>855</v>
      </c>
      <c r="F285" s="1" t="s">
        <v>41</v>
      </c>
      <c r="G285" s="1" t="s">
        <v>42</v>
      </c>
      <c r="H285" s="1" t="s">
        <v>43</v>
      </c>
      <c r="I285" s="31">
        <f t="shared" si="4"/>
        <v>264.4375</v>
      </c>
      <c r="J285" s="28">
        <v>42.31</v>
      </c>
      <c r="K285" s="1" t="s">
        <v>6163</v>
      </c>
    </row>
    <row r="286" spans="1:11" hidden="1">
      <c r="A286" s="1" t="s">
        <v>856</v>
      </c>
      <c r="B286" s="13">
        <v>41666</v>
      </c>
      <c r="C286" s="1" t="s">
        <v>857</v>
      </c>
      <c r="D286" s="1">
        <v>2</v>
      </c>
      <c r="E286" s="1" t="s">
        <v>858</v>
      </c>
      <c r="F286" s="1" t="s">
        <v>41</v>
      </c>
      <c r="G286" s="1" t="s">
        <v>42</v>
      </c>
      <c r="H286" s="1" t="s">
        <v>43</v>
      </c>
      <c r="I286" s="31">
        <f t="shared" si="4"/>
        <v>938.00000000000011</v>
      </c>
      <c r="J286" s="28">
        <v>150.08000000000001</v>
      </c>
      <c r="K286" s="1" t="s">
        <v>6163</v>
      </c>
    </row>
    <row r="287" spans="1:11" hidden="1">
      <c r="A287" s="1" t="s">
        <v>859</v>
      </c>
      <c r="B287" s="13">
        <v>41666</v>
      </c>
      <c r="C287" s="1" t="s">
        <v>860</v>
      </c>
      <c r="D287" s="1">
        <v>1</v>
      </c>
      <c r="E287" s="1" t="s">
        <v>861</v>
      </c>
      <c r="F287" s="1" t="s">
        <v>277</v>
      </c>
      <c r="G287" s="1" t="s">
        <v>7</v>
      </c>
      <c r="H287" s="1" t="s">
        <v>862</v>
      </c>
      <c r="I287" s="16">
        <f t="shared" si="4"/>
        <v>206896.56249999997</v>
      </c>
      <c r="J287" s="28">
        <v>33103.449999999997</v>
      </c>
      <c r="K287" s="1" t="s">
        <v>6183</v>
      </c>
    </row>
    <row r="288" spans="1:11" hidden="1">
      <c r="A288" s="1" t="s">
        <v>863</v>
      </c>
      <c r="B288" s="13">
        <v>41666</v>
      </c>
      <c r="C288" s="1" t="s">
        <v>864</v>
      </c>
      <c r="D288" s="1">
        <v>1</v>
      </c>
      <c r="E288" s="1" t="s">
        <v>865</v>
      </c>
      <c r="F288" s="1" t="s">
        <v>277</v>
      </c>
      <c r="G288" s="1" t="s">
        <v>7</v>
      </c>
      <c r="H288" s="1" t="s">
        <v>866</v>
      </c>
      <c r="I288" s="16">
        <f t="shared" si="4"/>
        <v>1900</v>
      </c>
      <c r="J288" s="28">
        <v>304</v>
      </c>
      <c r="K288" s="1" t="s">
        <v>6184</v>
      </c>
    </row>
    <row r="289" spans="1:11" hidden="1">
      <c r="A289" s="1" t="s">
        <v>867</v>
      </c>
      <c r="B289" s="13">
        <v>41666</v>
      </c>
      <c r="C289" s="1" t="s">
        <v>868</v>
      </c>
      <c r="D289" s="1">
        <v>1</v>
      </c>
      <c r="E289" s="1" t="s">
        <v>869</v>
      </c>
      <c r="F289" s="1" t="s">
        <v>277</v>
      </c>
      <c r="G289" s="1" t="s">
        <v>7</v>
      </c>
      <c r="H289" s="1" t="s">
        <v>870</v>
      </c>
      <c r="I289" s="16">
        <f t="shared" si="4"/>
        <v>1800</v>
      </c>
      <c r="J289" s="28">
        <v>288</v>
      </c>
      <c r="K289" s="1" t="s">
        <v>6184</v>
      </c>
    </row>
    <row r="290" spans="1:11" hidden="1">
      <c r="A290" s="1" t="s">
        <v>871</v>
      </c>
      <c r="B290" s="13">
        <v>41666</v>
      </c>
      <c r="C290" s="1" t="s">
        <v>192</v>
      </c>
      <c r="D290" s="1">
        <v>1</v>
      </c>
      <c r="E290" s="1" t="s">
        <v>872</v>
      </c>
      <c r="F290" s="1" t="s">
        <v>59</v>
      </c>
      <c r="G290" s="1" t="s">
        <v>12</v>
      </c>
      <c r="H290" s="1" t="s">
        <v>17</v>
      </c>
      <c r="I290" s="16">
        <f t="shared" si="4"/>
        <v>259916.0625</v>
      </c>
      <c r="J290" s="28">
        <v>41586.57</v>
      </c>
      <c r="K290" s="1" t="s">
        <v>6161</v>
      </c>
    </row>
    <row r="291" spans="1:11" hidden="1">
      <c r="A291" s="1" t="s">
        <v>873</v>
      </c>
      <c r="B291" s="13">
        <v>41666</v>
      </c>
      <c r="C291" s="1" t="s">
        <v>874</v>
      </c>
      <c r="D291" s="1">
        <v>1</v>
      </c>
      <c r="E291" s="1" t="s">
        <v>875</v>
      </c>
      <c r="F291" s="1" t="s">
        <v>59</v>
      </c>
      <c r="G291" s="1" t="s">
        <v>12</v>
      </c>
      <c r="H291" s="1" t="s">
        <v>525</v>
      </c>
      <c r="I291" s="16">
        <f t="shared" si="4"/>
        <v>187966.5</v>
      </c>
      <c r="J291" s="28">
        <v>30074.639999999999</v>
      </c>
      <c r="K291" s="1" t="s">
        <v>6161</v>
      </c>
    </row>
    <row r="292" spans="1:11" hidden="1">
      <c r="A292" s="1" t="s">
        <v>876</v>
      </c>
      <c r="B292" s="13">
        <v>41666</v>
      </c>
      <c r="C292" s="1" t="s">
        <v>877</v>
      </c>
      <c r="D292" s="1">
        <v>1</v>
      </c>
      <c r="E292" s="1" t="s">
        <v>878</v>
      </c>
      <c r="F292" s="1" t="s">
        <v>59</v>
      </c>
      <c r="G292" s="1" t="s">
        <v>12</v>
      </c>
      <c r="H292" s="1" t="s">
        <v>879</v>
      </c>
      <c r="I292" s="16">
        <f t="shared" si="4"/>
        <v>181607.4375</v>
      </c>
      <c r="J292" s="28">
        <v>29057.19</v>
      </c>
      <c r="K292" s="1" t="s">
        <v>6161</v>
      </c>
    </row>
    <row r="293" spans="1:11" hidden="1">
      <c r="A293" s="1" t="s">
        <v>880</v>
      </c>
      <c r="B293" s="13">
        <v>41666</v>
      </c>
      <c r="C293" s="1" t="s">
        <v>881</v>
      </c>
      <c r="D293" s="1">
        <v>1</v>
      </c>
      <c r="E293" s="1" t="s">
        <v>882</v>
      </c>
      <c r="F293" s="1" t="s">
        <v>277</v>
      </c>
      <c r="G293" s="1" t="s">
        <v>7</v>
      </c>
      <c r="H293" s="1" t="s">
        <v>883</v>
      </c>
      <c r="I293" s="16">
        <f t="shared" si="4"/>
        <v>5172.4375</v>
      </c>
      <c r="J293" s="28">
        <v>827.59</v>
      </c>
      <c r="K293" s="1" t="s">
        <v>6184</v>
      </c>
    </row>
    <row r="294" spans="1:11" hidden="1">
      <c r="A294" s="1" t="s">
        <v>884</v>
      </c>
      <c r="B294" s="13">
        <v>41666</v>
      </c>
      <c r="C294" s="1" t="s">
        <v>885</v>
      </c>
      <c r="D294" s="1">
        <v>1</v>
      </c>
      <c r="E294" s="1" t="s">
        <v>886</v>
      </c>
      <c r="F294" s="1" t="s">
        <v>59</v>
      </c>
      <c r="G294" s="1" t="s">
        <v>12</v>
      </c>
      <c r="H294" s="1" t="s">
        <v>879</v>
      </c>
      <c r="I294" s="16">
        <f t="shared" si="4"/>
        <v>202461.875</v>
      </c>
      <c r="J294" s="28">
        <v>32393.9</v>
      </c>
      <c r="K294" s="1" t="s">
        <v>6161</v>
      </c>
    </row>
    <row r="295" spans="1:11" hidden="1">
      <c r="A295" s="1" t="s">
        <v>887</v>
      </c>
      <c r="B295" s="13">
        <v>41666</v>
      </c>
      <c r="C295" s="1" t="s">
        <v>888</v>
      </c>
      <c r="D295" s="1">
        <v>1</v>
      </c>
      <c r="E295" s="1" t="s">
        <v>889</v>
      </c>
      <c r="F295" s="1" t="s">
        <v>277</v>
      </c>
      <c r="G295" s="1" t="s">
        <v>7</v>
      </c>
      <c r="H295" s="1" t="s">
        <v>890</v>
      </c>
      <c r="I295" s="16">
        <f t="shared" si="4"/>
        <v>244896.06250000003</v>
      </c>
      <c r="J295" s="28">
        <v>39183.370000000003</v>
      </c>
      <c r="K295" s="1" t="s">
        <v>6183</v>
      </c>
    </row>
    <row r="296" spans="1:11" hidden="1">
      <c r="A296" s="1" t="s">
        <v>891</v>
      </c>
      <c r="B296" s="13">
        <v>41666</v>
      </c>
      <c r="C296" s="1" t="s">
        <v>417</v>
      </c>
      <c r="D296" s="1">
        <v>1</v>
      </c>
      <c r="E296" s="1" t="s">
        <v>892</v>
      </c>
      <c r="F296" s="1" t="s">
        <v>63</v>
      </c>
      <c r="G296" s="1" t="s">
        <v>12</v>
      </c>
      <c r="H296" s="1" t="s">
        <v>419</v>
      </c>
      <c r="I296" s="16">
        <f t="shared" si="4"/>
        <v>6250.875</v>
      </c>
      <c r="J296" s="28">
        <v>1000.14</v>
      </c>
      <c r="K296" s="1" t="s">
        <v>6156</v>
      </c>
    </row>
    <row r="297" spans="1:11" hidden="1">
      <c r="A297" s="1" t="s">
        <v>893</v>
      </c>
      <c r="B297" s="13">
        <v>41666</v>
      </c>
      <c r="C297" s="1" t="s">
        <v>894</v>
      </c>
      <c r="D297" s="1">
        <v>1</v>
      </c>
      <c r="E297" s="1" t="s">
        <v>895</v>
      </c>
      <c r="F297" s="1" t="s">
        <v>277</v>
      </c>
      <c r="G297" s="1" t="s">
        <v>7</v>
      </c>
      <c r="H297" s="1" t="s">
        <v>896</v>
      </c>
      <c r="I297" s="16">
        <f t="shared" si="4"/>
        <v>7800</v>
      </c>
      <c r="J297" s="28">
        <v>1248</v>
      </c>
      <c r="K297" s="1" t="s">
        <v>6183</v>
      </c>
    </row>
    <row r="298" spans="1:11" hidden="1">
      <c r="A298" s="1" t="s">
        <v>897</v>
      </c>
      <c r="B298" s="13">
        <v>41666</v>
      </c>
      <c r="C298" s="1" t="s">
        <v>898</v>
      </c>
      <c r="D298" s="1">
        <v>1</v>
      </c>
      <c r="E298" s="1" t="s">
        <v>899</v>
      </c>
      <c r="F298" s="1" t="s">
        <v>277</v>
      </c>
      <c r="G298" s="1" t="s">
        <v>7</v>
      </c>
      <c r="H298" s="1" t="s">
        <v>900</v>
      </c>
      <c r="I298" s="16">
        <f t="shared" si="4"/>
        <v>190684.0625</v>
      </c>
      <c r="J298" s="28">
        <v>30509.45</v>
      </c>
      <c r="K298" s="1" t="s">
        <v>6183</v>
      </c>
    </row>
    <row r="299" spans="1:11" hidden="1">
      <c r="A299" s="1" t="s">
        <v>901</v>
      </c>
      <c r="B299" s="13">
        <v>41666</v>
      </c>
      <c r="C299" s="1" t="s">
        <v>902</v>
      </c>
      <c r="D299" s="1">
        <v>1</v>
      </c>
      <c r="E299" s="1" t="s">
        <v>903</v>
      </c>
      <c r="F299" s="1" t="s">
        <v>277</v>
      </c>
      <c r="G299" s="1" t="s">
        <v>7</v>
      </c>
      <c r="H299" s="1" t="s">
        <v>904</v>
      </c>
      <c r="I299" s="16">
        <f t="shared" si="4"/>
        <v>10072</v>
      </c>
      <c r="J299" s="28">
        <v>1611.52</v>
      </c>
      <c r="K299" s="1" t="s">
        <v>6183</v>
      </c>
    </row>
    <row r="300" spans="1:11" hidden="1">
      <c r="A300" s="1" t="s">
        <v>905</v>
      </c>
      <c r="B300" s="13">
        <v>41666</v>
      </c>
      <c r="C300" s="1" t="s">
        <v>906</v>
      </c>
      <c r="D300" s="1">
        <v>1</v>
      </c>
      <c r="E300" s="1" t="s">
        <v>907</v>
      </c>
      <c r="F300" s="1" t="s">
        <v>277</v>
      </c>
      <c r="G300" s="1" t="s">
        <v>7</v>
      </c>
      <c r="H300" s="1" t="s">
        <v>908</v>
      </c>
      <c r="I300" s="16">
        <f t="shared" si="4"/>
        <v>97500</v>
      </c>
      <c r="J300" s="28">
        <v>15600</v>
      </c>
      <c r="K300" s="1" t="s">
        <v>6183</v>
      </c>
    </row>
    <row r="301" spans="1:11" hidden="1">
      <c r="A301" s="1" t="s">
        <v>909</v>
      </c>
      <c r="B301" s="13">
        <v>41666</v>
      </c>
      <c r="C301" s="1" t="s">
        <v>910</v>
      </c>
      <c r="D301" s="1">
        <v>1</v>
      </c>
      <c r="E301" s="1" t="s">
        <v>911</v>
      </c>
      <c r="F301" s="1" t="s">
        <v>277</v>
      </c>
      <c r="G301" s="1" t="s">
        <v>7</v>
      </c>
      <c r="H301" s="1" t="s">
        <v>912</v>
      </c>
      <c r="I301" s="16">
        <f t="shared" si="4"/>
        <v>8440.375</v>
      </c>
      <c r="J301" s="28">
        <v>1350.46</v>
      </c>
      <c r="K301" s="1" t="s">
        <v>6183</v>
      </c>
    </row>
    <row r="302" spans="1:11" hidden="1">
      <c r="A302" s="1" t="s">
        <v>913</v>
      </c>
      <c r="B302" s="13">
        <v>41666</v>
      </c>
      <c r="C302" s="1" t="s">
        <v>914</v>
      </c>
      <c r="D302" s="1">
        <v>1</v>
      </c>
      <c r="E302" s="1" t="s">
        <v>915</v>
      </c>
      <c r="F302" s="1" t="s">
        <v>63</v>
      </c>
      <c r="G302" s="1" t="s">
        <v>12</v>
      </c>
      <c r="H302" s="1" t="s">
        <v>916</v>
      </c>
      <c r="I302" s="16">
        <f t="shared" si="4"/>
        <v>6034.5</v>
      </c>
      <c r="J302" s="28">
        <v>965.52</v>
      </c>
      <c r="K302" s="1" t="s">
        <v>6156</v>
      </c>
    </row>
    <row r="303" spans="1:11" hidden="1">
      <c r="A303" s="1" t="s">
        <v>917</v>
      </c>
      <c r="B303" s="13">
        <v>41666</v>
      </c>
      <c r="C303" s="1" t="s">
        <v>918</v>
      </c>
      <c r="D303" s="1">
        <v>1</v>
      </c>
      <c r="E303" s="1" t="s">
        <v>919</v>
      </c>
      <c r="F303" s="1" t="s">
        <v>59</v>
      </c>
      <c r="G303" s="1" t="s">
        <v>12</v>
      </c>
      <c r="H303" s="1" t="s">
        <v>920</v>
      </c>
      <c r="I303" s="16">
        <f t="shared" si="4"/>
        <v>424032.6875</v>
      </c>
      <c r="J303" s="28">
        <v>67845.23</v>
      </c>
      <c r="K303" s="1" t="s">
        <v>6161</v>
      </c>
    </row>
    <row r="304" spans="1:11" hidden="1">
      <c r="A304" s="1" t="s">
        <v>921</v>
      </c>
      <c r="B304" s="13">
        <v>41666</v>
      </c>
      <c r="C304" s="1" t="s">
        <v>821</v>
      </c>
      <c r="D304" s="1">
        <v>1</v>
      </c>
      <c r="E304" s="1" t="s">
        <v>922</v>
      </c>
      <c r="F304" s="1" t="s">
        <v>75</v>
      </c>
      <c r="G304" s="1" t="s">
        <v>12</v>
      </c>
      <c r="H304" s="1" t="s">
        <v>823</v>
      </c>
      <c r="I304" s="16">
        <f t="shared" si="4"/>
        <v>-474827.5625</v>
      </c>
      <c r="J304" s="28">
        <v>-75972.41</v>
      </c>
      <c r="K304" s="1" t="s">
        <v>6160</v>
      </c>
    </row>
    <row r="305" spans="1:11" hidden="1">
      <c r="A305" s="1" t="s">
        <v>923</v>
      </c>
      <c r="B305" s="13">
        <v>41666</v>
      </c>
      <c r="C305" s="1" t="s">
        <v>924</v>
      </c>
      <c r="D305" s="1">
        <v>2</v>
      </c>
      <c r="E305" s="1" t="s">
        <v>925</v>
      </c>
      <c r="F305" s="1" t="s">
        <v>29</v>
      </c>
      <c r="G305" s="1" t="s">
        <v>109</v>
      </c>
      <c r="H305" s="1" t="s">
        <v>926</v>
      </c>
      <c r="I305" s="16">
        <f t="shared" si="4"/>
        <v>853.43750000000011</v>
      </c>
      <c r="J305" s="28">
        <v>136.55000000000001</v>
      </c>
      <c r="K305" s="1" t="s">
        <v>6163</v>
      </c>
    </row>
    <row r="306" spans="1:11" hidden="1">
      <c r="A306" s="1" t="s">
        <v>927</v>
      </c>
      <c r="B306" s="13">
        <v>41666</v>
      </c>
      <c r="C306" s="1" t="s">
        <v>821</v>
      </c>
      <c r="D306" s="1">
        <v>1</v>
      </c>
      <c r="E306" s="1" t="s">
        <v>928</v>
      </c>
      <c r="F306" s="1" t="s">
        <v>11</v>
      </c>
      <c r="G306" s="1" t="s">
        <v>12</v>
      </c>
      <c r="H306" s="1" t="s">
        <v>823</v>
      </c>
      <c r="I306" s="16">
        <f t="shared" si="4"/>
        <v>474827.5625</v>
      </c>
      <c r="J306" s="28">
        <v>75972.41</v>
      </c>
      <c r="K306" s="1" t="s">
        <v>6160</v>
      </c>
    </row>
    <row r="307" spans="1:11" hidden="1">
      <c r="A307" s="1" t="s">
        <v>929</v>
      </c>
      <c r="B307" s="13">
        <v>41666</v>
      </c>
      <c r="C307" s="1" t="s">
        <v>930</v>
      </c>
      <c r="D307" s="1">
        <v>1</v>
      </c>
      <c r="E307" s="1" t="s">
        <v>931</v>
      </c>
      <c r="F307" s="1" t="s">
        <v>11</v>
      </c>
      <c r="G307" s="1" t="s">
        <v>12</v>
      </c>
      <c r="H307" s="1" t="s">
        <v>836</v>
      </c>
      <c r="I307" s="16">
        <f t="shared" si="4"/>
        <v>187758.625</v>
      </c>
      <c r="J307" s="28">
        <v>30041.38</v>
      </c>
      <c r="K307" s="1" t="s">
        <v>6160</v>
      </c>
    </row>
    <row r="308" spans="1:11" hidden="1">
      <c r="A308" s="1" t="s">
        <v>948</v>
      </c>
      <c r="B308" s="13">
        <v>41667</v>
      </c>
      <c r="C308" s="1" t="s">
        <v>949</v>
      </c>
      <c r="D308" s="1">
        <v>2</v>
      </c>
      <c r="E308" s="1" t="s">
        <v>950</v>
      </c>
      <c r="F308" s="1" t="s">
        <v>951</v>
      </c>
      <c r="G308" s="1" t="s">
        <v>16</v>
      </c>
      <c r="H308" s="1" t="s">
        <v>952</v>
      </c>
      <c r="I308" s="16">
        <f t="shared" si="4"/>
        <v>-75779.375</v>
      </c>
      <c r="J308" s="28">
        <v>-12124.7</v>
      </c>
      <c r="K308" s="1" t="s">
        <v>6163</v>
      </c>
    </row>
    <row r="309" spans="1:11" hidden="1">
      <c r="A309" s="1" t="s">
        <v>953</v>
      </c>
      <c r="B309" s="13">
        <v>41667</v>
      </c>
      <c r="C309" s="1" t="s">
        <v>954</v>
      </c>
      <c r="D309" s="1">
        <v>1</v>
      </c>
      <c r="E309" s="1" t="s">
        <v>955</v>
      </c>
      <c r="F309" s="1" t="s">
        <v>11</v>
      </c>
      <c r="G309" s="1" t="s">
        <v>12</v>
      </c>
      <c r="H309" s="1" t="s">
        <v>834</v>
      </c>
      <c r="I309" s="16">
        <f t="shared" si="4"/>
        <v>272318.9375</v>
      </c>
      <c r="J309" s="28">
        <v>43571.03</v>
      </c>
      <c r="K309" s="1" t="s">
        <v>6160</v>
      </c>
    </row>
    <row r="310" spans="1:11" hidden="1">
      <c r="A310" s="1" t="s">
        <v>956</v>
      </c>
      <c r="B310" s="13">
        <v>41667</v>
      </c>
      <c r="C310" s="1" t="s">
        <v>957</v>
      </c>
      <c r="D310" s="1">
        <v>2</v>
      </c>
      <c r="E310" s="1" t="s">
        <v>958</v>
      </c>
      <c r="F310" s="1" t="s">
        <v>29</v>
      </c>
      <c r="G310" s="1" t="s">
        <v>109</v>
      </c>
      <c r="H310" s="1" t="s">
        <v>926</v>
      </c>
      <c r="I310" s="16">
        <f t="shared" si="4"/>
        <v>853.43750000000011</v>
      </c>
      <c r="J310" s="28">
        <v>136.55000000000001</v>
      </c>
      <c r="K310" s="1" t="s">
        <v>6163</v>
      </c>
    </row>
    <row r="311" spans="1:11" hidden="1">
      <c r="A311" s="1" t="s">
        <v>959</v>
      </c>
      <c r="B311" s="13">
        <v>41667</v>
      </c>
      <c r="C311" s="1" t="s">
        <v>516</v>
      </c>
      <c r="D311" s="1">
        <v>1</v>
      </c>
      <c r="E311" s="1" t="s">
        <v>960</v>
      </c>
      <c r="F311" s="1" t="s">
        <v>75</v>
      </c>
      <c r="G311" s="1" t="s">
        <v>12</v>
      </c>
      <c r="H311" s="1" t="s">
        <v>453</v>
      </c>
      <c r="I311" s="16">
        <f t="shared" si="4"/>
        <v>-179396.5625</v>
      </c>
      <c r="J311" s="28">
        <v>-28703.45</v>
      </c>
      <c r="K311" s="1" t="s">
        <v>6160</v>
      </c>
    </row>
    <row r="312" spans="1:11" hidden="1">
      <c r="A312" s="1" t="s">
        <v>961</v>
      </c>
      <c r="B312" s="13">
        <v>41667</v>
      </c>
      <c r="C312" s="1" t="s">
        <v>962</v>
      </c>
      <c r="D312" s="1">
        <v>1</v>
      </c>
      <c r="E312" s="1" t="s">
        <v>963</v>
      </c>
      <c r="F312" s="1" t="s">
        <v>11</v>
      </c>
      <c r="G312" s="1" t="s">
        <v>12</v>
      </c>
      <c r="H312" s="1" t="s">
        <v>453</v>
      </c>
      <c r="I312" s="16">
        <f t="shared" si="4"/>
        <v>179396.5625</v>
      </c>
      <c r="J312" s="28">
        <v>28703.45</v>
      </c>
      <c r="K312" s="1" t="s">
        <v>6160</v>
      </c>
    </row>
    <row r="313" spans="1:11" hidden="1">
      <c r="A313" s="1" t="s">
        <v>965</v>
      </c>
      <c r="B313" s="13">
        <v>41667</v>
      </c>
      <c r="C313" s="1" t="s">
        <v>949</v>
      </c>
      <c r="D313" s="1">
        <v>2</v>
      </c>
      <c r="E313" s="1" t="s">
        <v>966</v>
      </c>
      <c r="F313" s="1" t="s">
        <v>29</v>
      </c>
      <c r="G313" s="1" t="s">
        <v>109</v>
      </c>
      <c r="H313" s="1" t="s">
        <v>952</v>
      </c>
      <c r="I313" s="16">
        <f t="shared" si="4"/>
        <v>82201.9375</v>
      </c>
      <c r="J313" s="28">
        <v>13152.31</v>
      </c>
      <c r="K313" s="1" t="s">
        <v>6163</v>
      </c>
    </row>
    <row r="314" spans="1:11" hidden="1">
      <c r="A314" s="1" t="s">
        <v>967</v>
      </c>
      <c r="B314" s="13">
        <v>41667</v>
      </c>
      <c r="C314" s="1" t="s">
        <v>968</v>
      </c>
      <c r="D314" s="1">
        <v>2</v>
      </c>
      <c r="E314" s="1" t="s">
        <v>969</v>
      </c>
      <c r="F314" s="1" t="s">
        <v>29</v>
      </c>
      <c r="G314" s="1" t="s">
        <v>109</v>
      </c>
      <c r="H314" s="1" t="s">
        <v>511</v>
      </c>
      <c r="I314" s="16">
        <f t="shared" si="4"/>
        <v>9366.4375</v>
      </c>
      <c r="J314" s="28">
        <v>1498.63</v>
      </c>
      <c r="K314" s="1" t="s">
        <v>6163</v>
      </c>
    </row>
    <row r="315" spans="1:11" hidden="1">
      <c r="A315" s="1" t="s">
        <v>970</v>
      </c>
      <c r="B315" s="13">
        <v>41667</v>
      </c>
      <c r="C315" s="1" t="s">
        <v>971</v>
      </c>
      <c r="D315" s="1">
        <v>2</v>
      </c>
      <c r="E315" s="1" t="s">
        <v>972</v>
      </c>
      <c r="F315" s="1" t="s">
        <v>29</v>
      </c>
      <c r="G315" s="1" t="s">
        <v>109</v>
      </c>
      <c r="H315" s="1" t="s">
        <v>952</v>
      </c>
      <c r="I315" s="16">
        <f t="shared" si="4"/>
        <v>69717.75</v>
      </c>
      <c r="J315" s="28">
        <v>11154.84</v>
      </c>
      <c r="K315" s="1" t="s">
        <v>6163</v>
      </c>
    </row>
    <row r="316" spans="1:11" hidden="1">
      <c r="A316" s="1" t="s">
        <v>973</v>
      </c>
      <c r="B316" s="13">
        <v>41667</v>
      </c>
      <c r="C316" s="1" t="s">
        <v>974</v>
      </c>
      <c r="D316" s="1">
        <v>2</v>
      </c>
      <c r="E316" s="1" t="s">
        <v>975</v>
      </c>
      <c r="F316" s="1" t="s">
        <v>29</v>
      </c>
      <c r="G316" s="1" t="s">
        <v>109</v>
      </c>
      <c r="H316" s="1" t="s">
        <v>952</v>
      </c>
      <c r="I316" s="16">
        <f t="shared" si="4"/>
        <v>13632.25</v>
      </c>
      <c r="J316" s="28">
        <v>2181.16</v>
      </c>
      <c r="K316" s="1" t="s">
        <v>6163</v>
      </c>
    </row>
    <row r="317" spans="1:11" hidden="1">
      <c r="A317" s="1" t="s">
        <v>976</v>
      </c>
      <c r="B317" s="13">
        <v>41667</v>
      </c>
      <c r="C317" s="1" t="s">
        <v>977</v>
      </c>
      <c r="D317" s="1">
        <v>2</v>
      </c>
      <c r="E317" s="1" t="s">
        <v>978</v>
      </c>
      <c r="F317" s="1" t="s">
        <v>29</v>
      </c>
      <c r="G317" s="1" t="s">
        <v>109</v>
      </c>
      <c r="H317" s="1" t="s">
        <v>979</v>
      </c>
      <c r="I317" s="16">
        <f t="shared" si="4"/>
        <v>28331.937499999996</v>
      </c>
      <c r="J317" s="28">
        <v>4533.1099999999997</v>
      </c>
      <c r="K317" s="1" t="s">
        <v>6163</v>
      </c>
    </row>
    <row r="318" spans="1:11" hidden="1">
      <c r="A318" s="1" t="s">
        <v>980</v>
      </c>
      <c r="B318" s="13">
        <v>41667</v>
      </c>
      <c r="C318" s="1" t="s">
        <v>981</v>
      </c>
      <c r="D318" s="1">
        <v>2</v>
      </c>
      <c r="E318" s="1" t="s">
        <v>982</v>
      </c>
      <c r="F318" s="1" t="s">
        <v>29</v>
      </c>
      <c r="G318" s="1" t="s">
        <v>109</v>
      </c>
      <c r="H318" s="1" t="s">
        <v>511</v>
      </c>
      <c r="I318" s="16">
        <f t="shared" si="4"/>
        <v>41863.25</v>
      </c>
      <c r="J318" s="28">
        <v>6698.12</v>
      </c>
      <c r="K318" s="1" t="s">
        <v>6163</v>
      </c>
    </row>
    <row r="319" spans="1:11" hidden="1">
      <c r="A319" s="1" t="s">
        <v>983</v>
      </c>
      <c r="B319" s="13">
        <v>41667</v>
      </c>
      <c r="C319" s="1" t="s">
        <v>984</v>
      </c>
      <c r="D319" s="1">
        <v>2</v>
      </c>
      <c r="E319" s="1" t="s">
        <v>985</v>
      </c>
      <c r="F319" s="1" t="s">
        <v>29</v>
      </c>
      <c r="G319" s="1" t="s">
        <v>109</v>
      </c>
      <c r="H319" s="1" t="s">
        <v>952</v>
      </c>
      <c r="I319" s="16">
        <f t="shared" si="4"/>
        <v>10673.3125</v>
      </c>
      <c r="J319" s="28">
        <v>1707.73</v>
      </c>
      <c r="K319" s="1" t="s">
        <v>6163</v>
      </c>
    </row>
    <row r="320" spans="1:11" hidden="1">
      <c r="A320" s="1" t="s">
        <v>986</v>
      </c>
      <c r="B320" s="13">
        <v>41667</v>
      </c>
      <c r="C320" s="1" t="s">
        <v>987</v>
      </c>
      <c r="D320" s="1">
        <v>2</v>
      </c>
      <c r="E320" s="1" t="s">
        <v>988</v>
      </c>
      <c r="F320" s="1" t="s">
        <v>29</v>
      </c>
      <c r="G320" s="1" t="s">
        <v>109</v>
      </c>
      <c r="H320" s="1" t="s">
        <v>511</v>
      </c>
      <c r="I320" s="16">
        <f t="shared" si="4"/>
        <v>15299.25</v>
      </c>
      <c r="J320" s="28">
        <v>2447.88</v>
      </c>
      <c r="K320" s="1" t="s">
        <v>6163</v>
      </c>
    </row>
    <row r="321" spans="1:11" hidden="1">
      <c r="A321" s="1" t="s">
        <v>989</v>
      </c>
      <c r="B321" s="13">
        <v>41667</v>
      </c>
      <c r="C321" s="1" t="s">
        <v>990</v>
      </c>
      <c r="D321" s="1">
        <v>2</v>
      </c>
      <c r="E321" s="1" t="s">
        <v>991</v>
      </c>
      <c r="F321" s="1" t="s">
        <v>29</v>
      </c>
      <c r="G321" s="1" t="s">
        <v>109</v>
      </c>
      <c r="H321" s="1" t="s">
        <v>952</v>
      </c>
      <c r="I321" s="16">
        <f t="shared" si="4"/>
        <v>2539.8125</v>
      </c>
      <c r="J321" s="28">
        <v>406.37</v>
      </c>
      <c r="K321" s="1" t="s">
        <v>6163</v>
      </c>
    </row>
    <row r="322" spans="1:11" hidden="1">
      <c r="A322" t="s">
        <v>3103</v>
      </c>
      <c r="B322" s="3">
        <v>41667</v>
      </c>
      <c r="C322" t="s">
        <v>2802</v>
      </c>
      <c r="D322">
        <v>2</v>
      </c>
      <c r="E322" t="s">
        <v>3104</v>
      </c>
      <c r="F322" t="s">
        <v>1649</v>
      </c>
      <c r="G322" t="s">
        <v>16</v>
      </c>
      <c r="H322" t="s">
        <v>2804</v>
      </c>
      <c r="I322" s="16">
        <f t="shared" si="4"/>
        <v>-853.43750000000011</v>
      </c>
      <c r="J322" s="16">
        <v>-136.55000000000001</v>
      </c>
      <c r="K322" t="s">
        <v>6163</v>
      </c>
    </row>
    <row r="323" spans="1:11">
      <c r="A323" t="s">
        <v>3105</v>
      </c>
      <c r="B323" s="3">
        <v>41667</v>
      </c>
      <c r="C323" t="s">
        <v>2864</v>
      </c>
      <c r="D323">
        <v>1</v>
      </c>
      <c r="E323" t="s">
        <v>3106</v>
      </c>
      <c r="F323" t="s">
        <v>75</v>
      </c>
      <c r="G323" t="s">
        <v>12</v>
      </c>
      <c r="H323" t="s">
        <v>2905</v>
      </c>
      <c r="I323" s="16">
        <f t="shared" si="4"/>
        <v>-8620.6875</v>
      </c>
      <c r="J323" s="16">
        <v>-1379.31</v>
      </c>
      <c r="K323" s="1" t="s">
        <v>6159</v>
      </c>
    </row>
    <row r="324" spans="1:11">
      <c r="A324" t="s">
        <v>3107</v>
      </c>
      <c r="B324" s="3">
        <v>41667</v>
      </c>
      <c r="C324" t="s">
        <v>2864</v>
      </c>
      <c r="D324">
        <v>1</v>
      </c>
      <c r="E324" t="s">
        <v>3108</v>
      </c>
      <c r="F324" t="s">
        <v>11</v>
      </c>
      <c r="G324" t="s">
        <v>12</v>
      </c>
      <c r="H324" t="s">
        <v>2905</v>
      </c>
      <c r="I324" s="16">
        <f t="shared" si="4"/>
        <v>8620.6875</v>
      </c>
      <c r="J324" s="16">
        <v>1379.31</v>
      </c>
      <c r="K324" t="s">
        <v>6159</v>
      </c>
    </row>
    <row r="325" spans="1:11" hidden="1">
      <c r="A325" s="1" t="s">
        <v>994</v>
      </c>
      <c r="B325" s="13">
        <v>41667</v>
      </c>
      <c r="C325" s="1" t="s">
        <v>995</v>
      </c>
      <c r="D325" s="1">
        <v>1</v>
      </c>
      <c r="E325" s="1" t="s">
        <v>996</v>
      </c>
      <c r="F325" s="1" t="s">
        <v>59</v>
      </c>
      <c r="G325" s="1" t="s">
        <v>12</v>
      </c>
      <c r="H325" s="1" t="s">
        <v>230</v>
      </c>
      <c r="I325" s="16">
        <f t="shared" si="4"/>
        <v>170461.625</v>
      </c>
      <c r="J325" s="28">
        <v>27273.86</v>
      </c>
      <c r="K325" s="1" t="s">
        <v>6161</v>
      </c>
    </row>
    <row r="326" spans="1:11" hidden="1">
      <c r="A326" s="1" t="s">
        <v>997</v>
      </c>
      <c r="B326" s="13">
        <v>41667</v>
      </c>
      <c r="C326" s="1" t="s">
        <v>998</v>
      </c>
      <c r="D326" s="1">
        <v>2</v>
      </c>
      <c r="E326" s="1" t="s">
        <v>999</v>
      </c>
      <c r="F326" s="1" t="s">
        <v>41</v>
      </c>
      <c r="G326" s="1" t="s">
        <v>42</v>
      </c>
      <c r="H326" s="1" t="s">
        <v>43</v>
      </c>
      <c r="I326" s="31">
        <f t="shared" si="4"/>
        <v>10060.25</v>
      </c>
      <c r="J326" s="28">
        <v>1609.64</v>
      </c>
      <c r="K326" s="1" t="s">
        <v>6163</v>
      </c>
    </row>
    <row r="327" spans="1:11" hidden="1">
      <c r="A327" s="1" t="s">
        <v>1000</v>
      </c>
      <c r="B327" s="13">
        <v>41667</v>
      </c>
      <c r="C327" s="1" t="s">
        <v>1001</v>
      </c>
      <c r="D327" s="1">
        <v>2</v>
      </c>
      <c r="E327" s="1" t="s">
        <v>1002</v>
      </c>
      <c r="F327" s="1" t="s">
        <v>41</v>
      </c>
      <c r="G327" s="1" t="s">
        <v>42</v>
      </c>
      <c r="H327" s="1" t="s">
        <v>43</v>
      </c>
      <c r="I327" s="31">
        <f t="shared" si="4"/>
        <v>264.4375</v>
      </c>
      <c r="J327" s="28">
        <v>42.31</v>
      </c>
      <c r="K327" s="1" t="s">
        <v>6163</v>
      </c>
    </row>
    <row r="328" spans="1:11" hidden="1">
      <c r="A328" s="1" t="s">
        <v>1003</v>
      </c>
      <c r="B328" s="13">
        <v>41667</v>
      </c>
      <c r="C328" s="1" t="s">
        <v>1004</v>
      </c>
      <c r="D328" s="1">
        <v>2</v>
      </c>
      <c r="E328" s="1" t="s">
        <v>1005</v>
      </c>
      <c r="F328" s="1" t="s">
        <v>41</v>
      </c>
      <c r="G328" s="1" t="s">
        <v>42</v>
      </c>
      <c r="H328" s="1" t="s">
        <v>43</v>
      </c>
      <c r="I328" s="31">
        <f t="shared" si="4"/>
        <v>264.4375</v>
      </c>
      <c r="J328" s="28">
        <v>42.31</v>
      </c>
      <c r="K328" s="1" t="s">
        <v>6163</v>
      </c>
    </row>
    <row r="329" spans="1:11" hidden="1">
      <c r="A329" s="1" t="s">
        <v>1006</v>
      </c>
      <c r="B329" s="13">
        <v>41667</v>
      </c>
      <c r="C329" s="1" t="s">
        <v>777</v>
      </c>
      <c r="D329" s="1">
        <v>1</v>
      </c>
      <c r="E329" s="1" t="s">
        <v>1007</v>
      </c>
      <c r="F329" s="1" t="s">
        <v>75</v>
      </c>
      <c r="G329" s="1" t="s">
        <v>12</v>
      </c>
      <c r="H329" s="1" t="s">
        <v>779</v>
      </c>
      <c r="I329" s="16">
        <f t="shared" si="4"/>
        <v>-187758.625</v>
      </c>
      <c r="J329" s="28">
        <v>-30041.38</v>
      </c>
      <c r="K329" s="1" t="s">
        <v>6160</v>
      </c>
    </row>
    <row r="330" spans="1:11" hidden="1">
      <c r="A330" s="1" t="s">
        <v>1008</v>
      </c>
      <c r="B330" s="13">
        <v>41667</v>
      </c>
      <c r="C330" s="1" t="s">
        <v>1009</v>
      </c>
      <c r="D330" s="1">
        <v>1</v>
      </c>
      <c r="E330" s="1" t="s">
        <v>1010</v>
      </c>
      <c r="F330" s="1" t="s">
        <v>11</v>
      </c>
      <c r="G330" s="1" t="s">
        <v>12</v>
      </c>
      <c r="H330" s="1" t="s">
        <v>779</v>
      </c>
      <c r="I330" s="16">
        <f t="shared" ref="I330:I393" si="5">J330*100/16</f>
        <v>193448.25</v>
      </c>
      <c r="J330" s="28">
        <v>30951.72</v>
      </c>
      <c r="K330" s="1" t="s">
        <v>6160</v>
      </c>
    </row>
    <row r="331" spans="1:11" hidden="1">
      <c r="A331" s="1" t="s">
        <v>1011</v>
      </c>
      <c r="B331" s="13">
        <v>41667</v>
      </c>
      <c r="C331" s="1" t="s">
        <v>1012</v>
      </c>
      <c r="D331" s="1">
        <v>2</v>
      </c>
      <c r="E331" s="1" t="s">
        <v>1013</v>
      </c>
      <c r="F331" s="1" t="s">
        <v>29</v>
      </c>
      <c r="G331" s="1" t="s">
        <v>109</v>
      </c>
      <c r="H331" s="1" t="s">
        <v>926</v>
      </c>
      <c r="I331" s="16">
        <f t="shared" si="5"/>
        <v>819</v>
      </c>
      <c r="J331" s="28">
        <v>131.04</v>
      </c>
      <c r="K331" s="1" t="s">
        <v>6163</v>
      </c>
    </row>
    <row r="332" spans="1:11">
      <c r="A332" t="s">
        <v>3109</v>
      </c>
      <c r="B332" s="3">
        <v>41667</v>
      </c>
      <c r="C332" t="s">
        <v>3110</v>
      </c>
      <c r="D332">
        <v>1</v>
      </c>
      <c r="E332" t="s">
        <v>3111</v>
      </c>
      <c r="F332" t="s">
        <v>11</v>
      </c>
      <c r="G332" t="s">
        <v>12</v>
      </c>
      <c r="H332" t="s">
        <v>3112</v>
      </c>
      <c r="I332" s="16">
        <f t="shared" si="5"/>
        <v>6896.5625</v>
      </c>
      <c r="J332" s="16">
        <v>1103.45</v>
      </c>
      <c r="K332" t="s">
        <v>6159</v>
      </c>
    </row>
    <row r="333" spans="1:11" hidden="1">
      <c r="A333" s="1" t="s">
        <v>1025</v>
      </c>
      <c r="B333" s="13">
        <v>41668</v>
      </c>
      <c r="C333" s="1" t="s">
        <v>1026</v>
      </c>
      <c r="D333" s="1">
        <v>1</v>
      </c>
      <c r="E333" s="1" t="s">
        <v>1027</v>
      </c>
      <c r="F333" s="1" t="s">
        <v>59</v>
      </c>
      <c r="G333" s="1" t="s">
        <v>12</v>
      </c>
      <c r="H333" s="1" t="s">
        <v>274</v>
      </c>
      <c r="I333" s="16">
        <f t="shared" si="5"/>
        <v>259916.0625</v>
      </c>
      <c r="J333" s="28">
        <v>41586.57</v>
      </c>
      <c r="K333" s="1" t="s">
        <v>6161</v>
      </c>
    </row>
    <row r="334" spans="1:11" hidden="1">
      <c r="A334" s="1" t="s">
        <v>1028</v>
      </c>
      <c r="B334" s="13">
        <v>41668</v>
      </c>
      <c r="C334" s="1" t="s">
        <v>189</v>
      </c>
      <c r="D334" s="1">
        <v>1</v>
      </c>
      <c r="E334" s="1" t="s">
        <v>1029</v>
      </c>
      <c r="F334" s="1" t="s">
        <v>59</v>
      </c>
      <c r="G334" s="1" t="s">
        <v>12</v>
      </c>
      <c r="H334" s="1" t="s">
        <v>920</v>
      </c>
      <c r="I334" s="16">
        <f t="shared" si="5"/>
        <v>202725.8125</v>
      </c>
      <c r="J334" s="28">
        <v>32436.13</v>
      </c>
      <c r="K334" s="1" t="s">
        <v>6161</v>
      </c>
    </row>
    <row r="335" spans="1:11" hidden="1">
      <c r="A335" s="1" t="s">
        <v>1030</v>
      </c>
      <c r="B335" s="13">
        <v>41668</v>
      </c>
      <c r="C335" s="1" t="s">
        <v>1031</v>
      </c>
      <c r="D335" s="1">
        <v>1</v>
      </c>
      <c r="E335" s="1" t="s">
        <v>1032</v>
      </c>
      <c r="F335" s="1" t="s">
        <v>59</v>
      </c>
      <c r="G335" s="1" t="s">
        <v>12</v>
      </c>
      <c r="H335" s="1" t="s">
        <v>920</v>
      </c>
      <c r="I335" s="16">
        <f t="shared" si="5"/>
        <v>270499.25</v>
      </c>
      <c r="J335" s="28">
        <v>43279.88</v>
      </c>
      <c r="K335" s="1" t="s">
        <v>6161</v>
      </c>
    </row>
    <row r="336" spans="1:11" hidden="1">
      <c r="A336" t="s">
        <v>3185</v>
      </c>
      <c r="B336" s="3">
        <v>41668</v>
      </c>
      <c r="C336" t="s">
        <v>19</v>
      </c>
      <c r="D336">
        <v>2</v>
      </c>
      <c r="E336" t="s">
        <v>3186</v>
      </c>
      <c r="F336" t="s">
        <v>1295</v>
      </c>
      <c r="G336" t="s">
        <v>1</v>
      </c>
      <c r="H336" t="s">
        <v>1772</v>
      </c>
      <c r="I336" s="16">
        <f t="shared" si="5"/>
        <v>-2929.4375</v>
      </c>
      <c r="J336" s="16">
        <v>-468.71</v>
      </c>
      <c r="K336" t="s">
        <v>6167</v>
      </c>
    </row>
    <row r="337" spans="1:11" hidden="1">
      <c r="A337" s="1" t="s">
        <v>1033</v>
      </c>
      <c r="B337" s="13">
        <v>41668</v>
      </c>
      <c r="C337" s="1" t="s">
        <v>1034</v>
      </c>
      <c r="D337" s="1">
        <v>2</v>
      </c>
      <c r="E337" s="1" t="s">
        <v>1035</v>
      </c>
      <c r="F337" s="1" t="s">
        <v>29</v>
      </c>
      <c r="G337" s="1" t="s">
        <v>109</v>
      </c>
      <c r="H337" s="1" t="s">
        <v>1036</v>
      </c>
      <c r="I337" s="16">
        <f t="shared" si="5"/>
        <v>60455.625</v>
      </c>
      <c r="J337" s="28">
        <v>9672.9</v>
      </c>
      <c r="K337" s="1" t="s">
        <v>6163</v>
      </c>
    </row>
    <row r="338" spans="1:11" hidden="1">
      <c r="A338" s="1" t="s">
        <v>1042</v>
      </c>
      <c r="B338" s="13">
        <v>41668</v>
      </c>
      <c r="C338" s="1" t="s">
        <v>1043</v>
      </c>
      <c r="D338" s="1">
        <v>1</v>
      </c>
      <c r="E338" s="1" t="s">
        <v>1044</v>
      </c>
      <c r="F338" s="1" t="s">
        <v>75</v>
      </c>
      <c r="G338" s="1" t="s">
        <v>12</v>
      </c>
      <c r="H338" s="1" t="s">
        <v>1045</v>
      </c>
      <c r="I338" s="16">
        <f t="shared" si="5"/>
        <v>-222672.43749999997</v>
      </c>
      <c r="J338" s="28">
        <v>-35627.589999999997</v>
      </c>
      <c r="K338" s="1" t="s">
        <v>6160</v>
      </c>
    </row>
    <row r="339" spans="1:11" hidden="1">
      <c r="A339" s="1" t="s">
        <v>1046</v>
      </c>
      <c r="B339" s="13">
        <v>41668</v>
      </c>
      <c r="C339" s="1" t="s">
        <v>173</v>
      </c>
      <c r="D339" s="1">
        <v>1</v>
      </c>
      <c r="E339" s="1" t="s">
        <v>1047</v>
      </c>
      <c r="F339" s="1" t="s">
        <v>75</v>
      </c>
      <c r="G339" s="1" t="s">
        <v>12</v>
      </c>
      <c r="H339" s="1" t="s">
        <v>77</v>
      </c>
      <c r="I339" s="16">
        <f t="shared" si="5"/>
        <v>-352241.375</v>
      </c>
      <c r="J339" s="28">
        <v>-56358.62</v>
      </c>
      <c r="K339" s="1" t="s">
        <v>6160</v>
      </c>
    </row>
    <row r="340" spans="1:11" hidden="1">
      <c r="A340" t="s">
        <v>3187</v>
      </c>
      <c r="B340" s="3">
        <v>41668</v>
      </c>
      <c r="C340" t="s">
        <v>3188</v>
      </c>
      <c r="D340">
        <v>2</v>
      </c>
      <c r="E340" t="s">
        <v>3189</v>
      </c>
      <c r="F340" t="s">
        <v>1380</v>
      </c>
      <c r="G340" t="s">
        <v>16</v>
      </c>
      <c r="H340" t="s">
        <v>94</v>
      </c>
      <c r="I340" s="16">
        <f t="shared" si="5"/>
        <v>1416.8125</v>
      </c>
      <c r="J340" s="16">
        <v>226.69</v>
      </c>
      <c r="K340" t="s">
        <v>6169</v>
      </c>
    </row>
    <row r="341" spans="1:11" hidden="1">
      <c r="A341" s="1" t="s">
        <v>1049</v>
      </c>
      <c r="B341" s="13">
        <v>41668</v>
      </c>
      <c r="C341" s="1" t="s">
        <v>1050</v>
      </c>
      <c r="D341" s="1">
        <v>1</v>
      </c>
      <c r="E341" s="1" t="s">
        <v>1051</v>
      </c>
      <c r="F341" s="1" t="s">
        <v>11</v>
      </c>
      <c r="G341" s="1" t="s">
        <v>12</v>
      </c>
      <c r="H341" s="1" t="s">
        <v>1017</v>
      </c>
      <c r="I341" s="16">
        <f t="shared" si="5"/>
        <v>352241.375</v>
      </c>
      <c r="J341" s="28">
        <v>56358.62</v>
      </c>
      <c r="K341" s="1" t="s">
        <v>6160</v>
      </c>
    </row>
    <row r="342" spans="1:11" hidden="1">
      <c r="A342" s="1" t="s">
        <v>1052</v>
      </c>
      <c r="B342" s="13">
        <v>41668</v>
      </c>
      <c r="C342" s="1" t="s">
        <v>1053</v>
      </c>
      <c r="D342" s="1">
        <v>1</v>
      </c>
      <c r="E342" s="1" t="s">
        <v>1054</v>
      </c>
      <c r="F342" s="1" t="s">
        <v>11</v>
      </c>
      <c r="G342" s="1" t="s">
        <v>12</v>
      </c>
      <c r="H342" s="1" t="s">
        <v>77</v>
      </c>
      <c r="I342" s="16">
        <f t="shared" si="5"/>
        <v>352241.375</v>
      </c>
      <c r="J342" s="28">
        <v>56358.62</v>
      </c>
      <c r="K342" s="1" t="s">
        <v>6160</v>
      </c>
    </row>
    <row r="343" spans="1:11" hidden="1">
      <c r="A343" s="1" t="s">
        <v>1068</v>
      </c>
      <c r="B343" s="13">
        <v>41669</v>
      </c>
      <c r="C343" s="1" t="s">
        <v>1069</v>
      </c>
      <c r="D343" s="1">
        <v>1</v>
      </c>
      <c r="E343" s="1" t="s">
        <v>1070</v>
      </c>
      <c r="F343" s="1" t="s">
        <v>11</v>
      </c>
      <c r="G343" s="1" t="s">
        <v>12</v>
      </c>
      <c r="H343" s="1" t="s">
        <v>1062</v>
      </c>
      <c r="I343" s="16">
        <f t="shared" si="5"/>
        <v>232663.8125</v>
      </c>
      <c r="J343" s="28">
        <v>37226.21</v>
      </c>
      <c r="K343" s="1" t="s">
        <v>6160</v>
      </c>
    </row>
    <row r="344" spans="1:11" hidden="1">
      <c r="A344" s="1" t="s">
        <v>1071</v>
      </c>
      <c r="B344" s="13">
        <v>41669</v>
      </c>
      <c r="C344" s="1" t="s">
        <v>1043</v>
      </c>
      <c r="D344" s="1">
        <v>1</v>
      </c>
      <c r="E344" s="1" t="s">
        <v>1072</v>
      </c>
      <c r="F344" s="1" t="s">
        <v>11</v>
      </c>
      <c r="G344" s="1" t="s">
        <v>12</v>
      </c>
      <c r="H344" s="1" t="s">
        <v>1064</v>
      </c>
      <c r="I344" s="16">
        <f t="shared" si="5"/>
        <v>222672.43749999997</v>
      </c>
      <c r="J344" s="28">
        <v>35627.589999999997</v>
      </c>
      <c r="K344" s="1" t="s">
        <v>6160</v>
      </c>
    </row>
    <row r="345" spans="1:11" hidden="1">
      <c r="A345" s="1" t="s">
        <v>1074</v>
      </c>
      <c r="B345" s="13">
        <v>41669</v>
      </c>
      <c r="C345" s="1" t="s">
        <v>513</v>
      </c>
      <c r="D345" s="1">
        <v>1</v>
      </c>
      <c r="E345" s="1" t="s">
        <v>1075</v>
      </c>
      <c r="F345" s="1" t="s">
        <v>75</v>
      </c>
      <c r="G345" s="1" t="s">
        <v>12</v>
      </c>
      <c r="H345" s="1" t="s">
        <v>503</v>
      </c>
      <c r="I345" s="16">
        <f t="shared" si="5"/>
        <v>-232663.8125</v>
      </c>
      <c r="J345" s="28">
        <v>-37226.21</v>
      </c>
      <c r="K345" s="1" t="s">
        <v>6160</v>
      </c>
    </row>
    <row r="346" spans="1:11" hidden="1">
      <c r="A346" s="1" t="s">
        <v>1076</v>
      </c>
      <c r="B346" s="13">
        <v>41669</v>
      </c>
      <c r="C346" s="1" t="s">
        <v>1077</v>
      </c>
      <c r="D346" s="1">
        <v>2</v>
      </c>
      <c r="E346" s="1" t="s">
        <v>1078</v>
      </c>
      <c r="F346" s="1" t="s">
        <v>29</v>
      </c>
      <c r="G346" s="1" t="s">
        <v>109</v>
      </c>
      <c r="H346" s="1" t="s">
        <v>926</v>
      </c>
      <c r="I346" s="16">
        <f t="shared" si="5"/>
        <v>1534.5</v>
      </c>
      <c r="J346" s="28">
        <v>245.52</v>
      </c>
      <c r="K346" s="1" t="s">
        <v>6163</v>
      </c>
    </row>
    <row r="347" spans="1:11" hidden="1">
      <c r="A347" s="1" t="s">
        <v>1079</v>
      </c>
      <c r="B347" s="13">
        <v>41669</v>
      </c>
      <c r="C347" s="1" t="s">
        <v>513</v>
      </c>
      <c r="D347" s="1">
        <v>1</v>
      </c>
      <c r="E347" s="1" t="s">
        <v>1080</v>
      </c>
      <c r="F347" s="1" t="s">
        <v>11</v>
      </c>
      <c r="G347" s="1" t="s">
        <v>12</v>
      </c>
      <c r="H347" s="1" t="s">
        <v>503</v>
      </c>
      <c r="I347" s="16">
        <f t="shared" si="5"/>
        <v>232663.8125</v>
      </c>
      <c r="J347" s="28">
        <v>37226.21</v>
      </c>
      <c r="K347" s="1" t="s">
        <v>6160</v>
      </c>
    </row>
    <row r="348" spans="1:11" hidden="1">
      <c r="A348" s="1" t="s">
        <v>1081</v>
      </c>
      <c r="B348" s="13">
        <v>41669</v>
      </c>
      <c r="C348" s="1" t="s">
        <v>1082</v>
      </c>
      <c r="D348" s="1">
        <v>1</v>
      </c>
      <c r="E348" s="1" t="s">
        <v>1083</v>
      </c>
      <c r="F348" s="1" t="s">
        <v>277</v>
      </c>
      <c r="G348" s="1" t="s">
        <v>7</v>
      </c>
      <c r="H348" s="1" t="s">
        <v>1084</v>
      </c>
      <c r="I348" s="16">
        <f t="shared" si="5"/>
        <v>672.4375</v>
      </c>
      <c r="J348" s="28">
        <v>107.59</v>
      </c>
      <c r="K348" s="1" t="s">
        <v>6183</v>
      </c>
    </row>
    <row r="349" spans="1:11" hidden="1">
      <c r="A349" s="1" t="s">
        <v>1085</v>
      </c>
      <c r="B349" s="13">
        <v>41669</v>
      </c>
      <c r="C349" s="1" t="s">
        <v>1086</v>
      </c>
      <c r="D349" s="1">
        <v>1</v>
      </c>
      <c r="E349" s="1" t="s">
        <v>1087</v>
      </c>
      <c r="F349" s="1" t="s">
        <v>277</v>
      </c>
      <c r="G349" s="1" t="s">
        <v>7</v>
      </c>
      <c r="H349" s="1" t="s">
        <v>1088</v>
      </c>
      <c r="I349" s="16">
        <f t="shared" si="5"/>
        <v>1896.5625</v>
      </c>
      <c r="J349" s="28">
        <v>303.45</v>
      </c>
      <c r="K349" s="1" t="s">
        <v>6184</v>
      </c>
    </row>
    <row r="350" spans="1:11" hidden="1">
      <c r="A350" s="1" t="s">
        <v>1089</v>
      </c>
      <c r="B350" s="13">
        <v>41669</v>
      </c>
      <c r="C350" s="1" t="s">
        <v>1090</v>
      </c>
      <c r="D350" s="1">
        <v>1</v>
      </c>
      <c r="E350" s="1" t="s">
        <v>1091</v>
      </c>
      <c r="F350" s="1" t="s">
        <v>277</v>
      </c>
      <c r="G350" s="1" t="s">
        <v>7</v>
      </c>
      <c r="H350" s="1" t="s">
        <v>1092</v>
      </c>
      <c r="I350" s="16">
        <f t="shared" si="5"/>
        <v>132550</v>
      </c>
      <c r="J350" s="28">
        <v>21208</v>
      </c>
      <c r="K350" s="1" t="s">
        <v>6183</v>
      </c>
    </row>
    <row r="351" spans="1:11" hidden="1">
      <c r="A351" s="1" t="s">
        <v>1093</v>
      </c>
      <c r="B351" s="13">
        <v>41669</v>
      </c>
      <c r="C351" s="1" t="s">
        <v>1094</v>
      </c>
      <c r="D351" s="1">
        <v>1</v>
      </c>
      <c r="E351" s="1" t="s">
        <v>1095</v>
      </c>
      <c r="F351" s="1" t="s">
        <v>277</v>
      </c>
      <c r="G351" s="1" t="s">
        <v>7</v>
      </c>
      <c r="H351" s="1" t="s">
        <v>1096</v>
      </c>
      <c r="I351" s="16">
        <f t="shared" si="5"/>
        <v>8960.375</v>
      </c>
      <c r="J351" s="28">
        <v>1433.66</v>
      </c>
      <c r="K351" s="1" t="s">
        <v>6184</v>
      </c>
    </row>
    <row r="352" spans="1:11" hidden="1">
      <c r="A352" s="1" t="s">
        <v>1097</v>
      </c>
      <c r="B352" s="13">
        <v>41669</v>
      </c>
      <c r="C352" s="1" t="s">
        <v>1098</v>
      </c>
      <c r="D352" s="1">
        <v>1</v>
      </c>
      <c r="E352" s="1" t="s">
        <v>1099</v>
      </c>
      <c r="F352" s="1" t="s">
        <v>277</v>
      </c>
      <c r="G352" s="1" t="s">
        <v>7</v>
      </c>
      <c r="H352" s="1" t="s">
        <v>1100</v>
      </c>
      <c r="I352" s="16">
        <f t="shared" si="5"/>
        <v>46138.8125</v>
      </c>
      <c r="J352" s="28">
        <v>7382.21</v>
      </c>
      <c r="K352" s="1" t="s">
        <v>6183</v>
      </c>
    </row>
    <row r="353" spans="1:11" hidden="1">
      <c r="A353" s="1" t="s">
        <v>1101</v>
      </c>
      <c r="B353" s="13">
        <v>41669</v>
      </c>
      <c r="C353" s="1" t="s">
        <v>1102</v>
      </c>
      <c r="D353" s="1">
        <v>1</v>
      </c>
      <c r="E353" s="1" t="s">
        <v>1103</v>
      </c>
      <c r="F353" s="1" t="s">
        <v>277</v>
      </c>
      <c r="G353" s="1" t="s">
        <v>7</v>
      </c>
      <c r="H353" s="1" t="s">
        <v>1104</v>
      </c>
      <c r="I353" s="16">
        <f t="shared" si="5"/>
        <v>672.4375</v>
      </c>
      <c r="J353" s="28">
        <v>107.59</v>
      </c>
      <c r="K353" s="1" t="s">
        <v>6183</v>
      </c>
    </row>
    <row r="354" spans="1:11" hidden="1">
      <c r="A354" s="1" t="s">
        <v>1105</v>
      </c>
      <c r="B354" s="13">
        <v>41669</v>
      </c>
      <c r="C354" s="1" t="s">
        <v>1106</v>
      </c>
      <c r="D354" s="1">
        <v>1</v>
      </c>
      <c r="E354" s="1" t="s">
        <v>1107</v>
      </c>
      <c r="F354" s="1" t="s">
        <v>277</v>
      </c>
      <c r="G354" s="1" t="s">
        <v>7</v>
      </c>
      <c r="H354" s="1" t="s">
        <v>1108</v>
      </c>
      <c r="I354" s="16">
        <f t="shared" si="5"/>
        <v>16094.187500000002</v>
      </c>
      <c r="J354" s="28">
        <v>2575.0700000000002</v>
      </c>
      <c r="K354" s="1" t="s">
        <v>6183</v>
      </c>
    </row>
    <row r="355" spans="1:11" hidden="1">
      <c r="A355" s="1" t="s">
        <v>1109</v>
      </c>
      <c r="B355" s="13">
        <v>41669</v>
      </c>
      <c r="C355" s="1" t="s">
        <v>1110</v>
      </c>
      <c r="D355" s="1">
        <v>1</v>
      </c>
      <c r="E355" s="1" t="s">
        <v>1111</v>
      </c>
      <c r="F355" s="1" t="s">
        <v>277</v>
      </c>
      <c r="G355" s="1" t="s">
        <v>7</v>
      </c>
      <c r="H355" s="1" t="s">
        <v>1112</v>
      </c>
      <c r="I355" s="16">
        <f t="shared" si="5"/>
        <v>-1896.5625</v>
      </c>
      <c r="J355" s="28">
        <v>-303.45</v>
      </c>
      <c r="K355" s="1" t="s">
        <v>6184</v>
      </c>
    </row>
    <row r="356" spans="1:11" hidden="1">
      <c r="A356" s="1" t="s">
        <v>1113</v>
      </c>
      <c r="B356" s="13">
        <v>41669</v>
      </c>
      <c r="C356" s="1" t="s">
        <v>1114</v>
      </c>
      <c r="D356" s="1">
        <v>1</v>
      </c>
      <c r="E356" s="1" t="s">
        <v>1115</v>
      </c>
      <c r="F356" s="1" t="s">
        <v>277</v>
      </c>
      <c r="G356" s="1" t="s">
        <v>7</v>
      </c>
      <c r="H356" s="1" t="s">
        <v>1116</v>
      </c>
      <c r="I356" s="16">
        <f t="shared" si="5"/>
        <v>-8440.375</v>
      </c>
      <c r="J356" s="28">
        <v>-1350.46</v>
      </c>
      <c r="K356" s="1" t="s">
        <v>6183</v>
      </c>
    </row>
    <row r="357" spans="1:11" hidden="1">
      <c r="A357" s="1" t="s">
        <v>1117</v>
      </c>
      <c r="B357" s="13">
        <v>41669</v>
      </c>
      <c r="C357" s="1" t="s">
        <v>860</v>
      </c>
      <c r="D357" s="1">
        <v>1</v>
      </c>
      <c r="E357" s="1" t="s">
        <v>861</v>
      </c>
      <c r="F357" s="1" t="s">
        <v>277</v>
      </c>
      <c r="G357" s="1" t="s">
        <v>7</v>
      </c>
      <c r="H357" s="1" t="s">
        <v>1118</v>
      </c>
      <c r="I357" s="16">
        <f t="shared" si="5"/>
        <v>-206896.56249999997</v>
      </c>
      <c r="J357" s="28">
        <v>-33103.449999999997</v>
      </c>
      <c r="K357" s="1" t="s">
        <v>6183</v>
      </c>
    </row>
    <row r="358" spans="1:11" hidden="1">
      <c r="A358" s="1" t="s">
        <v>1121</v>
      </c>
      <c r="B358" s="13">
        <v>41669</v>
      </c>
      <c r="C358" s="1" t="s">
        <v>1122</v>
      </c>
      <c r="D358" s="1">
        <v>1</v>
      </c>
      <c r="E358" s="1" t="s">
        <v>1123</v>
      </c>
      <c r="F358" s="1" t="s">
        <v>59</v>
      </c>
      <c r="G358" s="1" t="s">
        <v>12</v>
      </c>
      <c r="H358" s="1" t="s">
        <v>430</v>
      </c>
      <c r="I358" s="16">
        <f t="shared" si="5"/>
        <v>322089.8125</v>
      </c>
      <c r="J358" s="28">
        <v>51534.37</v>
      </c>
      <c r="K358" s="1" t="s">
        <v>6161</v>
      </c>
    </row>
    <row r="359" spans="1:11" hidden="1">
      <c r="A359" s="1" t="s">
        <v>1124</v>
      </c>
      <c r="B359" s="13">
        <v>41669</v>
      </c>
      <c r="C359" s="1" t="s">
        <v>1125</v>
      </c>
      <c r="D359" s="1">
        <v>1</v>
      </c>
      <c r="E359" s="1" t="s">
        <v>1126</v>
      </c>
      <c r="F359" s="1" t="s">
        <v>59</v>
      </c>
      <c r="G359" s="1" t="s">
        <v>12</v>
      </c>
      <c r="H359" s="1" t="s">
        <v>60</v>
      </c>
      <c r="I359" s="16">
        <f t="shared" si="5"/>
        <v>295030.3125</v>
      </c>
      <c r="J359" s="28">
        <v>47204.85</v>
      </c>
      <c r="K359" s="1" t="s">
        <v>6161</v>
      </c>
    </row>
    <row r="360" spans="1:11" hidden="1">
      <c r="A360" s="1" t="s">
        <v>1127</v>
      </c>
      <c r="B360" s="13">
        <v>41669</v>
      </c>
      <c r="C360" s="1" t="s">
        <v>173</v>
      </c>
      <c r="D360" s="1">
        <v>1</v>
      </c>
      <c r="E360" s="1" t="s">
        <v>1128</v>
      </c>
      <c r="F360" s="1" t="s">
        <v>59</v>
      </c>
      <c r="G360" s="1" t="s">
        <v>12</v>
      </c>
      <c r="H360" s="1" t="s">
        <v>434</v>
      </c>
      <c r="I360" s="16">
        <f t="shared" si="5"/>
        <v>295037.5625</v>
      </c>
      <c r="J360" s="28">
        <v>47206.01</v>
      </c>
      <c r="K360" s="1" t="s">
        <v>6161</v>
      </c>
    </row>
    <row r="361" spans="1:11" hidden="1">
      <c r="A361" s="1" t="s">
        <v>1129</v>
      </c>
      <c r="B361" s="13">
        <v>41669</v>
      </c>
      <c r="C361" s="1" t="s">
        <v>1130</v>
      </c>
      <c r="D361" s="1">
        <v>1</v>
      </c>
      <c r="E361" s="1" t="s">
        <v>1131</v>
      </c>
      <c r="F361" s="1" t="s">
        <v>59</v>
      </c>
      <c r="G361" s="1" t="s">
        <v>12</v>
      </c>
      <c r="H361" s="1" t="s">
        <v>60</v>
      </c>
      <c r="I361" s="16">
        <f t="shared" si="5"/>
        <v>323465.75</v>
      </c>
      <c r="J361" s="28">
        <v>51754.52</v>
      </c>
      <c r="K361" s="1" t="s">
        <v>6161</v>
      </c>
    </row>
    <row r="362" spans="1:11" hidden="1">
      <c r="A362" s="1" t="s">
        <v>1132</v>
      </c>
      <c r="B362" s="13">
        <v>41669</v>
      </c>
      <c r="C362" s="1" t="s">
        <v>1133</v>
      </c>
      <c r="D362" s="1">
        <v>2</v>
      </c>
      <c r="E362" s="1" t="s">
        <v>1134</v>
      </c>
      <c r="F362" s="1" t="s">
        <v>1135</v>
      </c>
      <c r="G362" s="1" t="s">
        <v>109</v>
      </c>
      <c r="H362" s="1" t="s">
        <v>1136</v>
      </c>
      <c r="I362" s="16">
        <f t="shared" si="5"/>
        <v>12761.0625</v>
      </c>
      <c r="J362" s="28">
        <v>2041.77</v>
      </c>
      <c r="K362" s="1" t="s">
        <v>6167</v>
      </c>
    </row>
    <row r="363" spans="1:11" hidden="1">
      <c r="A363" s="1" t="s">
        <v>1137</v>
      </c>
      <c r="B363" s="13">
        <v>41669</v>
      </c>
      <c r="C363" s="1" t="s">
        <v>930</v>
      </c>
      <c r="D363" s="1">
        <v>1</v>
      </c>
      <c r="E363" s="1" t="s">
        <v>1138</v>
      </c>
      <c r="F363" s="1" t="s">
        <v>75</v>
      </c>
      <c r="G363" s="1" t="s">
        <v>12</v>
      </c>
      <c r="H363" s="1" t="s">
        <v>836</v>
      </c>
      <c r="I363" s="16">
        <f t="shared" si="5"/>
        <v>-187758.625</v>
      </c>
      <c r="J363" s="28">
        <v>-30041.38</v>
      </c>
      <c r="K363" s="1" t="s">
        <v>6160</v>
      </c>
    </row>
    <row r="364" spans="1:11" hidden="1">
      <c r="A364" s="1" t="s">
        <v>1140</v>
      </c>
      <c r="B364" s="13">
        <v>41669</v>
      </c>
      <c r="C364" s="1" t="s">
        <v>1141</v>
      </c>
      <c r="D364" s="1">
        <v>1</v>
      </c>
      <c r="E364" s="1" t="s">
        <v>1142</v>
      </c>
      <c r="F364" s="1" t="s">
        <v>11</v>
      </c>
      <c r="G364" s="1" t="s">
        <v>12</v>
      </c>
      <c r="H364" s="1" t="s">
        <v>1024</v>
      </c>
      <c r="I364" s="16">
        <f t="shared" si="5"/>
        <v>304482.75</v>
      </c>
      <c r="J364" s="28">
        <v>48717.24</v>
      </c>
      <c r="K364" s="1" t="s">
        <v>6160</v>
      </c>
    </row>
    <row r="365" spans="1:11" hidden="1">
      <c r="A365" s="1" t="s">
        <v>1143</v>
      </c>
      <c r="B365" s="13">
        <v>41669</v>
      </c>
      <c r="C365" s="1" t="s">
        <v>930</v>
      </c>
      <c r="D365" s="1">
        <v>1</v>
      </c>
      <c r="E365" s="1" t="s">
        <v>1144</v>
      </c>
      <c r="F365" s="1" t="s">
        <v>11</v>
      </c>
      <c r="G365" s="1" t="s">
        <v>12</v>
      </c>
      <c r="H365" s="1" t="s">
        <v>836</v>
      </c>
      <c r="I365" s="16">
        <f t="shared" si="5"/>
        <v>187758.625</v>
      </c>
      <c r="J365" s="28">
        <v>30041.38</v>
      </c>
      <c r="K365" s="1" t="s">
        <v>6160</v>
      </c>
    </row>
    <row r="366" spans="1:11" hidden="1">
      <c r="A366" s="1" t="s">
        <v>1145</v>
      </c>
      <c r="B366" s="13">
        <v>41669</v>
      </c>
      <c r="C366" s="1" t="s">
        <v>1146</v>
      </c>
      <c r="D366" s="1">
        <v>1</v>
      </c>
      <c r="E366" s="1" t="s">
        <v>1147</v>
      </c>
      <c r="F366" s="1" t="s">
        <v>11</v>
      </c>
      <c r="G366" s="1" t="s">
        <v>12</v>
      </c>
      <c r="H366" s="1" t="s">
        <v>1148</v>
      </c>
      <c r="I366" s="16">
        <f t="shared" si="5"/>
        <v>259051.75</v>
      </c>
      <c r="J366" s="28">
        <v>41448.28</v>
      </c>
      <c r="K366" s="1" t="s">
        <v>6160</v>
      </c>
    </row>
    <row r="367" spans="1:11" hidden="1">
      <c r="A367" s="1" t="s">
        <v>1149</v>
      </c>
      <c r="B367" s="13">
        <v>41669</v>
      </c>
      <c r="C367" s="1" t="s">
        <v>1150</v>
      </c>
      <c r="D367" s="1">
        <v>1</v>
      </c>
      <c r="E367" s="1" t="s">
        <v>1151</v>
      </c>
      <c r="F367" s="1" t="s">
        <v>11</v>
      </c>
      <c r="G367" s="1" t="s">
        <v>12</v>
      </c>
      <c r="H367" s="1" t="s">
        <v>1152</v>
      </c>
      <c r="I367" s="16">
        <f t="shared" si="5"/>
        <v>259051.75</v>
      </c>
      <c r="J367" s="28">
        <v>41448.28</v>
      </c>
      <c r="K367" s="1" t="s">
        <v>6160</v>
      </c>
    </row>
    <row r="368" spans="1:11" hidden="1">
      <c r="A368" s="1" t="s">
        <v>1159</v>
      </c>
      <c r="B368" s="13">
        <v>41670</v>
      </c>
      <c r="C368" s="1" t="s">
        <v>1141</v>
      </c>
      <c r="D368" s="1">
        <v>1</v>
      </c>
      <c r="E368" s="1" t="s">
        <v>1160</v>
      </c>
      <c r="F368" s="1" t="s">
        <v>75</v>
      </c>
      <c r="G368" s="1" t="s">
        <v>12</v>
      </c>
      <c r="H368" s="1" t="s">
        <v>1024</v>
      </c>
      <c r="I368" s="16">
        <f t="shared" si="5"/>
        <v>-304482.75</v>
      </c>
      <c r="J368" s="28">
        <v>-48717.24</v>
      </c>
      <c r="K368" s="1" t="s">
        <v>6160</v>
      </c>
    </row>
    <row r="369" spans="1:11" hidden="1">
      <c r="A369" s="1" t="s">
        <v>1161</v>
      </c>
      <c r="B369" s="13">
        <v>41670</v>
      </c>
      <c r="C369" s="1" t="s">
        <v>1162</v>
      </c>
      <c r="D369" s="1">
        <v>1</v>
      </c>
      <c r="E369" s="1" t="s">
        <v>1163</v>
      </c>
      <c r="F369" s="1" t="s">
        <v>11</v>
      </c>
      <c r="G369" s="1" t="s">
        <v>12</v>
      </c>
      <c r="H369" s="1" t="s">
        <v>1024</v>
      </c>
      <c r="I369" s="16">
        <f t="shared" si="5"/>
        <v>304482.75</v>
      </c>
      <c r="J369" s="28">
        <v>48717.24</v>
      </c>
      <c r="K369" s="1" t="s">
        <v>6160</v>
      </c>
    </row>
    <row r="370" spans="1:11" hidden="1">
      <c r="A370" s="1" t="s">
        <v>1165</v>
      </c>
      <c r="B370" s="13">
        <v>41670</v>
      </c>
      <c r="C370" s="1" t="s">
        <v>1166</v>
      </c>
      <c r="D370" s="1">
        <v>1</v>
      </c>
      <c r="E370" s="1" t="s">
        <v>1167</v>
      </c>
      <c r="F370" s="1" t="s">
        <v>277</v>
      </c>
      <c r="G370" s="1" t="s">
        <v>7</v>
      </c>
      <c r="H370" s="1" t="s">
        <v>1168</v>
      </c>
      <c r="I370" s="16">
        <f t="shared" si="5"/>
        <v>3856.875</v>
      </c>
      <c r="J370" s="28">
        <v>617.1</v>
      </c>
      <c r="K370" s="1" t="s">
        <v>6184</v>
      </c>
    </row>
    <row r="371" spans="1:11" hidden="1">
      <c r="A371" s="1" t="s">
        <v>1169</v>
      </c>
      <c r="B371" s="13">
        <v>41670</v>
      </c>
      <c r="C371" s="1" t="s">
        <v>1170</v>
      </c>
      <c r="D371" s="1">
        <v>2</v>
      </c>
      <c r="E371" s="1" t="s">
        <v>1171</v>
      </c>
      <c r="F371" s="1" t="s">
        <v>41</v>
      </c>
      <c r="G371" s="1" t="s">
        <v>42</v>
      </c>
      <c r="H371" s="1" t="s">
        <v>43</v>
      </c>
      <c r="I371" s="31">
        <f t="shared" si="5"/>
        <v>1512.625</v>
      </c>
      <c r="J371" s="28">
        <v>242.02</v>
      </c>
      <c r="K371" s="1" t="s">
        <v>6163</v>
      </c>
    </row>
    <row r="372" spans="1:11" hidden="1">
      <c r="A372" s="1" t="s">
        <v>1172</v>
      </c>
      <c r="B372" s="13">
        <v>41670</v>
      </c>
      <c r="C372" s="1" t="s">
        <v>1173</v>
      </c>
      <c r="D372" s="1">
        <v>2</v>
      </c>
      <c r="E372" s="1" t="s">
        <v>1174</v>
      </c>
      <c r="F372" s="1" t="s">
        <v>41</v>
      </c>
      <c r="G372" s="1" t="s">
        <v>42</v>
      </c>
      <c r="H372" s="1" t="s">
        <v>43</v>
      </c>
      <c r="I372" s="31">
        <f t="shared" si="5"/>
        <v>130</v>
      </c>
      <c r="J372" s="28">
        <v>20.8</v>
      </c>
      <c r="K372" s="1" t="s">
        <v>6163</v>
      </c>
    </row>
    <row r="373" spans="1:11" hidden="1">
      <c r="A373" s="1" t="s">
        <v>1175</v>
      </c>
      <c r="B373" s="13">
        <v>41670</v>
      </c>
      <c r="C373" s="1" t="s">
        <v>1176</v>
      </c>
      <c r="D373" s="1">
        <v>2</v>
      </c>
      <c r="E373" s="1" t="s">
        <v>1177</v>
      </c>
      <c r="F373" s="1" t="s">
        <v>41</v>
      </c>
      <c r="G373" s="1" t="s">
        <v>42</v>
      </c>
      <c r="H373" s="1" t="s">
        <v>43</v>
      </c>
      <c r="I373" s="31">
        <f t="shared" si="5"/>
        <v>52</v>
      </c>
      <c r="J373" s="28">
        <v>8.32</v>
      </c>
      <c r="K373" s="1" t="s">
        <v>6163</v>
      </c>
    </row>
    <row r="374" spans="1:11" hidden="1">
      <c r="A374" s="1" t="s">
        <v>1178</v>
      </c>
      <c r="B374" s="13">
        <v>41670</v>
      </c>
      <c r="C374" s="1" t="s">
        <v>1179</v>
      </c>
      <c r="D374" s="1">
        <v>2</v>
      </c>
      <c r="E374" s="1" t="s">
        <v>1180</v>
      </c>
      <c r="F374" s="1" t="s">
        <v>41</v>
      </c>
      <c r="G374" s="1" t="s">
        <v>42</v>
      </c>
      <c r="H374" s="1" t="s">
        <v>43</v>
      </c>
      <c r="I374" s="31">
        <f t="shared" si="5"/>
        <v>938.00000000000011</v>
      </c>
      <c r="J374" s="28">
        <v>150.08000000000001</v>
      </c>
      <c r="K374" s="1" t="s">
        <v>6163</v>
      </c>
    </row>
    <row r="375" spans="1:11">
      <c r="A375" t="s">
        <v>3378</v>
      </c>
      <c r="B375" s="3">
        <v>41670</v>
      </c>
      <c r="C375" t="s">
        <v>3379</v>
      </c>
      <c r="D375">
        <v>1</v>
      </c>
      <c r="E375" t="s">
        <v>3380</v>
      </c>
      <c r="F375" t="s">
        <v>11</v>
      </c>
      <c r="G375" t="s">
        <v>12</v>
      </c>
      <c r="H375" t="s">
        <v>3381</v>
      </c>
      <c r="I375" s="16">
        <f t="shared" si="5"/>
        <v>196551.75</v>
      </c>
      <c r="J375" s="16">
        <v>31448.28</v>
      </c>
      <c r="K375" t="s">
        <v>6159</v>
      </c>
    </row>
    <row r="376" spans="1:11" hidden="1">
      <c r="A376" s="1" t="s">
        <v>1185</v>
      </c>
      <c r="B376" s="13">
        <v>41670</v>
      </c>
      <c r="C376" s="1" t="s">
        <v>1141</v>
      </c>
      <c r="D376" s="1">
        <v>1</v>
      </c>
      <c r="E376" s="1" t="s">
        <v>1186</v>
      </c>
      <c r="F376" s="1" t="s">
        <v>59</v>
      </c>
      <c r="G376" s="1" t="s">
        <v>12</v>
      </c>
      <c r="H376" s="1" t="s">
        <v>525</v>
      </c>
      <c r="I376" s="16">
        <f t="shared" si="5"/>
        <v>270515.8125</v>
      </c>
      <c r="J376" s="28">
        <v>43282.53</v>
      </c>
      <c r="K376" s="1" t="s">
        <v>6161</v>
      </c>
    </row>
    <row r="377" spans="1:11" hidden="1">
      <c r="A377" s="1" t="s">
        <v>1187</v>
      </c>
      <c r="B377" s="13">
        <v>41670</v>
      </c>
      <c r="C377" s="1" t="s">
        <v>1188</v>
      </c>
      <c r="D377" s="1">
        <v>1</v>
      </c>
      <c r="E377" s="1" t="s">
        <v>1189</v>
      </c>
      <c r="F377" s="1" t="s">
        <v>59</v>
      </c>
      <c r="G377" s="1" t="s">
        <v>12</v>
      </c>
      <c r="H377" s="1" t="s">
        <v>1190</v>
      </c>
      <c r="I377" s="16">
        <f t="shared" si="5"/>
        <v>224993.125</v>
      </c>
      <c r="J377" s="28">
        <v>35998.9</v>
      </c>
      <c r="K377" s="1" t="s">
        <v>6161</v>
      </c>
    </row>
    <row r="378" spans="1:11" hidden="1">
      <c r="A378" s="1" t="s">
        <v>1192</v>
      </c>
      <c r="B378" s="13">
        <v>41670</v>
      </c>
      <c r="C378" s="1" t="s">
        <v>1193</v>
      </c>
      <c r="D378" s="1">
        <v>2</v>
      </c>
      <c r="E378" s="1" t="s">
        <v>1194</v>
      </c>
      <c r="F378" s="1" t="s">
        <v>29</v>
      </c>
      <c r="G378" s="1" t="s">
        <v>109</v>
      </c>
      <c r="H378" s="1" t="s">
        <v>926</v>
      </c>
      <c r="I378" s="16">
        <f t="shared" si="5"/>
        <v>1534.5</v>
      </c>
      <c r="J378" s="28">
        <v>245.52</v>
      </c>
      <c r="K378" s="1" t="s">
        <v>6163</v>
      </c>
    </row>
    <row r="379" spans="1:11" hidden="1">
      <c r="A379" s="1" t="s">
        <v>1195</v>
      </c>
      <c r="B379" s="13">
        <v>41670</v>
      </c>
      <c r="C379" s="1" t="s">
        <v>1196</v>
      </c>
      <c r="D379" s="1">
        <v>2</v>
      </c>
      <c r="E379" s="1" t="s">
        <v>1197</v>
      </c>
      <c r="F379" s="1" t="s">
        <v>29</v>
      </c>
      <c r="G379" s="1" t="s">
        <v>109</v>
      </c>
      <c r="H379" s="1" t="s">
        <v>926</v>
      </c>
      <c r="I379" s="16">
        <f t="shared" si="5"/>
        <v>1534.5</v>
      </c>
      <c r="J379" s="28">
        <v>245.52</v>
      </c>
      <c r="K379" s="1" t="s">
        <v>6163</v>
      </c>
    </row>
    <row r="380" spans="1:11">
      <c r="A380" t="s">
        <v>3382</v>
      </c>
      <c r="B380" s="3">
        <v>41670</v>
      </c>
      <c r="C380" t="s">
        <v>3383</v>
      </c>
      <c r="D380">
        <v>1</v>
      </c>
      <c r="E380" t="s">
        <v>3384</v>
      </c>
      <c r="F380" t="s">
        <v>11</v>
      </c>
      <c r="G380" t="s">
        <v>12</v>
      </c>
      <c r="H380" t="s">
        <v>3385</v>
      </c>
      <c r="I380" s="16">
        <f t="shared" si="5"/>
        <v>30172.4375</v>
      </c>
      <c r="J380" s="16">
        <v>4827.59</v>
      </c>
      <c r="K380" t="s">
        <v>6159</v>
      </c>
    </row>
    <row r="381" spans="1:11" hidden="1">
      <c r="A381" s="1" t="s">
        <v>1198</v>
      </c>
      <c r="B381" s="13">
        <v>41670</v>
      </c>
      <c r="C381" s="1" t="s">
        <v>1199</v>
      </c>
      <c r="D381" s="1">
        <v>2</v>
      </c>
      <c r="E381" s="1" t="s">
        <v>1200</v>
      </c>
      <c r="F381" s="1" t="s">
        <v>1135</v>
      </c>
      <c r="G381" s="1" t="s">
        <v>109</v>
      </c>
      <c r="H381" s="1" t="s">
        <v>1136</v>
      </c>
      <c r="I381" s="16">
        <f t="shared" si="5"/>
        <v>3389.75</v>
      </c>
      <c r="J381" s="28">
        <v>542.36</v>
      </c>
      <c r="K381" s="1" t="s">
        <v>6167</v>
      </c>
    </row>
    <row r="382" spans="1:11" hidden="1">
      <c r="A382" s="1" t="s">
        <v>1201</v>
      </c>
      <c r="B382" s="13">
        <v>41670</v>
      </c>
      <c r="C382" s="1" t="s">
        <v>1202</v>
      </c>
      <c r="D382" s="1">
        <v>1</v>
      </c>
      <c r="E382" s="1" t="s">
        <v>1203</v>
      </c>
      <c r="F382" s="1" t="s">
        <v>59</v>
      </c>
      <c r="G382" s="1" t="s">
        <v>12</v>
      </c>
      <c r="H382" s="1" t="s">
        <v>1204</v>
      </c>
      <c r="I382" s="16">
        <f t="shared" si="5"/>
        <v>295037.5625</v>
      </c>
      <c r="J382" s="28">
        <v>47206.01</v>
      </c>
      <c r="K382" s="1" t="s">
        <v>6161</v>
      </c>
    </row>
    <row r="383" spans="1:11" hidden="1">
      <c r="A383" s="1" t="s">
        <v>1205</v>
      </c>
      <c r="B383" s="13">
        <v>41670</v>
      </c>
      <c r="C383" s="1" t="s">
        <v>481</v>
      </c>
      <c r="D383" s="1">
        <v>1</v>
      </c>
      <c r="E383" s="1" t="s">
        <v>1206</v>
      </c>
      <c r="F383" s="1" t="s">
        <v>75</v>
      </c>
      <c r="G383" s="1" t="s">
        <v>12</v>
      </c>
      <c r="H383" s="1" t="s">
        <v>479</v>
      </c>
      <c r="I383" s="16">
        <f t="shared" si="5"/>
        <v>-187758.625</v>
      </c>
      <c r="J383" s="28">
        <v>-30041.38</v>
      </c>
      <c r="K383" s="1" t="s">
        <v>6160</v>
      </c>
    </row>
    <row r="384" spans="1:11" hidden="1">
      <c r="A384" s="1" t="s">
        <v>1207</v>
      </c>
      <c r="B384" s="13">
        <v>41670</v>
      </c>
      <c r="C384" s="1" t="s">
        <v>481</v>
      </c>
      <c r="D384" s="1">
        <v>1</v>
      </c>
      <c r="E384" s="1" t="s">
        <v>1208</v>
      </c>
      <c r="F384" s="1" t="s">
        <v>11</v>
      </c>
      <c r="G384" s="1" t="s">
        <v>12</v>
      </c>
      <c r="H384" s="1" t="s">
        <v>479</v>
      </c>
      <c r="I384" s="16">
        <f t="shared" si="5"/>
        <v>187758.625</v>
      </c>
      <c r="J384" s="28">
        <v>30041.38</v>
      </c>
      <c r="K384" s="1" t="s">
        <v>6160</v>
      </c>
    </row>
    <row r="385" spans="1:11" hidden="1">
      <c r="A385" t="s">
        <v>3386</v>
      </c>
      <c r="B385" s="3">
        <v>41670</v>
      </c>
      <c r="C385" t="s">
        <v>3387</v>
      </c>
      <c r="D385">
        <v>2</v>
      </c>
      <c r="E385" t="s">
        <v>3388</v>
      </c>
      <c r="F385" t="s">
        <v>1460</v>
      </c>
      <c r="G385" t="s">
        <v>16</v>
      </c>
      <c r="H385" t="s">
        <v>94</v>
      </c>
      <c r="I385" s="16">
        <f t="shared" si="5"/>
        <v>5009.375</v>
      </c>
      <c r="J385" s="16">
        <v>801.5</v>
      </c>
      <c r="K385" t="s">
        <v>6182</v>
      </c>
    </row>
    <row r="386" spans="1:11" hidden="1">
      <c r="A386" t="s">
        <v>3389</v>
      </c>
      <c r="B386" s="3">
        <v>41670</v>
      </c>
      <c r="C386" t="s">
        <v>3390</v>
      </c>
      <c r="D386">
        <v>2</v>
      </c>
      <c r="E386" t="s">
        <v>3391</v>
      </c>
      <c r="F386" t="s">
        <v>1460</v>
      </c>
      <c r="G386" t="s">
        <v>16</v>
      </c>
      <c r="H386" t="s">
        <v>94</v>
      </c>
      <c r="I386" s="16">
        <f t="shared" si="5"/>
        <v>1551</v>
      </c>
      <c r="J386" s="16">
        <v>248.16</v>
      </c>
      <c r="K386" t="s">
        <v>6182</v>
      </c>
    </row>
    <row r="387" spans="1:11" hidden="1">
      <c r="A387" t="s">
        <v>3392</v>
      </c>
      <c r="B387" s="3">
        <v>41670</v>
      </c>
      <c r="C387" t="s">
        <v>3393</v>
      </c>
      <c r="D387">
        <v>1</v>
      </c>
      <c r="E387" t="s">
        <v>3394</v>
      </c>
      <c r="F387" t="s">
        <v>277</v>
      </c>
      <c r="G387" t="s">
        <v>278</v>
      </c>
      <c r="H387" t="s">
        <v>3395</v>
      </c>
      <c r="I387" s="16">
        <f t="shared" si="5"/>
        <v>124525</v>
      </c>
      <c r="J387" s="16">
        <v>19924</v>
      </c>
      <c r="K387" t="s">
        <v>6185</v>
      </c>
    </row>
    <row r="388" spans="1:11" hidden="1">
      <c r="A388" t="s">
        <v>3396</v>
      </c>
      <c r="B388" s="3">
        <v>41670</v>
      </c>
      <c r="C388" t="s">
        <v>3397</v>
      </c>
      <c r="D388">
        <v>2</v>
      </c>
      <c r="E388" t="s">
        <v>3398</v>
      </c>
      <c r="F388" t="s">
        <v>1554</v>
      </c>
      <c r="G388" t="s">
        <v>16</v>
      </c>
      <c r="H388" t="s">
        <v>94</v>
      </c>
      <c r="I388" s="31">
        <f t="shared" si="5"/>
        <v>60.5</v>
      </c>
      <c r="J388" s="16">
        <v>9.68</v>
      </c>
      <c r="K388" t="s">
        <v>6163</v>
      </c>
    </row>
    <row r="389" spans="1:11" hidden="1">
      <c r="A389" t="s">
        <v>3399</v>
      </c>
      <c r="B389" s="3">
        <v>41670</v>
      </c>
      <c r="C389" t="s">
        <v>3400</v>
      </c>
      <c r="D389">
        <v>2</v>
      </c>
      <c r="E389" t="s">
        <v>3401</v>
      </c>
      <c r="F389" t="s">
        <v>1554</v>
      </c>
      <c r="G389" t="s">
        <v>16</v>
      </c>
      <c r="H389" t="s">
        <v>94</v>
      </c>
      <c r="I389" s="31">
        <f t="shared" si="5"/>
        <v>60.5</v>
      </c>
      <c r="J389" s="16">
        <v>9.68</v>
      </c>
      <c r="K389" t="s">
        <v>6163</v>
      </c>
    </row>
    <row r="390" spans="1:11" hidden="1">
      <c r="A390" t="s">
        <v>3402</v>
      </c>
      <c r="B390" s="3">
        <v>41670</v>
      </c>
      <c r="C390" t="s">
        <v>3403</v>
      </c>
      <c r="D390">
        <v>2</v>
      </c>
      <c r="E390" t="s">
        <v>3404</v>
      </c>
      <c r="F390" t="s">
        <v>1554</v>
      </c>
      <c r="G390" t="s">
        <v>16</v>
      </c>
      <c r="H390" t="s">
        <v>94</v>
      </c>
      <c r="I390" s="31">
        <f t="shared" si="5"/>
        <v>60.5</v>
      </c>
      <c r="J390" s="16">
        <v>9.68</v>
      </c>
      <c r="K390" t="s">
        <v>6163</v>
      </c>
    </row>
    <row r="391" spans="1:11" hidden="1">
      <c r="A391" s="1" t="s">
        <v>1209</v>
      </c>
      <c r="B391" s="13">
        <v>41670</v>
      </c>
      <c r="C391" s="1" t="s">
        <v>1210</v>
      </c>
      <c r="D391" s="1">
        <v>1</v>
      </c>
      <c r="E391" s="1" t="s">
        <v>1211</v>
      </c>
      <c r="F391" s="1" t="s">
        <v>11</v>
      </c>
      <c r="G391" s="1" t="s">
        <v>12</v>
      </c>
      <c r="H391" s="1" t="s">
        <v>1212</v>
      </c>
      <c r="I391" s="16">
        <f t="shared" si="5"/>
        <v>355517.25</v>
      </c>
      <c r="J391" s="28">
        <v>56882.76</v>
      </c>
      <c r="K391" s="1" t="s">
        <v>6160</v>
      </c>
    </row>
    <row r="392" spans="1:11" hidden="1">
      <c r="A392" t="s">
        <v>3405</v>
      </c>
      <c r="B392" s="3">
        <v>41670</v>
      </c>
      <c r="C392" t="s">
        <v>3406</v>
      </c>
      <c r="D392">
        <v>2</v>
      </c>
      <c r="E392" t="s">
        <v>3407</v>
      </c>
      <c r="F392" t="s">
        <v>1554</v>
      </c>
      <c r="G392" t="s">
        <v>16</v>
      </c>
      <c r="H392" t="s">
        <v>94</v>
      </c>
      <c r="I392" s="31">
        <f t="shared" si="5"/>
        <v>60.5</v>
      </c>
      <c r="J392" s="16">
        <v>9.68</v>
      </c>
      <c r="K392" t="s">
        <v>6163</v>
      </c>
    </row>
    <row r="393" spans="1:11" hidden="1">
      <c r="A393" t="s">
        <v>3408</v>
      </c>
      <c r="B393" s="3">
        <v>41670</v>
      </c>
      <c r="C393" t="s">
        <v>3409</v>
      </c>
      <c r="D393">
        <v>2</v>
      </c>
      <c r="E393" t="s">
        <v>3410</v>
      </c>
      <c r="F393" t="s">
        <v>1554</v>
      </c>
      <c r="G393" t="s">
        <v>16</v>
      </c>
      <c r="H393" t="s">
        <v>94</v>
      </c>
      <c r="I393" s="31">
        <f t="shared" si="5"/>
        <v>60.5</v>
      </c>
      <c r="J393" s="16">
        <v>9.68</v>
      </c>
      <c r="K393" t="s">
        <v>6163</v>
      </c>
    </row>
    <row r="394" spans="1:11" hidden="1">
      <c r="A394" t="s">
        <v>3411</v>
      </c>
      <c r="B394" s="3">
        <v>41670</v>
      </c>
      <c r="C394" t="s">
        <v>3412</v>
      </c>
      <c r="D394">
        <v>2</v>
      </c>
      <c r="E394" t="s">
        <v>3413</v>
      </c>
      <c r="F394" t="s">
        <v>1554</v>
      </c>
      <c r="G394" t="s">
        <v>16</v>
      </c>
      <c r="H394" t="s">
        <v>94</v>
      </c>
      <c r="I394" s="31">
        <f t="shared" ref="I394:I457" si="6">J394*100/16</f>
        <v>60.5</v>
      </c>
      <c r="J394" s="16">
        <v>9.68</v>
      </c>
      <c r="K394" t="s">
        <v>6163</v>
      </c>
    </row>
    <row r="395" spans="1:11" hidden="1">
      <c r="A395" t="s">
        <v>3414</v>
      </c>
      <c r="B395" s="3">
        <v>41670</v>
      </c>
      <c r="C395" t="s">
        <v>3415</v>
      </c>
      <c r="D395">
        <v>2</v>
      </c>
      <c r="E395" t="s">
        <v>3416</v>
      </c>
      <c r="F395" t="s">
        <v>1554</v>
      </c>
      <c r="G395" t="s">
        <v>16</v>
      </c>
      <c r="H395" t="s">
        <v>94</v>
      </c>
      <c r="I395" s="31">
        <f t="shared" si="6"/>
        <v>60.5</v>
      </c>
      <c r="J395" s="16">
        <v>9.68</v>
      </c>
      <c r="K395" t="s">
        <v>6163</v>
      </c>
    </row>
    <row r="396" spans="1:11" hidden="1">
      <c r="A396" t="s">
        <v>3417</v>
      </c>
      <c r="B396" s="3">
        <v>41670</v>
      </c>
      <c r="C396" t="s">
        <v>3418</v>
      </c>
      <c r="D396">
        <v>2</v>
      </c>
      <c r="E396" t="s">
        <v>3419</v>
      </c>
      <c r="F396" t="s">
        <v>1554</v>
      </c>
      <c r="G396" t="s">
        <v>16</v>
      </c>
      <c r="H396" t="s">
        <v>94</v>
      </c>
      <c r="I396" s="31">
        <f t="shared" si="6"/>
        <v>60.5</v>
      </c>
      <c r="J396" s="16">
        <v>9.68</v>
      </c>
      <c r="K396" t="s">
        <v>6163</v>
      </c>
    </row>
    <row r="397" spans="1:11" hidden="1">
      <c r="A397" t="s">
        <v>3420</v>
      </c>
      <c r="B397" s="3">
        <v>41670</v>
      </c>
      <c r="C397" t="s">
        <v>3421</v>
      </c>
      <c r="D397">
        <v>2</v>
      </c>
      <c r="E397" t="s">
        <v>3422</v>
      </c>
      <c r="F397" t="s">
        <v>1554</v>
      </c>
      <c r="G397" t="s">
        <v>16</v>
      </c>
      <c r="H397" t="s">
        <v>94</v>
      </c>
      <c r="I397" s="31">
        <f t="shared" si="6"/>
        <v>60.5</v>
      </c>
      <c r="J397" s="16">
        <v>9.68</v>
      </c>
      <c r="K397" t="s">
        <v>6163</v>
      </c>
    </row>
    <row r="398" spans="1:11" hidden="1">
      <c r="A398" t="s">
        <v>3423</v>
      </c>
      <c r="B398" s="3">
        <v>41670</v>
      </c>
      <c r="C398" t="s">
        <v>3424</v>
      </c>
      <c r="D398">
        <v>2</v>
      </c>
      <c r="E398" t="s">
        <v>3425</v>
      </c>
      <c r="F398" t="s">
        <v>1554</v>
      </c>
      <c r="G398" t="s">
        <v>16</v>
      </c>
      <c r="H398" t="s">
        <v>94</v>
      </c>
      <c r="I398" s="31">
        <f t="shared" si="6"/>
        <v>60.5</v>
      </c>
      <c r="J398" s="16">
        <v>9.68</v>
      </c>
      <c r="K398" t="s">
        <v>6163</v>
      </c>
    </row>
    <row r="399" spans="1:11" hidden="1">
      <c r="A399" t="s">
        <v>3426</v>
      </c>
      <c r="B399" s="3">
        <v>41670</v>
      </c>
      <c r="C399" t="s">
        <v>3427</v>
      </c>
      <c r="D399">
        <v>2</v>
      </c>
      <c r="E399" t="s">
        <v>3428</v>
      </c>
      <c r="F399" t="s">
        <v>1554</v>
      </c>
      <c r="G399" t="s">
        <v>16</v>
      </c>
      <c r="H399" t="s">
        <v>94</v>
      </c>
      <c r="I399" s="31">
        <f t="shared" si="6"/>
        <v>60.5</v>
      </c>
      <c r="J399" s="16">
        <v>9.68</v>
      </c>
      <c r="K399" t="s">
        <v>6163</v>
      </c>
    </row>
    <row r="400" spans="1:11" hidden="1">
      <c r="A400" t="s">
        <v>3429</v>
      </c>
      <c r="B400" s="3">
        <v>41670</v>
      </c>
      <c r="C400" t="s">
        <v>3430</v>
      </c>
      <c r="D400">
        <v>2</v>
      </c>
      <c r="E400" t="s">
        <v>3431</v>
      </c>
      <c r="F400" t="s">
        <v>1554</v>
      </c>
      <c r="G400" t="s">
        <v>16</v>
      </c>
      <c r="H400" t="s">
        <v>94</v>
      </c>
      <c r="I400" s="31">
        <f t="shared" si="6"/>
        <v>60.5</v>
      </c>
      <c r="J400" s="16">
        <v>9.68</v>
      </c>
      <c r="K400" t="s">
        <v>6163</v>
      </c>
    </row>
    <row r="401" spans="1:11" hidden="1">
      <c r="A401" t="s">
        <v>3432</v>
      </c>
      <c r="B401" s="3">
        <v>41670</v>
      </c>
      <c r="C401" t="s">
        <v>3433</v>
      </c>
      <c r="D401">
        <v>2</v>
      </c>
      <c r="E401" t="s">
        <v>3434</v>
      </c>
      <c r="F401" t="s">
        <v>1460</v>
      </c>
      <c r="G401" t="s">
        <v>16</v>
      </c>
      <c r="H401" t="s">
        <v>94</v>
      </c>
      <c r="I401" s="16">
        <f t="shared" si="6"/>
        <v>288.0625</v>
      </c>
      <c r="J401" s="16">
        <v>46.09</v>
      </c>
      <c r="K401" t="s">
        <v>6182</v>
      </c>
    </row>
    <row r="402" spans="1:11" hidden="1">
      <c r="A402" t="s">
        <v>3435</v>
      </c>
      <c r="B402" s="3">
        <v>41670</v>
      </c>
      <c r="C402" t="s">
        <v>3436</v>
      </c>
      <c r="D402">
        <v>2</v>
      </c>
      <c r="E402" t="s">
        <v>3437</v>
      </c>
      <c r="F402" t="s">
        <v>1380</v>
      </c>
      <c r="G402" t="s">
        <v>16</v>
      </c>
      <c r="H402" t="s">
        <v>94</v>
      </c>
      <c r="I402" s="16">
        <f t="shared" si="6"/>
        <v>760.5625</v>
      </c>
      <c r="J402" s="16">
        <v>121.69</v>
      </c>
      <c r="K402" t="s">
        <v>6169</v>
      </c>
    </row>
    <row r="403" spans="1:11" hidden="1">
      <c r="A403" s="1" t="s">
        <v>1213</v>
      </c>
      <c r="B403" s="13">
        <v>41670</v>
      </c>
      <c r="C403" s="1" t="s">
        <v>1214</v>
      </c>
      <c r="D403" s="1">
        <v>1</v>
      </c>
      <c r="E403" s="1" t="s">
        <v>1215</v>
      </c>
      <c r="F403" s="1" t="s">
        <v>11</v>
      </c>
      <c r="G403" s="1" t="s">
        <v>12</v>
      </c>
      <c r="H403" s="1" t="s">
        <v>1216</v>
      </c>
      <c r="I403" s="16">
        <f t="shared" si="6"/>
        <v>245036.1875</v>
      </c>
      <c r="J403" s="28">
        <v>39205.79</v>
      </c>
      <c r="K403" s="1" t="s">
        <v>6160</v>
      </c>
    </row>
    <row r="404" spans="1:11" hidden="1">
      <c r="A404" s="1" t="s">
        <v>1217</v>
      </c>
      <c r="B404" s="13">
        <v>41670</v>
      </c>
      <c r="C404" s="1" t="s">
        <v>1218</v>
      </c>
      <c r="D404" s="1">
        <v>1</v>
      </c>
      <c r="E404" s="1" t="s">
        <v>1219</v>
      </c>
      <c r="F404" s="1" t="s">
        <v>11</v>
      </c>
      <c r="G404" s="1" t="s">
        <v>12</v>
      </c>
      <c r="H404" s="1" t="s">
        <v>1220</v>
      </c>
      <c r="I404" s="16">
        <f t="shared" si="6"/>
        <v>259051.75</v>
      </c>
      <c r="J404" s="28">
        <v>41448.28</v>
      </c>
      <c r="K404" s="1" t="s">
        <v>6160</v>
      </c>
    </row>
    <row r="405" spans="1:11" hidden="1">
      <c r="A405" s="1" t="s">
        <v>1221</v>
      </c>
      <c r="B405" s="13">
        <v>41670</v>
      </c>
      <c r="C405" s="1" t="s">
        <v>1222</v>
      </c>
      <c r="D405" s="1">
        <v>1</v>
      </c>
      <c r="E405" s="1" t="s">
        <v>1223</v>
      </c>
      <c r="F405" s="1" t="s">
        <v>11</v>
      </c>
      <c r="G405" s="1" t="s">
        <v>12</v>
      </c>
      <c r="H405" s="1" t="s">
        <v>1220</v>
      </c>
      <c r="I405" s="16">
        <f t="shared" si="6"/>
        <v>259051.75</v>
      </c>
      <c r="J405" s="28">
        <v>41448.28</v>
      </c>
      <c r="K405" s="1" t="s">
        <v>6160</v>
      </c>
    </row>
    <row r="406" spans="1:11" hidden="1">
      <c r="A406" s="1" t="s">
        <v>1224</v>
      </c>
      <c r="B406" s="13">
        <v>41670</v>
      </c>
      <c r="C406" s="1" t="s">
        <v>1225</v>
      </c>
      <c r="D406" s="1">
        <v>1</v>
      </c>
      <c r="E406" s="1" t="s">
        <v>1226</v>
      </c>
      <c r="F406" s="1" t="s">
        <v>11</v>
      </c>
      <c r="G406" s="1" t="s">
        <v>12</v>
      </c>
      <c r="H406" s="1" t="s">
        <v>1227</v>
      </c>
      <c r="I406" s="16">
        <f t="shared" si="6"/>
        <v>232663.8125</v>
      </c>
      <c r="J406" s="28">
        <v>37226.21</v>
      </c>
      <c r="K406" s="1" t="s">
        <v>6160</v>
      </c>
    </row>
    <row r="407" spans="1:11" hidden="1">
      <c r="A407" s="1" t="s">
        <v>1231</v>
      </c>
      <c r="B407" s="13">
        <v>41670</v>
      </c>
      <c r="C407" s="1" t="s">
        <v>1232</v>
      </c>
      <c r="D407" s="1">
        <v>1</v>
      </c>
      <c r="E407" s="1" t="s">
        <v>1233</v>
      </c>
      <c r="F407" s="1" t="s">
        <v>277</v>
      </c>
      <c r="G407" s="1" t="s">
        <v>278</v>
      </c>
      <c r="H407" s="1" t="s">
        <v>1234</v>
      </c>
      <c r="I407" s="16">
        <f t="shared" si="6"/>
        <v>1724.125</v>
      </c>
      <c r="J407" s="28">
        <v>275.86</v>
      </c>
      <c r="K407" s="1" t="s">
        <v>6164</v>
      </c>
    </row>
    <row r="408" spans="1:11" hidden="1">
      <c r="A408" s="1" t="s">
        <v>1235</v>
      </c>
      <c r="B408" s="13">
        <v>41670</v>
      </c>
      <c r="C408" s="1" t="s">
        <v>1236</v>
      </c>
      <c r="D408" s="1">
        <v>1</v>
      </c>
      <c r="E408" s="1" t="s">
        <v>1237</v>
      </c>
      <c r="F408" s="1" t="s">
        <v>277</v>
      </c>
      <c r="G408" s="1" t="s">
        <v>278</v>
      </c>
      <c r="H408" s="1" t="s">
        <v>1238</v>
      </c>
      <c r="I408" s="16">
        <f t="shared" si="6"/>
        <v>3381.9375</v>
      </c>
      <c r="J408" s="28">
        <v>541.11</v>
      </c>
      <c r="K408" s="1" t="s">
        <v>6164</v>
      </c>
    </row>
    <row r="409" spans="1:11" hidden="1">
      <c r="A409" s="1" t="s">
        <v>323</v>
      </c>
      <c r="B409" s="13">
        <v>41650</v>
      </c>
      <c r="C409" s="1" t="s">
        <v>324</v>
      </c>
      <c r="D409" s="1">
        <v>1</v>
      </c>
      <c r="E409" s="1" t="s">
        <v>325</v>
      </c>
      <c r="F409" s="1" t="s">
        <v>326</v>
      </c>
      <c r="G409" s="1" t="s">
        <v>109</v>
      </c>
      <c r="H409" s="1" t="s">
        <v>327</v>
      </c>
      <c r="I409" s="16">
        <f t="shared" si="6"/>
        <v>12931.062499999998</v>
      </c>
      <c r="J409" s="28">
        <v>2068.9699999999998</v>
      </c>
      <c r="K409" s="1" t="s">
        <v>6162</v>
      </c>
    </row>
    <row r="410" spans="1:11" hidden="1">
      <c r="A410" s="1" t="s">
        <v>366</v>
      </c>
      <c r="B410" s="13">
        <v>41652</v>
      </c>
      <c r="C410" s="1" t="s">
        <v>367</v>
      </c>
      <c r="D410" s="1">
        <v>1</v>
      </c>
      <c r="E410" s="1" t="s">
        <v>368</v>
      </c>
      <c r="F410" s="1" t="s">
        <v>326</v>
      </c>
      <c r="G410" s="1" t="s">
        <v>109</v>
      </c>
      <c r="H410" s="1" t="s">
        <v>369</v>
      </c>
      <c r="I410" s="16">
        <f t="shared" si="6"/>
        <v>12931.062499999998</v>
      </c>
      <c r="J410" s="28">
        <v>2068.9699999999998</v>
      </c>
      <c r="K410" s="1" t="s">
        <v>6162</v>
      </c>
    </row>
    <row r="411" spans="1:11" hidden="1">
      <c r="A411" s="1" t="s">
        <v>435</v>
      </c>
      <c r="B411" s="13">
        <v>41653</v>
      </c>
      <c r="C411" s="1" t="s">
        <v>436</v>
      </c>
      <c r="D411" s="1">
        <v>1</v>
      </c>
      <c r="E411" s="1" t="s">
        <v>437</v>
      </c>
      <c r="F411" s="1" t="s">
        <v>326</v>
      </c>
      <c r="G411" s="1" t="s">
        <v>109</v>
      </c>
      <c r="H411" s="1" t="s">
        <v>438</v>
      </c>
      <c r="I411" s="16">
        <f t="shared" si="6"/>
        <v>6465.5</v>
      </c>
      <c r="J411" s="28">
        <v>1034.48</v>
      </c>
      <c r="K411" s="1" t="s">
        <v>6162</v>
      </c>
    </row>
    <row r="412" spans="1:11" hidden="1">
      <c r="A412" s="1" t="s">
        <v>439</v>
      </c>
      <c r="B412" s="13">
        <v>41653</v>
      </c>
      <c r="C412" s="1" t="s">
        <v>440</v>
      </c>
      <c r="D412" s="1">
        <v>1</v>
      </c>
      <c r="E412" s="1" t="s">
        <v>441</v>
      </c>
      <c r="F412" s="1" t="s">
        <v>326</v>
      </c>
      <c r="G412" s="1" t="s">
        <v>109</v>
      </c>
      <c r="H412" s="1" t="s">
        <v>442</v>
      </c>
      <c r="I412" s="16">
        <f t="shared" si="6"/>
        <v>12931.062499999998</v>
      </c>
      <c r="J412" s="28">
        <v>2068.9699999999998</v>
      </c>
      <c r="K412" s="1" t="s">
        <v>6162</v>
      </c>
    </row>
    <row r="413" spans="1:11" hidden="1">
      <c r="A413" s="1" t="s">
        <v>688</v>
      </c>
      <c r="B413" s="13">
        <v>41661</v>
      </c>
      <c r="C413" s="1" t="s">
        <v>689</v>
      </c>
      <c r="D413" s="1">
        <v>1</v>
      </c>
      <c r="E413" s="1" t="s">
        <v>690</v>
      </c>
      <c r="F413" s="1" t="s">
        <v>326</v>
      </c>
      <c r="G413" s="1" t="s">
        <v>109</v>
      </c>
      <c r="H413" s="1" t="s">
        <v>691</v>
      </c>
      <c r="I413" s="16">
        <f t="shared" si="6"/>
        <v>6465.5</v>
      </c>
      <c r="J413" s="28">
        <v>1034.48</v>
      </c>
      <c r="K413" s="1" t="s">
        <v>6162</v>
      </c>
    </row>
    <row r="414" spans="1:11" hidden="1">
      <c r="A414" s="1" t="s">
        <v>1239</v>
      </c>
      <c r="B414" s="13">
        <v>41670</v>
      </c>
      <c r="C414" s="1" t="s">
        <v>1240</v>
      </c>
      <c r="D414" s="1">
        <v>1</v>
      </c>
      <c r="E414" s="1" t="s">
        <v>1241</v>
      </c>
      <c r="F414" s="1" t="s">
        <v>326</v>
      </c>
      <c r="G414" s="1" t="s">
        <v>109</v>
      </c>
      <c r="H414" s="1" t="s">
        <v>1242</v>
      </c>
      <c r="I414" s="16">
        <f t="shared" si="6"/>
        <v>10775.875</v>
      </c>
      <c r="J414" s="28">
        <v>1724.14</v>
      </c>
      <c r="K414" s="1" t="s">
        <v>6162</v>
      </c>
    </row>
    <row r="415" spans="1:11" hidden="1">
      <c r="A415" s="1" t="s">
        <v>1243</v>
      </c>
      <c r="B415" s="13">
        <v>41670</v>
      </c>
      <c r="C415" s="1" t="s">
        <v>1244</v>
      </c>
      <c r="D415" s="1">
        <v>1</v>
      </c>
      <c r="E415" s="1" t="s">
        <v>1245</v>
      </c>
      <c r="F415" s="1" t="s">
        <v>326</v>
      </c>
      <c r="G415" s="1" t="s">
        <v>109</v>
      </c>
      <c r="H415" s="1" t="s">
        <v>1246</v>
      </c>
      <c r="I415" s="16">
        <f t="shared" si="6"/>
        <v>6465.5</v>
      </c>
      <c r="J415" s="28">
        <v>1034.48</v>
      </c>
      <c r="K415" s="1" t="s">
        <v>6162</v>
      </c>
    </row>
    <row r="416" spans="1:11" hidden="1">
      <c r="A416" s="1" t="s">
        <v>1247</v>
      </c>
      <c r="B416" s="13">
        <v>41670</v>
      </c>
      <c r="C416" s="1" t="s">
        <v>149</v>
      </c>
      <c r="D416" s="1">
        <v>1</v>
      </c>
      <c r="E416" s="1" t="s">
        <v>1248</v>
      </c>
      <c r="F416" s="1" t="s">
        <v>277</v>
      </c>
      <c r="G416" s="1" t="s">
        <v>278</v>
      </c>
      <c r="H416" s="1" t="s">
        <v>1249</v>
      </c>
      <c r="I416" s="16">
        <f t="shared" si="6"/>
        <v>-2012.0625</v>
      </c>
      <c r="J416" s="28">
        <v>-321.93</v>
      </c>
      <c r="K416" t="s">
        <v>6166</v>
      </c>
    </row>
    <row r="417" spans="1:11" hidden="1">
      <c r="A417" s="1" t="s">
        <v>1250</v>
      </c>
      <c r="B417" s="13">
        <v>41670</v>
      </c>
      <c r="C417" s="1" t="s">
        <v>1251</v>
      </c>
      <c r="D417" s="1">
        <v>1</v>
      </c>
      <c r="E417" s="1" t="s">
        <v>1252</v>
      </c>
      <c r="F417" s="1" t="s">
        <v>277</v>
      </c>
      <c r="G417" s="1" t="s">
        <v>278</v>
      </c>
      <c r="H417" s="1" t="s">
        <v>1253</v>
      </c>
      <c r="I417" s="16">
        <f t="shared" si="6"/>
        <v>-5879.3125</v>
      </c>
      <c r="J417" s="28">
        <v>-940.69</v>
      </c>
      <c r="K417" s="1" t="s">
        <v>6166</v>
      </c>
    </row>
    <row r="418" spans="1:11" hidden="1">
      <c r="A418" s="1" t="s">
        <v>328</v>
      </c>
      <c r="B418" s="13">
        <v>41650</v>
      </c>
      <c r="C418" s="1" t="s">
        <v>306</v>
      </c>
      <c r="D418" s="1">
        <v>1</v>
      </c>
      <c r="E418" s="1" t="s">
        <v>329</v>
      </c>
      <c r="F418" s="1" t="s">
        <v>277</v>
      </c>
      <c r="G418" s="1" t="s">
        <v>278</v>
      </c>
      <c r="H418" s="1" t="s">
        <v>330</v>
      </c>
      <c r="I418" s="16">
        <f t="shared" si="6"/>
        <v>-2012.0625</v>
      </c>
      <c r="J418" s="28">
        <v>-321.93</v>
      </c>
      <c r="K418" s="1" t="s">
        <v>6166</v>
      </c>
    </row>
    <row r="419" spans="1:11" hidden="1">
      <c r="A419" s="1" t="s">
        <v>275</v>
      </c>
      <c r="B419" s="13">
        <v>41649</v>
      </c>
      <c r="C419" s="1" t="s">
        <v>103</v>
      </c>
      <c r="D419" s="1">
        <v>1</v>
      </c>
      <c r="E419" s="1" t="s">
        <v>276</v>
      </c>
      <c r="F419" s="1" t="s">
        <v>277</v>
      </c>
      <c r="G419" s="1" t="s">
        <v>278</v>
      </c>
      <c r="H419" s="1" t="s">
        <v>279</v>
      </c>
      <c r="I419" s="16">
        <f t="shared" si="6"/>
        <v>-4310.375</v>
      </c>
      <c r="J419" s="28">
        <v>-689.66</v>
      </c>
      <c r="K419" s="1" t="s">
        <v>6166</v>
      </c>
    </row>
    <row r="420" spans="1:11" hidden="1">
      <c r="A420" t="s">
        <v>2565</v>
      </c>
      <c r="B420" s="3">
        <v>41660</v>
      </c>
      <c r="C420" t="s">
        <v>2566</v>
      </c>
      <c r="D420">
        <v>1</v>
      </c>
      <c r="E420" t="s">
        <v>2567</v>
      </c>
      <c r="F420" t="s">
        <v>277</v>
      </c>
      <c r="G420" t="s">
        <v>278</v>
      </c>
      <c r="H420" t="s">
        <v>2568</v>
      </c>
      <c r="I420" s="16">
        <f t="shared" si="6"/>
        <v>241379.3125</v>
      </c>
      <c r="J420" s="16">
        <v>38620.69</v>
      </c>
      <c r="K420" s="29" t="s">
        <v>6161</v>
      </c>
    </row>
    <row r="421" spans="1:11" hidden="1">
      <c r="A421" s="1" t="s">
        <v>1254</v>
      </c>
      <c r="B421" s="13">
        <v>41670</v>
      </c>
      <c r="C421" s="1" t="s">
        <v>821</v>
      </c>
      <c r="D421" s="1">
        <v>1</v>
      </c>
      <c r="E421" s="1" t="s">
        <v>1255</v>
      </c>
      <c r="F421" s="1" t="s">
        <v>277</v>
      </c>
      <c r="G421" s="1" t="s">
        <v>278</v>
      </c>
      <c r="H421" s="1" t="s">
        <v>1256</v>
      </c>
      <c r="I421" s="16">
        <f t="shared" si="6"/>
        <v>-17241</v>
      </c>
      <c r="J421" s="28">
        <v>-2758.56</v>
      </c>
      <c r="K421" s="1" t="s">
        <v>6166</v>
      </c>
    </row>
    <row r="422" spans="1:11" hidden="1">
      <c r="A422" t="s">
        <v>1300</v>
      </c>
      <c r="B422" s="3">
        <v>41643</v>
      </c>
      <c r="C422" t="s">
        <v>1301</v>
      </c>
      <c r="D422">
        <v>2</v>
      </c>
      <c r="E422" t="s">
        <v>1302</v>
      </c>
      <c r="F422" t="s">
        <v>29</v>
      </c>
      <c r="G422" t="s">
        <v>16</v>
      </c>
      <c r="H422" t="s">
        <v>1303</v>
      </c>
      <c r="I422" s="16">
        <f t="shared" si="6"/>
        <v>3413.8125</v>
      </c>
      <c r="J422" s="16">
        <v>546.21</v>
      </c>
      <c r="K422" s="29" t="s">
        <v>6163</v>
      </c>
    </row>
    <row r="423" spans="1:11" hidden="1">
      <c r="A423" s="1" t="s">
        <v>18</v>
      </c>
      <c r="B423" s="13">
        <v>41643</v>
      </c>
      <c r="C423" s="1" t="s">
        <v>19</v>
      </c>
      <c r="D423" s="1">
        <v>2</v>
      </c>
      <c r="E423" s="1" t="s">
        <v>20</v>
      </c>
      <c r="F423" s="1" t="s">
        <v>21</v>
      </c>
      <c r="G423" s="1" t="s">
        <v>1</v>
      </c>
      <c r="H423" s="1" t="s">
        <v>22</v>
      </c>
      <c r="I423" s="16">
        <f t="shared" si="6"/>
        <v>174</v>
      </c>
      <c r="J423" s="28">
        <v>27.84</v>
      </c>
      <c r="K423" s="1" t="s">
        <v>6167</v>
      </c>
    </row>
    <row r="424" spans="1:11" hidden="1">
      <c r="A424" t="s">
        <v>18</v>
      </c>
      <c r="B424" s="3">
        <v>41643</v>
      </c>
      <c r="C424" t="s">
        <v>19</v>
      </c>
      <c r="D424">
        <v>2</v>
      </c>
      <c r="E424" t="s">
        <v>20</v>
      </c>
      <c r="F424" t="s">
        <v>21</v>
      </c>
      <c r="G424" t="s">
        <v>1</v>
      </c>
      <c r="H424" t="s">
        <v>22</v>
      </c>
      <c r="I424" s="16">
        <f t="shared" si="6"/>
        <v>174</v>
      </c>
      <c r="J424" s="16">
        <v>27.84</v>
      </c>
      <c r="K424" s="29" t="s">
        <v>6167</v>
      </c>
    </row>
    <row r="425" spans="1:11" hidden="1">
      <c r="A425" t="s">
        <v>18</v>
      </c>
      <c r="B425" s="3">
        <v>41643</v>
      </c>
      <c r="C425" t="s">
        <v>19</v>
      </c>
      <c r="D425">
        <v>2</v>
      </c>
      <c r="E425" t="s">
        <v>20</v>
      </c>
      <c r="F425" t="s">
        <v>21</v>
      </c>
      <c r="G425" t="s">
        <v>1</v>
      </c>
      <c r="H425" t="s">
        <v>22</v>
      </c>
      <c r="I425" s="16">
        <f t="shared" si="6"/>
        <v>-174</v>
      </c>
      <c r="J425" s="16">
        <v>-27.84</v>
      </c>
      <c r="K425" s="29" t="s">
        <v>6167</v>
      </c>
    </row>
    <row r="426" spans="1:11" hidden="1">
      <c r="A426" t="s">
        <v>1304</v>
      </c>
      <c r="B426" s="3">
        <v>41643</v>
      </c>
      <c r="C426" t="s">
        <v>1305</v>
      </c>
      <c r="D426">
        <v>2</v>
      </c>
      <c r="E426" t="s">
        <v>1306</v>
      </c>
      <c r="F426" t="s">
        <v>29</v>
      </c>
      <c r="G426" t="s">
        <v>16</v>
      </c>
      <c r="H426" t="s">
        <v>1307</v>
      </c>
      <c r="I426" s="16">
        <f t="shared" si="6"/>
        <v>169.0625</v>
      </c>
      <c r="J426" s="16">
        <v>27.05</v>
      </c>
      <c r="K426" s="29" t="s">
        <v>6163</v>
      </c>
    </row>
    <row r="427" spans="1:11" hidden="1">
      <c r="A427" s="1" t="s">
        <v>23</v>
      </c>
      <c r="B427" s="13">
        <v>41643</v>
      </c>
      <c r="C427" s="1" t="s">
        <v>3</v>
      </c>
      <c r="D427" s="1">
        <v>2</v>
      </c>
      <c r="E427" s="1" t="s">
        <v>24</v>
      </c>
      <c r="F427" s="1" t="s">
        <v>21</v>
      </c>
      <c r="G427" s="1" t="s">
        <v>1</v>
      </c>
      <c r="H427" s="1" t="s">
        <v>25</v>
      </c>
      <c r="I427" s="16">
        <f t="shared" si="6"/>
        <v>779.125</v>
      </c>
      <c r="J427" s="28">
        <v>124.66</v>
      </c>
      <c r="K427" s="1" t="s">
        <v>6167</v>
      </c>
    </row>
    <row r="428" spans="1:11" hidden="1">
      <c r="A428" t="s">
        <v>23</v>
      </c>
      <c r="B428" s="3">
        <v>41643</v>
      </c>
      <c r="C428" t="s">
        <v>3</v>
      </c>
      <c r="D428">
        <v>2</v>
      </c>
      <c r="E428" t="s">
        <v>24</v>
      </c>
      <c r="F428" t="s">
        <v>21</v>
      </c>
      <c r="G428" t="s">
        <v>1</v>
      </c>
      <c r="H428" t="s">
        <v>25</v>
      </c>
      <c r="I428" s="16">
        <f t="shared" si="6"/>
        <v>779.125</v>
      </c>
      <c r="J428" s="16">
        <v>124.66</v>
      </c>
      <c r="K428" s="29" t="s">
        <v>6167</v>
      </c>
    </row>
    <row r="429" spans="1:11" hidden="1">
      <c r="A429" t="s">
        <v>23</v>
      </c>
      <c r="B429" s="3">
        <v>41643</v>
      </c>
      <c r="C429" t="s">
        <v>3</v>
      </c>
      <c r="D429">
        <v>2</v>
      </c>
      <c r="E429" t="s">
        <v>24</v>
      </c>
      <c r="F429" t="s">
        <v>21</v>
      </c>
      <c r="G429" t="s">
        <v>1</v>
      </c>
      <c r="H429" t="s">
        <v>25</v>
      </c>
      <c r="I429" s="16">
        <f t="shared" si="6"/>
        <v>-779.125</v>
      </c>
      <c r="J429" s="16">
        <v>-124.66</v>
      </c>
      <c r="K429" s="29" t="s">
        <v>6167</v>
      </c>
    </row>
    <row r="430" spans="1:11" hidden="1">
      <c r="A430" t="s">
        <v>1308</v>
      </c>
      <c r="B430" s="3">
        <v>41643</v>
      </c>
      <c r="C430" t="s">
        <v>1309</v>
      </c>
      <c r="D430">
        <v>2</v>
      </c>
      <c r="E430" t="s">
        <v>1310</v>
      </c>
      <c r="F430" t="s">
        <v>21</v>
      </c>
      <c r="G430" t="s">
        <v>4</v>
      </c>
      <c r="H430" t="s">
        <v>1311</v>
      </c>
      <c r="I430" s="16">
        <f t="shared" si="6"/>
        <v>476.75</v>
      </c>
      <c r="J430" s="16">
        <v>76.28</v>
      </c>
      <c r="K430" s="29" t="s">
        <v>6167</v>
      </c>
    </row>
    <row r="431" spans="1:11" hidden="1">
      <c r="A431" t="s">
        <v>1312</v>
      </c>
      <c r="B431" s="3">
        <v>41643</v>
      </c>
      <c r="C431" t="s">
        <v>3</v>
      </c>
      <c r="D431">
        <v>2</v>
      </c>
      <c r="E431" t="s">
        <v>1313</v>
      </c>
      <c r="F431" t="s">
        <v>21</v>
      </c>
      <c r="G431" t="s">
        <v>1</v>
      </c>
      <c r="H431" t="s">
        <v>25</v>
      </c>
      <c r="I431" s="16">
        <f t="shared" si="6"/>
        <v>779.125</v>
      </c>
      <c r="J431" s="16">
        <v>124.66</v>
      </c>
      <c r="K431" s="29" t="s">
        <v>6167</v>
      </c>
    </row>
    <row r="432" spans="1:11" hidden="1">
      <c r="A432" s="1" t="s">
        <v>26</v>
      </c>
      <c r="B432" s="13">
        <v>41643</v>
      </c>
      <c r="C432" s="1" t="s">
        <v>27</v>
      </c>
      <c r="D432" s="1">
        <v>2</v>
      </c>
      <c r="E432" s="1" t="s">
        <v>28</v>
      </c>
      <c r="F432" s="1" t="s">
        <v>29</v>
      </c>
      <c r="G432" s="1" t="s">
        <v>16</v>
      </c>
      <c r="H432" s="1" t="s">
        <v>30</v>
      </c>
      <c r="I432" s="16">
        <f t="shared" si="6"/>
        <v>3250</v>
      </c>
      <c r="J432" s="28">
        <v>520</v>
      </c>
      <c r="K432" s="1" t="s">
        <v>6163</v>
      </c>
    </row>
    <row r="433" spans="1:11" hidden="1">
      <c r="A433" t="s">
        <v>26</v>
      </c>
      <c r="B433" s="3">
        <v>41643</v>
      </c>
      <c r="C433" t="s">
        <v>27</v>
      </c>
      <c r="D433">
        <v>2</v>
      </c>
      <c r="E433" t="s">
        <v>28</v>
      </c>
      <c r="F433" t="s">
        <v>29</v>
      </c>
      <c r="G433" t="s">
        <v>16</v>
      </c>
      <c r="H433" t="s">
        <v>30</v>
      </c>
      <c r="I433" s="16">
        <f t="shared" si="6"/>
        <v>3250</v>
      </c>
      <c r="J433" s="16">
        <v>520</v>
      </c>
      <c r="K433" s="29" t="s">
        <v>6163</v>
      </c>
    </row>
    <row r="434" spans="1:11" hidden="1">
      <c r="A434" t="s">
        <v>26</v>
      </c>
      <c r="B434" s="3">
        <v>41643</v>
      </c>
      <c r="C434" t="s">
        <v>27</v>
      </c>
      <c r="D434">
        <v>2</v>
      </c>
      <c r="E434" t="s">
        <v>28</v>
      </c>
      <c r="F434" t="s">
        <v>29</v>
      </c>
      <c r="G434" t="s">
        <v>16</v>
      </c>
      <c r="H434" t="s">
        <v>30</v>
      </c>
      <c r="I434" s="16">
        <f t="shared" si="6"/>
        <v>-3250</v>
      </c>
      <c r="J434" s="16">
        <v>-520</v>
      </c>
      <c r="K434" s="29" t="s">
        <v>6163</v>
      </c>
    </row>
    <row r="435" spans="1:11" hidden="1">
      <c r="A435" t="s">
        <v>1314</v>
      </c>
      <c r="B435" s="3">
        <v>41643</v>
      </c>
      <c r="C435" t="s">
        <v>1315</v>
      </c>
      <c r="D435">
        <v>2</v>
      </c>
      <c r="E435" t="s">
        <v>1316</v>
      </c>
      <c r="F435" t="s">
        <v>29</v>
      </c>
      <c r="G435" t="s">
        <v>16</v>
      </c>
      <c r="H435" t="s">
        <v>30</v>
      </c>
      <c r="I435" s="16">
        <f t="shared" si="6"/>
        <v>2525.875</v>
      </c>
      <c r="J435" s="16">
        <v>404.14</v>
      </c>
      <c r="K435" s="29" t="s">
        <v>6163</v>
      </c>
    </row>
    <row r="436" spans="1:11" hidden="1">
      <c r="A436" t="s">
        <v>1317</v>
      </c>
      <c r="B436" s="3">
        <v>41643</v>
      </c>
      <c r="C436" t="s">
        <v>1318</v>
      </c>
      <c r="D436">
        <v>2</v>
      </c>
      <c r="E436" t="s">
        <v>1319</v>
      </c>
      <c r="F436" t="s">
        <v>29</v>
      </c>
      <c r="G436" t="s">
        <v>16</v>
      </c>
      <c r="H436" t="s">
        <v>1320</v>
      </c>
      <c r="I436" s="16">
        <f t="shared" si="6"/>
        <v>2525.875</v>
      </c>
      <c r="J436" s="16">
        <v>404.14</v>
      </c>
      <c r="K436" s="29" t="s">
        <v>6163</v>
      </c>
    </row>
    <row r="437" spans="1:11" hidden="1">
      <c r="A437" t="s">
        <v>1321</v>
      </c>
      <c r="B437" s="3">
        <v>41643</v>
      </c>
      <c r="C437" t="s">
        <v>1322</v>
      </c>
      <c r="D437">
        <v>2</v>
      </c>
      <c r="E437" t="s">
        <v>1323</v>
      </c>
      <c r="F437" t="s">
        <v>29</v>
      </c>
      <c r="G437" t="s">
        <v>16</v>
      </c>
      <c r="H437" t="s">
        <v>1324</v>
      </c>
      <c r="I437" s="16">
        <f t="shared" si="6"/>
        <v>4215.5</v>
      </c>
      <c r="J437" s="16">
        <v>674.48</v>
      </c>
      <c r="K437" s="29" t="s">
        <v>6163</v>
      </c>
    </row>
    <row r="438" spans="1:11" hidden="1">
      <c r="A438" t="s">
        <v>1325</v>
      </c>
      <c r="B438" s="3">
        <v>41643</v>
      </c>
      <c r="C438" t="s">
        <v>1326</v>
      </c>
      <c r="D438">
        <v>2</v>
      </c>
      <c r="E438" t="s">
        <v>1327</v>
      </c>
      <c r="F438" t="s">
        <v>29</v>
      </c>
      <c r="G438" t="s">
        <v>16</v>
      </c>
      <c r="H438" t="s">
        <v>1328</v>
      </c>
      <c r="I438" s="16">
        <f t="shared" si="6"/>
        <v>853.43750000000011</v>
      </c>
      <c r="J438" s="16">
        <v>136.55000000000001</v>
      </c>
      <c r="K438" s="29" t="s">
        <v>6163</v>
      </c>
    </row>
    <row r="439" spans="1:11" hidden="1">
      <c r="A439" t="s">
        <v>1329</v>
      </c>
      <c r="B439" s="3">
        <v>41643</v>
      </c>
      <c r="C439" t="s">
        <v>1330</v>
      </c>
      <c r="D439">
        <v>2</v>
      </c>
      <c r="E439" t="s">
        <v>1331</v>
      </c>
      <c r="F439" t="s">
        <v>29</v>
      </c>
      <c r="G439" t="s">
        <v>16</v>
      </c>
      <c r="H439" t="s">
        <v>1332</v>
      </c>
      <c r="I439" s="16">
        <f t="shared" si="6"/>
        <v>853.43750000000011</v>
      </c>
      <c r="J439" s="16">
        <v>136.55000000000001</v>
      </c>
      <c r="K439" s="29" t="s">
        <v>6163</v>
      </c>
    </row>
    <row r="440" spans="1:11" hidden="1">
      <c r="A440" t="s">
        <v>1333</v>
      </c>
      <c r="B440" s="3">
        <v>41643</v>
      </c>
      <c r="C440" t="s">
        <v>1334</v>
      </c>
      <c r="D440">
        <v>2</v>
      </c>
      <c r="E440" t="s">
        <v>1335</v>
      </c>
      <c r="F440" t="s">
        <v>29</v>
      </c>
      <c r="G440" t="s">
        <v>16</v>
      </c>
      <c r="H440" t="s">
        <v>1336</v>
      </c>
      <c r="I440" s="16">
        <f t="shared" si="6"/>
        <v>853.43750000000011</v>
      </c>
      <c r="J440" s="16">
        <v>136.55000000000001</v>
      </c>
      <c r="K440" s="29" t="s">
        <v>6163</v>
      </c>
    </row>
    <row r="441" spans="1:11" hidden="1">
      <c r="A441" t="s">
        <v>1337</v>
      </c>
      <c r="B441" s="3">
        <v>41643</v>
      </c>
      <c r="C441" t="s">
        <v>1338</v>
      </c>
      <c r="D441">
        <v>2</v>
      </c>
      <c r="E441" t="s">
        <v>1339</v>
      </c>
      <c r="F441" t="s">
        <v>29</v>
      </c>
      <c r="G441" t="s">
        <v>16</v>
      </c>
      <c r="H441" t="s">
        <v>1340</v>
      </c>
      <c r="I441" s="16">
        <f t="shared" si="6"/>
        <v>8080.8125</v>
      </c>
      <c r="J441" s="16">
        <v>1292.93</v>
      </c>
      <c r="K441" s="29" t="s">
        <v>6163</v>
      </c>
    </row>
    <row r="442" spans="1:11" hidden="1">
      <c r="A442" t="s">
        <v>1341</v>
      </c>
      <c r="B442" s="3">
        <v>41643</v>
      </c>
      <c r="C442" t="s">
        <v>1342</v>
      </c>
      <c r="D442">
        <v>2</v>
      </c>
      <c r="E442" t="s">
        <v>1343</v>
      </c>
      <c r="F442" t="s">
        <v>29</v>
      </c>
      <c r="G442" t="s">
        <v>16</v>
      </c>
      <c r="H442" t="s">
        <v>1344</v>
      </c>
      <c r="I442" s="16">
        <f t="shared" si="6"/>
        <v>4696.8125</v>
      </c>
      <c r="J442" s="16">
        <v>751.49</v>
      </c>
      <c r="K442" s="29" t="s">
        <v>6163</v>
      </c>
    </row>
    <row r="443" spans="1:11" hidden="1">
      <c r="A443" t="s">
        <v>1345</v>
      </c>
      <c r="B443" s="3">
        <v>41643</v>
      </c>
      <c r="C443" t="s">
        <v>1346</v>
      </c>
      <c r="D443">
        <v>2</v>
      </c>
      <c r="E443" t="s">
        <v>1347</v>
      </c>
      <c r="F443" t="s">
        <v>29</v>
      </c>
      <c r="G443" t="s">
        <v>16</v>
      </c>
      <c r="H443" t="s">
        <v>1348</v>
      </c>
      <c r="I443" s="16">
        <f t="shared" si="6"/>
        <v>2525.875</v>
      </c>
      <c r="J443" s="16">
        <v>404.14</v>
      </c>
      <c r="K443" s="29" t="s">
        <v>6163</v>
      </c>
    </row>
    <row r="444" spans="1:11" hidden="1">
      <c r="A444" t="s">
        <v>1349</v>
      </c>
      <c r="B444" s="3">
        <v>41643</v>
      </c>
      <c r="C444" t="s">
        <v>1350</v>
      </c>
      <c r="D444">
        <v>2</v>
      </c>
      <c r="E444" t="s">
        <v>1351</v>
      </c>
      <c r="F444" t="s">
        <v>29</v>
      </c>
      <c r="G444" t="s">
        <v>16</v>
      </c>
      <c r="H444" t="s">
        <v>1352</v>
      </c>
      <c r="I444" s="16">
        <f t="shared" si="6"/>
        <v>2504</v>
      </c>
      <c r="J444" s="16">
        <v>400.64</v>
      </c>
      <c r="K444" s="29" t="s">
        <v>6163</v>
      </c>
    </row>
    <row r="445" spans="1:11" hidden="1">
      <c r="A445" t="s">
        <v>1353</v>
      </c>
      <c r="B445" s="3">
        <v>41643</v>
      </c>
      <c r="C445" t="s">
        <v>1354</v>
      </c>
      <c r="D445">
        <v>2</v>
      </c>
      <c r="E445" t="s">
        <v>1355</v>
      </c>
      <c r="F445" t="s">
        <v>29</v>
      </c>
      <c r="G445" t="s">
        <v>16</v>
      </c>
      <c r="H445" t="s">
        <v>1356</v>
      </c>
      <c r="I445" s="16">
        <f t="shared" si="6"/>
        <v>1534.5</v>
      </c>
      <c r="J445" s="16">
        <v>245.52</v>
      </c>
      <c r="K445" s="29" t="s">
        <v>6163</v>
      </c>
    </row>
    <row r="446" spans="1:11" hidden="1">
      <c r="A446" t="s">
        <v>1357</v>
      </c>
      <c r="B446" s="3">
        <v>41643</v>
      </c>
      <c r="C446" t="s">
        <v>1358</v>
      </c>
      <c r="D446">
        <v>2</v>
      </c>
      <c r="E446" t="s">
        <v>1359</v>
      </c>
      <c r="F446" t="s">
        <v>29</v>
      </c>
      <c r="G446" t="s">
        <v>16</v>
      </c>
      <c r="H446" t="s">
        <v>1360</v>
      </c>
      <c r="I446" s="16">
        <f t="shared" si="6"/>
        <v>2395.6875</v>
      </c>
      <c r="J446" s="16">
        <v>383.31</v>
      </c>
      <c r="K446" s="29" t="s">
        <v>6163</v>
      </c>
    </row>
    <row r="447" spans="1:11" hidden="1">
      <c r="A447" t="s">
        <v>1361</v>
      </c>
      <c r="B447" s="3">
        <v>41643</v>
      </c>
      <c r="C447" t="s">
        <v>1362</v>
      </c>
      <c r="D447">
        <v>2</v>
      </c>
      <c r="E447" t="s">
        <v>1363</v>
      </c>
      <c r="F447" t="s">
        <v>29</v>
      </c>
      <c r="G447" t="s">
        <v>16</v>
      </c>
      <c r="H447" t="s">
        <v>1364</v>
      </c>
      <c r="I447" s="16">
        <f t="shared" si="6"/>
        <v>4620.6875</v>
      </c>
      <c r="J447" s="16">
        <v>739.31</v>
      </c>
      <c r="K447" s="29" t="s">
        <v>6163</v>
      </c>
    </row>
    <row r="448" spans="1:11" hidden="1">
      <c r="A448" t="s">
        <v>1365</v>
      </c>
      <c r="B448" s="3">
        <v>41643</v>
      </c>
      <c r="C448" t="s">
        <v>1366</v>
      </c>
      <c r="D448">
        <v>2</v>
      </c>
      <c r="E448" t="s">
        <v>1367</v>
      </c>
      <c r="F448" t="s">
        <v>29</v>
      </c>
      <c r="G448" t="s">
        <v>16</v>
      </c>
      <c r="H448" t="s">
        <v>1368</v>
      </c>
      <c r="I448" s="16">
        <f t="shared" si="6"/>
        <v>3413.8125</v>
      </c>
      <c r="J448" s="16">
        <v>546.21</v>
      </c>
      <c r="K448" s="29" t="s">
        <v>6163</v>
      </c>
    </row>
    <row r="449" spans="1:11" hidden="1">
      <c r="A449" t="s">
        <v>1369</v>
      </c>
      <c r="B449" s="3">
        <v>41643</v>
      </c>
      <c r="C449" t="s">
        <v>1370</v>
      </c>
      <c r="D449">
        <v>2</v>
      </c>
      <c r="E449" t="s">
        <v>1371</v>
      </c>
      <c r="F449" t="s">
        <v>29</v>
      </c>
      <c r="G449" t="s">
        <v>16</v>
      </c>
      <c r="H449" t="s">
        <v>1372</v>
      </c>
      <c r="I449" s="16">
        <f t="shared" si="6"/>
        <v>2525.875</v>
      </c>
      <c r="J449" s="16">
        <v>404.14</v>
      </c>
      <c r="K449" s="29" t="s">
        <v>6163</v>
      </c>
    </row>
    <row r="450" spans="1:11" hidden="1">
      <c r="A450" t="s">
        <v>1373</v>
      </c>
      <c r="B450" s="3">
        <v>41643</v>
      </c>
      <c r="C450" t="s">
        <v>1374</v>
      </c>
      <c r="D450">
        <v>2</v>
      </c>
      <c r="E450" t="s">
        <v>1375</v>
      </c>
      <c r="F450" t="s">
        <v>29</v>
      </c>
      <c r="G450" t="s">
        <v>16</v>
      </c>
      <c r="H450" t="s">
        <v>1376</v>
      </c>
      <c r="I450" s="16">
        <f t="shared" si="6"/>
        <v>2525.875</v>
      </c>
      <c r="J450" s="16">
        <v>404.14</v>
      </c>
      <c r="K450" s="29" t="s">
        <v>6163</v>
      </c>
    </row>
    <row r="451" spans="1:11" hidden="1">
      <c r="A451" t="s">
        <v>1392</v>
      </c>
      <c r="B451" s="3">
        <v>41645</v>
      </c>
      <c r="C451" t="s">
        <v>1393</v>
      </c>
      <c r="D451">
        <v>2</v>
      </c>
      <c r="E451" t="s">
        <v>1394</v>
      </c>
      <c r="F451" t="s">
        <v>29</v>
      </c>
      <c r="G451" t="s">
        <v>16</v>
      </c>
      <c r="H451" t="s">
        <v>1395</v>
      </c>
      <c r="I451" s="16">
        <f t="shared" si="6"/>
        <v>1301</v>
      </c>
      <c r="J451" s="16">
        <v>208.16</v>
      </c>
      <c r="K451" s="29" t="s">
        <v>6163</v>
      </c>
    </row>
    <row r="452" spans="1:11" hidden="1">
      <c r="A452" t="s">
        <v>1396</v>
      </c>
      <c r="B452" s="3">
        <v>41645</v>
      </c>
      <c r="C452" t="s">
        <v>664</v>
      </c>
      <c r="D452">
        <v>2</v>
      </c>
      <c r="E452" t="s">
        <v>1397</v>
      </c>
      <c r="F452" t="s">
        <v>21</v>
      </c>
      <c r="G452" t="s">
        <v>4</v>
      </c>
      <c r="H452" t="s">
        <v>1398</v>
      </c>
      <c r="I452" s="16">
        <f t="shared" si="6"/>
        <v>279.25</v>
      </c>
      <c r="J452" s="16">
        <v>44.68</v>
      </c>
      <c r="K452" s="29" t="s">
        <v>6167</v>
      </c>
    </row>
    <row r="453" spans="1:11" hidden="1">
      <c r="A453" s="1" t="s">
        <v>80</v>
      </c>
      <c r="B453" s="13">
        <v>41645</v>
      </c>
      <c r="C453" s="1" t="s">
        <v>19</v>
      </c>
      <c r="D453" s="1">
        <v>2</v>
      </c>
      <c r="E453" s="1" t="s">
        <v>81</v>
      </c>
      <c r="F453" s="1" t="s">
        <v>21</v>
      </c>
      <c r="G453" s="1" t="s">
        <v>4</v>
      </c>
      <c r="H453" s="1" t="s">
        <v>82</v>
      </c>
      <c r="I453" s="16">
        <f t="shared" si="6"/>
        <v>2413.8125</v>
      </c>
      <c r="J453" s="28">
        <v>386.21</v>
      </c>
      <c r="K453" s="1" t="s">
        <v>6167</v>
      </c>
    </row>
    <row r="454" spans="1:11" hidden="1">
      <c r="A454" t="s">
        <v>80</v>
      </c>
      <c r="B454" s="3">
        <v>41645</v>
      </c>
      <c r="C454" t="s">
        <v>19</v>
      </c>
      <c r="D454">
        <v>2</v>
      </c>
      <c r="E454" t="s">
        <v>81</v>
      </c>
      <c r="F454" t="s">
        <v>21</v>
      </c>
      <c r="G454" t="s">
        <v>4</v>
      </c>
      <c r="H454" t="s">
        <v>82</v>
      </c>
      <c r="I454" s="16">
        <f t="shared" si="6"/>
        <v>2413.0625</v>
      </c>
      <c r="J454" s="16">
        <v>386.09</v>
      </c>
      <c r="K454" s="29" t="s">
        <v>6167</v>
      </c>
    </row>
    <row r="455" spans="1:11" hidden="1">
      <c r="A455" t="s">
        <v>80</v>
      </c>
      <c r="B455" s="3">
        <v>41645</v>
      </c>
      <c r="C455" t="s">
        <v>19</v>
      </c>
      <c r="D455">
        <v>2</v>
      </c>
      <c r="E455" t="s">
        <v>81</v>
      </c>
      <c r="F455" t="s">
        <v>21</v>
      </c>
      <c r="G455" t="s">
        <v>4</v>
      </c>
      <c r="H455" t="s">
        <v>82</v>
      </c>
      <c r="I455" s="16">
        <f t="shared" si="6"/>
        <v>-2413.8125</v>
      </c>
      <c r="J455" s="16">
        <v>-386.21</v>
      </c>
      <c r="K455" s="29" t="s">
        <v>6167</v>
      </c>
    </row>
    <row r="456" spans="1:11" hidden="1">
      <c r="A456" t="s">
        <v>1399</v>
      </c>
      <c r="B456" s="3">
        <v>41645</v>
      </c>
      <c r="C456" t="s">
        <v>1400</v>
      </c>
      <c r="D456">
        <v>2</v>
      </c>
      <c r="E456" t="s">
        <v>1401</v>
      </c>
      <c r="F456" t="s">
        <v>29</v>
      </c>
      <c r="G456" t="s">
        <v>16</v>
      </c>
      <c r="H456" t="s">
        <v>1402</v>
      </c>
      <c r="I456" s="16">
        <f t="shared" si="6"/>
        <v>3767.25</v>
      </c>
      <c r="J456" s="16">
        <v>602.76</v>
      </c>
      <c r="K456" s="29" t="s">
        <v>6163</v>
      </c>
    </row>
    <row r="457" spans="1:11" hidden="1">
      <c r="A457" t="s">
        <v>1403</v>
      </c>
      <c r="B457" s="3">
        <v>41645</v>
      </c>
      <c r="C457" t="s">
        <v>3</v>
      </c>
      <c r="D457">
        <v>2</v>
      </c>
      <c r="E457" t="s">
        <v>1404</v>
      </c>
      <c r="F457" t="s">
        <v>21</v>
      </c>
      <c r="G457" t="s">
        <v>4</v>
      </c>
      <c r="H457" t="s">
        <v>1405</v>
      </c>
      <c r="I457" s="16">
        <f t="shared" si="6"/>
        <v>1300</v>
      </c>
      <c r="J457" s="16">
        <v>208</v>
      </c>
      <c r="K457" s="29" t="s">
        <v>6167</v>
      </c>
    </row>
    <row r="458" spans="1:11" hidden="1">
      <c r="A458" t="s">
        <v>1406</v>
      </c>
      <c r="B458" s="3">
        <v>41645</v>
      </c>
      <c r="C458" t="s">
        <v>1407</v>
      </c>
      <c r="D458">
        <v>2</v>
      </c>
      <c r="E458" t="s">
        <v>1408</v>
      </c>
      <c r="F458" t="s">
        <v>29</v>
      </c>
      <c r="G458" t="s">
        <v>16</v>
      </c>
      <c r="H458" t="s">
        <v>1409</v>
      </c>
      <c r="I458" s="16">
        <f t="shared" ref="I458:I521" si="7">J458*100/16</f>
        <v>1534.5</v>
      </c>
      <c r="J458" s="16">
        <v>245.52</v>
      </c>
      <c r="K458" s="29" t="s">
        <v>6163</v>
      </c>
    </row>
    <row r="459" spans="1:11" hidden="1">
      <c r="A459" t="s">
        <v>1410</v>
      </c>
      <c r="B459" s="3">
        <v>41645</v>
      </c>
      <c r="C459" t="s">
        <v>1411</v>
      </c>
      <c r="D459">
        <v>2</v>
      </c>
      <c r="E459" t="s">
        <v>1412</v>
      </c>
      <c r="F459" t="s">
        <v>29</v>
      </c>
      <c r="G459" t="s">
        <v>16</v>
      </c>
      <c r="H459" t="s">
        <v>1413</v>
      </c>
      <c r="I459" s="16">
        <f t="shared" si="7"/>
        <v>1534.5</v>
      </c>
      <c r="J459" s="16">
        <v>245.52</v>
      </c>
      <c r="K459" s="29" t="s">
        <v>6163</v>
      </c>
    </row>
    <row r="460" spans="1:11" hidden="1">
      <c r="A460" t="s">
        <v>1414</v>
      </c>
      <c r="B460" s="3">
        <v>41645</v>
      </c>
      <c r="C460" t="s">
        <v>1415</v>
      </c>
      <c r="D460">
        <v>2</v>
      </c>
      <c r="E460" t="s">
        <v>1416</v>
      </c>
      <c r="F460" t="s">
        <v>29</v>
      </c>
      <c r="G460" t="s">
        <v>16</v>
      </c>
      <c r="H460" t="s">
        <v>1417</v>
      </c>
      <c r="I460" s="16">
        <f t="shared" si="7"/>
        <v>3284.5</v>
      </c>
      <c r="J460" s="16">
        <v>525.52</v>
      </c>
      <c r="K460" s="29" t="s">
        <v>6163</v>
      </c>
    </row>
    <row r="461" spans="1:11" hidden="1">
      <c r="A461" t="s">
        <v>1418</v>
      </c>
      <c r="B461" s="3">
        <v>41645</v>
      </c>
      <c r="C461" t="s">
        <v>1419</v>
      </c>
      <c r="D461">
        <v>2</v>
      </c>
      <c r="E461" t="s">
        <v>1420</v>
      </c>
      <c r="F461" t="s">
        <v>29</v>
      </c>
      <c r="G461" t="s">
        <v>16</v>
      </c>
      <c r="H461" t="s">
        <v>1421</v>
      </c>
      <c r="I461" s="16">
        <f t="shared" si="7"/>
        <v>2525.875</v>
      </c>
      <c r="J461" s="16">
        <v>404.14</v>
      </c>
      <c r="K461" s="29" t="s">
        <v>6163</v>
      </c>
    </row>
    <row r="462" spans="1:11" hidden="1">
      <c r="A462" t="s">
        <v>1422</v>
      </c>
      <c r="B462" s="3">
        <v>41645</v>
      </c>
      <c r="C462" t="s">
        <v>1423</v>
      </c>
      <c r="D462">
        <v>2</v>
      </c>
      <c r="E462" t="s">
        <v>1424</v>
      </c>
      <c r="F462" t="s">
        <v>29</v>
      </c>
      <c r="G462" t="s">
        <v>16</v>
      </c>
      <c r="H462" t="s">
        <v>1425</v>
      </c>
      <c r="I462" s="16">
        <f t="shared" si="7"/>
        <v>1534.5</v>
      </c>
      <c r="J462" s="16">
        <v>245.52</v>
      </c>
      <c r="K462" s="29" t="s">
        <v>6163</v>
      </c>
    </row>
    <row r="463" spans="1:11" hidden="1">
      <c r="A463" t="s">
        <v>1426</v>
      </c>
      <c r="B463" s="3">
        <v>41645</v>
      </c>
      <c r="C463" t="s">
        <v>1427</v>
      </c>
      <c r="D463">
        <v>2</v>
      </c>
      <c r="E463" t="s">
        <v>1428</v>
      </c>
      <c r="F463" t="s">
        <v>29</v>
      </c>
      <c r="G463" t="s">
        <v>16</v>
      </c>
      <c r="H463" t="s">
        <v>1429</v>
      </c>
      <c r="I463" s="16">
        <f t="shared" si="7"/>
        <v>1279</v>
      </c>
      <c r="J463" s="16">
        <v>204.64</v>
      </c>
      <c r="K463" s="29" t="s">
        <v>6163</v>
      </c>
    </row>
    <row r="464" spans="1:11" hidden="1">
      <c r="A464" s="1" t="s">
        <v>84</v>
      </c>
      <c r="B464" s="13">
        <v>41645</v>
      </c>
      <c r="C464" s="1" t="s">
        <v>54</v>
      </c>
      <c r="D464" s="1">
        <v>2</v>
      </c>
      <c r="E464" s="1" t="s">
        <v>85</v>
      </c>
      <c r="F464" s="1" t="s">
        <v>21</v>
      </c>
      <c r="G464" s="1" t="s">
        <v>4</v>
      </c>
      <c r="H464" s="1" t="s">
        <v>86</v>
      </c>
      <c r="I464" s="16">
        <f t="shared" si="7"/>
        <v>419.9375</v>
      </c>
      <c r="J464" s="28">
        <v>67.19</v>
      </c>
      <c r="K464" s="1" t="s">
        <v>6167</v>
      </c>
    </row>
    <row r="465" spans="1:11" hidden="1">
      <c r="A465" t="s">
        <v>84</v>
      </c>
      <c r="B465" s="3">
        <v>41645</v>
      </c>
      <c r="C465" t="s">
        <v>54</v>
      </c>
      <c r="D465">
        <v>2</v>
      </c>
      <c r="E465" t="s">
        <v>85</v>
      </c>
      <c r="F465" t="s">
        <v>21</v>
      </c>
      <c r="G465" t="s">
        <v>4</v>
      </c>
      <c r="H465" t="s">
        <v>86</v>
      </c>
      <c r="I465" s="16">
        <f t="shared" si="7"/>
        <v>419.9375</v>
      </c>
      <c r="J465" s="16">
        <v>67.19</v>
      </c>
      <c r="K465" s="29" t="s">
        <v>6167</v>
      </c>
    </row>
    <row r="466" spans="1:11" hidden="1">
      <c r="A466" t="s">
        <v>84</v>
      </c>
      <c r="B466" s="3">
        <v>41645</v>
      </c>
      <c r="C466" t="s">
        <v>54</v>
      </c>
      <c r="D466">
        <v>2</v>
      </c>
      <c r="E466" t="s">
        <v>85</v>
      </c>
      <c r="F466" t="s">
        <v>21</v>
      </c>
      <c r="G466" t="s">
        <v>4</v>
      </c>
      <c r="H466" t="s">
        <v>86</v>
      </c>
      <c r="I466" s="16">
        <f t="shared" si="7"/>
        <v>-419.9375</v>
      </c>
      <c r="J466" s="16">
        <v>-67.19</v>
      </c>
      <c r="K466" s="29" t="s">
        <v>6167</v>
      </c>
    </row>
    <row r="467" spans="1:11" hidden="1">
      <c r="A467" t="s">
        <v>1430</v>
      </c>
      <c r="B467" s="3">
        <v>41645</v>
      </c>
      <c r="C467" t="s">
        <v>1431</v>
      </c>
      <c r="D467">
        <v>2</v>
      </c>
      <c r="E467" t="s">
        <v>1432</v>
      </c>
      <c r="F467" t="s">
        <v>29</v>
      </c>
      <c r="G467" t="s">
        <v>16</v>
      </c>
      <c r="H467" t="s">
        <v>1433</v>
      </c>
      <c r="I467" s="16">
        <f t="shared" si="7"/>
        <v>3250</v>
      </c>
      <c r="J467" s="16">
        <v>520</v>
      </c>
      <c r="K467" s="29" t="s">
        <v>6163</v>
      </c>
    </row>
    <row r="468" spans="1:11" hidden="1">
      <c r="A468" t="s">
        <v>1434</v>
      </c>
      <c r="B468" s="3">
        <v>41645</v>
      </c>
      <c r="C468" t="s">
        <v>1435</v>
      </c>
      <c r="D468">
        <v>2</v>
      </c>
      <c r="E468" t="s">
        <v>1436</v>
      </c>
      <c r="F468" t="s">
        <v>29</v>
      </c>
      <c r="G468" t="s">
        <v>16</v>
      </c>
      <c r="H468" t="s">
        <v>1437</v>
      </c>
      <c r="I468" s="16">
        <f t="shared" si="7"/>
        <v>3413.8125</v>
      </c>
      <c r="J468" s="16">
        <v>546.21</v>
      </c>
      <c r="K468" s="29" t="s">
        <v>6163</v>
      </c>
    </row>
    <row r="469" spans="1:11" hidden="1">
      <c r="A469" t="s">
        <v>1438</v>
      </c>
      <c r="B469" s="3">
        <v>41645</v>
      </c>
      <c r="C469" t="s">
        <v>1439</v>
      </c>
      <c r="D469">
        <v>2</v>
      </c>
      <c r="E469" t="s">
        <v>1440</v>
      </c>
      <c r="F469" t="s">
        <v>29</v>
      </c>
      <c r="G469" t="s">
        <v>16</v>
      </c>
      <c r="H469" t="s">
        <v>30</v>
      </c>
      <c r="I469" s="16">
        <f t="shared" si="7"/>
        <v>1534.5</v>
      </c>
      <c r="J469" s="16">
        <v>245.52</v>
      </c>
      <c r="K469" s="29" t="s">
        <v>6163</v>
      </c>
    </row>
    <row r="470" spans="1:11" hidden="1">
      <c r="A470" t="s">
        <v>1441</v>
      </c>
      <c r="B470" s="3">
        <v>41645</v>
      </c>
      <c r="C470" t="s">
        <v>1442</v>
      </c>
      <c r="D470">
        <v>2</v>
      </c>
      <c r="E470" t="s">
        <v>1443</v>
      </c>
      <c r="F470" t="s">
        <v>29</v>
      </c>
      <c r="G470" t="s">
        <v>16</v>
      </c>
      <c r="H470" t="s">
        <v>1444</v>
      </c>
      <c r="I470" s="16">
        <f t="shared" si="7"/>
        <v>1534.5</v>
      </c>
      <c r="J470" s="16">
        <v>245.52</v>
      </c>
      <c r="K470" s="29" t="s">
        <v>6163</v>
      </c>
    </row>
    <row r="471" spans="1:11" hidden="1">
      <c r="A471" t="s">
        <v>1445</v>
      </c>
      <c r="B471" s="3">
        <v>41645</v>
      </c>
      <c r="C471" t="s">
        <v>1446</v>
      </c>
      <c r="D471">
        <v>2</v>
      </c>
      <c r="E471" t="s">
        <v>1447</v>
      </c>
      <c r="F471" t="s">
        <v>29</v>
      </c>
      <c r="G471" t="s">
        <v>16</v>
      </c>
      <c r="H471" t="s">
        <v>1448</v>
      </c>
      <c r="I471" s="16">
        <f t="shared" si="7"/>
        <v>853.43750000000011</v>
      </c>
      <c r="J471" s="16">
        <v>136.55000000000001</v>
      </c>
      <c r="K471" s="29" t="s">
        <v>6163</v>
      </c>
    </row>
    <row r="472" spans="1:11" hidden="1">
      <c r="A472" t="s">
        <v>1449</v>
      </c>
      <c r="B472" s="3">
        <v>41645</v>
      </c>
      <c r="C472" t="s">
        <v>1450</v>
      </c>
      <c r="D472">
        <v>2</v>
      </c>
      <c r="E472" t="s">
        <v>1451</v>
      </c>
      <c r="F472" t="s">
        <v>29</v>
      </c>
      <c r="G472" t="s">
        <v>16</v>
      </c>
      <c r="H472" t="s">
        <v>1452</v>
      </c>
      <c r="I472" s="16">
        <f t="shared" si="7"/>
        <v>853.43750000000011</v>
      </c>
      <c r="J472" s="16">
        <v>136.55000000000001</v>
      </c>
      <c r="K472" s="29" t="s">
        <v>6163</v>
      </c>
    </row>
    <row r="473" spans="1:11" hidden="1">
      <c r="A473" t="s">
        <v>1453</v>
      </c>
      <c r="B473" s="3">
        <v>41645</v>
      </c>
      <c r="C473" t="s">
        <v>1454</v>
      </c>
      <c r="D473">
        <v>2</v>
      </c>
      <c r="E473" t="s">
        <v>1455</v>
      </c>
      <c r="F473" t="s">
        <v>29</v>
      </c>
      <c r="G473" t="s">
        <v>16</v>
      </c>
      <c r="H473" t="s">
        <v>1456</v>
      </c>
      <c r="I473" s="16">
        <f t="shared" si="7"/>
        <v>853.43750000000011</v>
      </c>
      <c r="J473" s="16">
        <v>136.55000000000001</v>
      </c>
      <c r="K473" s="29" t="s">
        <v>6163</v>
      </c>
    </row>
    <row r="474" spans="1:11" hidden="1">
      <c r="A474" t="s">
        <v>1476</v>
      </c>
      <c r="B474" s="3">
        <v>41646</v>
      </c>
      <c r="C474" t="s">
        <v>664</v>
      </c>
      <c r="D474">
        <v>2</v>
      </c>
      <c r="E474" t="s">
        <v>1477</v>
      </c>
      <c r="F474" t="s">
        <v>21</v>
      </c>
      <c r="G474" t="s">
        <v>4</v>
      </c>
      <c r="H474" t="s">
        <v>1478</v>
      </c>
      <c r="I474" s="16">
        <f t="shared" si="7"/>
        <v>344.875</v>
      </c>
      <c r="J474" s="16">
        <v>55.18</v>
      </c>
      <c r="K474" s="29" t="s">
        <v>6167</v>
      </c>
    </row>
    <row r="475" spans="1:11" hidden="1">
      <c r="A475" t="s">
        <v>1479</v>
      </c>
      <c r="B475" s="3">
        <v>41646</v>
      </c>
      <c r="C475" t="s">
        <v>1480</v>
      </c>
      <c r="D475">
        <v>2</v>
      </c>
      <c r="E475" t="s">
        <v>1481</v>
      </c>
      <c r="F475" t="s">
        <v>29</v>
      </c>
      <c r="G475" t="s">
        <v>16</v>
      </c>
      <c r="H475" t="s">
        <v>1482</v>
      </c>
      <c r="I475" s="16">
        <f t="shared" si="7"/>
        <v>2939.625</v>
      </c>
      <c r="J475" s="16">
        <v>470.34</v>
      </c>
      <c r="K475" s="29" t="s">
        <v>6163</v>
      </c>
    </row>
    <row r="476" spans="1:11" hidden="1">
      <c r="A476" t="s">
        <v>1483</v>
      </c>
      <c r="B476" s="3">
        <v>41646</v>
      </c>
      <c r="C476" t="s">
        <v>1484</v>
      </c>
      <c r="D476">
        <v>2</v>
      </c>
      <c r="E476" t="s">
        <v>1485</v>
      </c>
      <c r="F476" t="s">
        <v>29</v>
      </c>
      <c r="G476" t="s">
        <v>16</v>
      </c>
      <c r="H476" t="s">
        <v>92</v>
      </c>
      <c r="I476" s="16">
        <f t="shared" si="7"/>
        <v>332.25</v>
      </c>
      <c r="J476" s="16">
        <v>53.16</v>
      </c>
      <c r="K476" s="29" t="s">
        <v>6163</v>
      </c>
    </row>
    <row r="477" spans="1:11" hidden="1">
      <c r="A477" t="s">
        <v>1486</v>
      </c>
      <c r="B477" s="3">
        <v>41646</v>
      </c>
      <c r="C477" t="s">
        <v>1487</v>
      </c>
      <c r="D477">
        <v>2</v>
      </c>
      <c r="E477" t="s">
        <v>1488</v>
      </c>
      <c r="F477" t="s">
        <v>29</v>
      </c>
      <c r="G477" t="s">
        <v>16</v>
      </c>
      <c r="H477" t="s">
        <v>1489</v>
      </c>
      <c r="I477" s="16">
        <f t="shared" si="7"/>
        <v>6317.1875</v>
      </c>
      <c r="J477" s="16">
        <v>1010.75</v>
      </c>
      <c r="K477" s="29" t="s">
        <v>6163</v>
      </c>
    </row>
    <row r="478" spans="1:11" hidden="1">
      <c r="A478" s="1" t="s">
        <v>119</v>
      </c>
      <c r="B478" s="13">
        <v>41646</v>
      </c>
      <c r="C478" s="1" t="s">
        <v>19</v>
      </c>
      <c r="D478" s="1">
        <v>2</v>
      </c>
      <c r="E478" s="1" t="s">
        <v>120</v>
      </c>
      <c r="F478" s="1" t="s">
        <v>21</v>
      </c>
      <c r="G478" s="1" t="s">
        <v>4</v>
      </c>
      <c r="H478" s="1" t="s">
        <v>121</v>
      </c>
      <c r="I478" s="16">
        <f t="shared" si="7"/>
        <v>2194.375</v>
      </c>
      <c r="J478" s="28">
        <v>351.1</v>
      </c>
      <c r="K478" s="1" t="s">
        <v>6167</v>
      </c>
    </row>
    <row r="479" spans="1:11" hidden="1">
      <c r="A479" t="s">
        <v>119</v>
      </c>
      <c r="B479" s="3">
        <v>41646</v>
      </c>
      <c r="C479" t="s">
        <v>19</v>
      </c>
      <c r="D479">
        <v>2</v>
      </c>
      <c r="E479" t="s">
        <v>120</v>
      </c>
      <c r="F479" t="s">
        <v>21</v>
      </c>
      <c r="G479" t="s">
        <v>4</v>
      </c>
      <c r="H479" t="s">
        <v>121</v>
      </c>
      <c r="I479" s="16">
        <f t="shared" si="7"/>
        <v>2194.375</v>
      </c>
      <c r="J479" s="16">
        <v>351.1</v>
      </c>
      <c r="K479" s="29" t="s">
        <v>6167</v>
      </c>
    </row>
    <row r="480" spans="1:11" hidden="1">
      <c r="A480" t="s">
        <v>119</v>
      </c>
      <c r="B480" s="3">
        <v>41646</v>
      </c>
      <c r="C480" t="s">
        <v>19</v>
      </c>
      <c r="D480">
        <v>2</v>
      </c>
      <c r="E480" t="s">
        <v>120</v>
      </c>
      <c r="F480" t="s">
        <v>21</v>
      </c>
      <c r="G480" t="s">
        <v>4</v>
      </c>
      <c r="H480" t="s">
        <v>121</v>
      </c>
      <c r="I480" s="16">
        <f t="shared" si="7"/>
        <v>-2194.375</v>
      </c>
      <c r="J480" s="16">
        <v>-351.1</v>
      </c>
      <c r="K480" s="29" t="s">
        <v>6167</v>
      </c>
    </row>
    <row r="481" spans="1:11" hidden="1">
      <c r="A481" s="1" t="s">
        <v>122</v>
      </c>
      <c r="B481" s="13">
        <v>41646</v>
      </c>
      <c r="C481" s="1" t="s">
        <v>19</v>
      </c>
      <c r="D481" s="1">
        <v>2</v>
      </c>
      <c r="E481" s="1" t="s">
        <v>123</v>
      </c>
      <c r="F481" s="1" t="s">
        <v>21</v>
      </c>
      <c r="G481" s="1" t="s">
        <v>4</v>
      </c>
      <c r="H481" s="1" t="s">
        <v>2</v>
      </c>
      <c r="I481" s="16">
        <f t="shared" si="7"/>
        <v>9960.9375</v>
      </c>
      <c r="J481" s="28">
        <v>1593.75</v>
      </c>
      <c r="K481" s="1" t="s">
        <v>6167</v>
      </c>
    </row>
    <row r="482" spans="1:11" hidden="1">
      <c r="A482" t="s">
        <v>122</v>
      </c>
      <c r="B482" s="3">
        <v>41646</v>
      </c>
      <c r="C482" t="s">
        <v>19</v>
      </c>
      <c r="D482">
        <v>2</v>
      </c>
      <c r="E482" t="s">
        <v>123</v>
      </c>
      <c r="F482" t="s">
        <v>21</v>
      </c>
      <c r="G482" t="s">
        <v>4</v>
      </c>
      <c r="H482" t="s">
        <v>2</v>
      </c>
      <c r="I482" s="16">
        <f t="shared" si="7"/>
        <v>9960.9375</v>
      </c>
      <c r="J482" s="16">
        <v>1593.75</v>
      </c>
      <c r="K482" s="29" t="s">
        <v>6167</v>
      </c>
    </row>
    <row r="483" spans="1:11" hidden="1">
      <c r="A483" t="s">
        <v>122</v>
      </c>
      <c r="B483" s="3">
        <v>41646</v>
      </c>
      <c r="C483" t="s">
        <v>19</v>
      </c>
      <c r="D483">
        <v>2</v>
      </c>
      <c r="E483" t="s">
        <v>123</v>
      </c>
      <c r="F483" t="s">
        <v>21</v>
      </c>
      <c r="G483" t="s">
        <v>4</v>
      </c>
      <c r="H483" t="s">
        <v>2</v>
      </c>
      <c r="I483" s="16">
        <f t="shared" si="7"/>
        <v>-9960.9375</v>
      </c>
      <c r="J483" s="16">
        <v>-1593.75</v>
      </c>
      <c r="K483" s="29" t="s">
        <v>6167</v>
      </c>
    </row>
    <row r="484" spans="1:11" hidden="1">
      <c r="A484" t="s">
        <v>1490</v>
      </c>
      <c r="B484" s="3">
        <v>41646</v>
      </c>
      <c r="C484" t="s">
        <v>3</v>
      </c>
      <c r="D484">
        <v>2</v>
      </c>
      <c r="E484" t="s">
        <v>1491</v>
      </c>
      <c r="F484" t="s">
        <v>21</v>
      </c>
      <c r="G484" t="s">
        <v>4</v>
      </c>
      <c r="H484" t="s">
        <v>1492</v>
      </c>
      <c r="I484" s="16">
        <f t="shared" si="7"/>
        <v>277.875</v>
      </c>
      <c r="J484" s="16">
        <v>44.46</v>
      </c>
      <c r="K484" s="29" t="s">
        <v>6167</v>
      </c>
    </row>
    <row r="485" spans="1:11" hidden="1">
      <c r="A485" t="s">
        <v>1493</v>
      </c>
      <c r="B485" s="3">
        <v>41646</v>
      </c>
      <c r="C485" t="s">
        <v>1494</v>
      </c>
      <c r="D485">
        <v>2</v>
      </c>
      <c r="E485" t="s">
        <v>1495</v>
      </c>
      <c r="F485" t="s">
        <v>29</v>
      </c>
      <c r="G485" t="s">
        <v>16</v>
      </c>
      <c r="H485" t="s">
        <v>1405</v>
      </c>
      <c r="I485" s="16">
        <f t="shared" si="7"/>
        <v>2525.875</v>
      </c>
      <c r="J485" s="16">
        <v>404.14</v>
      </c>
      <c r="K485" s="29" t="s">
        <v>6163</v>
      </c>
    </row>
    <row r="486" spans="1:11" hidden="1">
      <c r="A486" t="s">
        <v>1496</v>
      </c>
      <c r="B486" s="3">
        <v>41646</v>
      </c>
      <c r="C486" t="s">
        <v>1497</v>
      </c>
      <c r="D486">
        <v>2</v>
      </c>
      <c r="E486" t="s">
        <v>1498</v>
      </c>
      <c r="F486" t="s">
        <v>29</v>
      </c>
      <c r="G486" t="s">
        <v>16</v>
      </c>
      <c r="H486" t="s">
        <v>1499</v>
      </c>
      <c r="I486" s="16">
        <f t="shared" si="7"/>
        <v>853.43750000000011</v>
      </c>
      <c r="J486" s="16">
        <v>136.55000000000001</v>
      </c>
      <c r="K486" s="29" t="s">
        <v>6163</v>
      </c>
    </row>
    <row r="487" spans="1:11" hidden="1">
      <c r="A487" t="s">
        <v>1500</v>
      </c>
      <c r="B487" s="3">
        <v>41646</v>
      </c>
      <c r="C487" t="s">
        <v>1501</v>
      </c>
      <c r="D487">
        <v>2</v>
      </c>
      <c r="E487" t="s">
        <v>1502</v>
      </c>
      <c r="F487" t="s">
        <v>29</v>
      </c>
      <c r="G487" t="s">
        <v>16</v>
      </c>
      <c r="H487" t="s">
        <v>1503</v>
      </c>
      <c r="I487" s="16">
        <f t="shared" si="7"/>
        <v>4500</v>
      </c>
      <c r="J487" s="16">
        <v>720</v>
      </c>
      <c r="K487" s="29" t="s">
        <v>6163</v>
      </c>
    </row>
    <row r="488" spans="1:11" hidden="1">
      <c r="A488" t="s">
        <v>1504</v>
      </c>
      <c r="B488" s="3">
        <v>41646</v>
      </c>
      <c r="C488" t="s">
        <v>1505</v>
      </c>
      <c r="D488">
        <v>2</v>
      </c>
      <c r="E488" t="s">
        <v>1506</v>
      </c>
      <c r="F488" t="s">
        <v>29</v>
      </c>
      <c r="G488" t="s">
        <v>16</v>
      </c>
      <c r="H488" t="s">
        <v>1507</v>
      </c>
      <c r="I488" s="16">
        <f t="shared" si="7"/>
        <v>4057.6875</v>
      </c>
      <c r="J488" s="16">
        <v>649.23</v>
      </c>
      <c r="K488" s="29" t="s">
        <v>6163</v>
      </c>
    </row>
    <row r="489" spans="1:11" hidden="1">
      <c r="A489" s="1" t="s">
        <v>124</v>
      </c>
      <c r="B489" s="13">
        <v>41646</v>
      </c>
      <c r="C489" s="1" t="s">
        <v>19</v>
      </c>
      <c r="D489" s="1">
        <v>2</v>
      </c>
      <c r="E489" s="1" t="s">
        <v>125</v>
      </c>
      <c r="F489" s="1" t="s">
        <v>21</v>
      </c>
      <c r="G489" s="1" t="s">
        <v>1</v>
      </c>
      <c r="H489" s="1" t="s">
        <v>121</v>
      </c>
      <c r="I489" s="16">
        <f t="shared" si="7"/>
        <v>1293.125</v>
      </c>
      <c r="J489" s="28">
        <v>206.9</v>
      </c>
      <c r="K489" s="1" t="s">
        <v>6167</v>
      </c>
    </row>
    <row r="490" spans="1:11" hidden="1">
      <c r="A490" t="s">
        <v>124</v>
      </c>
      <c r="B490" s="3">
        <v>41646</v>
      </c>
      <c r="C490" t="s">
        <v>19</v>
      </c>
      <c r="D490">
        <v>2</v>
      </c>
      <c r="E490" t="s">
        <v>125</v>
      </c>
      <c r="F490" t="s">
        <v>21</v>
      </c>
      <c r="G490" t="s">
        <v>1</v>
      </c>
      <c r="H490" t="s">
        <v>121</v>
      </c>
      <c r="I490" s="16">
        <f t="shared" si="7"/>
        <v>2194.375</v>
      </c>
      <c r="J490" s="16">
        <v>351.1</v>
      </c>
      <c r="K490" s="29" t="s">
        <v>6167</v>
      </c>
    </row>
    <row r="491" spans="1:11" hidden="1">
      <c r="A491" t="s">
        <v>124</v>
      </c>
      <c r="B491" s="3">
        <v>41646</v>
      </c>
      <c r="C491" t="s">
        <v>19</v>
      </c>
      <c r="D491">
        <v>2</v>
      </c>
      <c r="E491" t="s">
        <v>125</v>
      </c>
      <c r="F491" t="s">
        <v>21</v>
      </c>
      <c r="G491" t="s">
        <v>1</v>
      </c>
      <c r="H491" t="s">
        <v>121</v>
      </c>
      <c r="I491" s="16">
        <f t="shared" si="7"/>
        <v>-1293.125</v>
      </c>
      <c r="J491" s="16">
        <v>-206.9</v>
      </c>
      <c r="K491" s="29" t="s">
        <v>6167</v>
      </c>
    </row>
    <row r="492" spans="1:11" hidden="1">
      <c r="A492" t="s">
        <v>1508</v>
      </c>
      <c r="B492" s="3">
        <v>41646</v>
      </c>
      <c r="C492" t="s">
        <v>1509</v>
      </c>
      <c r="D492">
        <v>2</v>
      </c>
      <c r="E492" t="s">
        <v>1510</v>
      </c>
      <c r="F492" t="s">
        <v>21</v>
      </c>
      <c r="G492" t="s">
        <v>1</v>
      </c>
      <c r="H492" t="s">
        <v>101</v>
      </c>
      <c r="I492" s="16">
        <f t="shared" si="7"/>
        <v>11671.3125</v>
      </c>
      <c r="J492" s="16">
        <v>1867.41</v>
      </c>
      <c r="K492" s="29" t="s">
        <v>6167</v>
      </c>
    </row>
    <row r="493" spans="1:11" hidden="1">
      <c r="A493" t="s">
        <v>1511</v>
      </c>
      <c r="B493" s="3">
        <v>41646</v>
      </c>
      <c r="C493" t="s">
        <v>1512</v>
      </c>
      <c r="D493">
        <v>2</v>
      </c>
      <c r="E493" t="s">
        <v>1513</v>
      </c>
      <c r="F493" t="s">
        <v>29</v>
      </c>
      <c r="G493" t="s">
        <v>16</v>
      </c>
      <c r="H493" t="s">
        <v>1514</v>
      </c>
      <c r="I493" s="16">
        <f t="shared" si="7"/>
        <v>3387.0624999999995</v>
      </c>
      <c r="J493" s="16">
        <v>541.92999999999995</v>
      </c>
      <c r="K493" s="29" t="s">
        <v>6163</v>
      </c>
    </row>
    <row r="494" spans="1:11" hidden="1">
      <c r="A494" t="s">
        <v>1515</v>
      </c>
      <c r="B494" s="3">
        <v>41646</v>
      </c>
      <c r="C494" t="s">
        <v>3</v>
      </c>
      <c r="D494">
        <v>2</v>
      </c>
      <c r="E494" t="s">
        <v>1516</v>
      </c>
      <c r="F494" t="s">
        <v>21</v>
      </c>
      <c r="G494" t="s">
        <v>1</v>
      </c>
      <c r="H494" t="s">
        <v>1517</v>
      </c>
      <c r="I494" s="16">
        <f t="shared" si="7"/>
        <v>4655.1875</v>
      </c>
      <c r="J494" s="16">
        <v>744.83</v>
      </c>
      <c r="K494" s="29" t="s">
        <v>6167</v>
      </c>
    </row>
    <row r="495" spans="1:11" hidden="1">
      <c r="A495" s="1" t="s">
        <v>126</v>
      </c>
      <c r="B495" s="13">
        <v>41646</v>
      </c>
      <c r="C495" s="1" t="s">
        <v>19</v>
      </c>
      <c r="D495" s="1">
        <v>2</v>
      </c>
      <c r="E495" s="1" t="s">
        <v>127</v>
      </c>
      <c r="F495" s="1" t="s">
        <v>21</v>
      </c>
      <c r="G495" s="1" t="s">
        <v>4</v>
      </c>
      <c r="H495" s="1" t="s">
        <v>128</v>
      </c>
      <c r="I495" s="16">
        <f t="shared" si="7"/>
        <v>4418.25</v>
      </c>
      <c r="J495" s="28">
        <v>706.92</v>
      </c>
      <c r="K495" s="1" t="s">
        <v>6167</v>
      </c>
    </row>
    <row r="496" spans="1:11" hidden="1">
      <c r="A496" t="s">
        <v>126</v>
      </c>
      <c r="B496" s="3">
        <v>41646</v>
      </c>
      <c r="C496" t="s">
        <v>19</v>
      </c>
      <c r="D496">
        <v>2</v>
      </c>
      <c r="E496" t="s">
        <v>127</v>
      </c>
      <c r="F496" t="s">
        <v>21</v>
      </c>
      <c r="G496" t="s">
        <v>4</v>
      </c>
      <c r="H496" t="s">
        <v>128</v>
      </c>
      <c r="I496" s="16">
        <f t="shared" si="7"/>
        <v>4418.25</v>
      </c>
      <c r="J496" s="16">
        <v>706.92</v>
      </c>
      <c r="K496" s="29" t="s">
        <v>6167</v>
      </c>
    </row>
    <row r="497" spans="1:11" hidden="1">
      <c r="A497" t="s">
        <v>126</v>
      </c>
      <c r="B497" s="3">
        <v>41646</v>
      </c>
      <c r="C497" t="s">
        <v>19</v>
      </c>
      <c r="D497">
        <v>2</v>
      </c>
      <c r="E497" t="s">
        <v>127</v>
      </c>
      <c r="F497" t="s">
        <v>21</v>
      </c>
      <c r="G497" t="s">
        <v>4</v>
      </c>
      <c r="H497" t="s">
        <v>128</v>
      </c>
      <c r="I497" s="16">
        <f t="shared" si="7"/>
        <v>-4418.25</v>
      </c>
      <c r="J497" s="16">
        <v>-706.92</v>
      </c>
      <c r="K497" s="29" t="s">
        <v>6167</v>
      </c>
    </row>
    <row r="498" spans="1:11" hidden="1">
      <c r="A498" t="s">
        <v>1518</v>
      </c>
      <c r="B498" s="3">
        <v>41646</v>
      </c>
      <c r="C498" t="s">
        <v>1519</v>
      </c>
      <c r="D498">
        <v>2</v>
      </c>
      <c r="E498" t="s">
        <v>1520</v>
      </c>
      <c r="F498" t="s">
        <v>29</v>
      </c>
      <c r="G498" t="s">
        <v>16</v>
      </c>
      <c r="H498" t="s">
        <v>1521</v>
      </c>
      <c r="I498" s="16">
        <f t="shared" si="7"/>
        <v>1534.5</v>
      </c>
      <c r="J498" s="16">
        <v>245.52</v>
      </c>
      <c r="K498" s="29" t="s">
        <v>6163</v>
      </c>
    </row>
    <row r="499" spans="1:11" hidden="1">
      <c r="A499" s="1" t="s">
        <v>129</v>
      </c>
      <c r="B499" s="13">
        <v>41646</v>
      </c>
      <c r="C499" s="1" t="s">
        <v>130</v>
      </c>
      <c r="D499" s="1">
        <v>2</v>
      </c>
      <c r="E499" s="1" t="s">
        <v>131</v>
      </c>
      <c r="F499" s="1" t="s">
        <v>29</v>
      </c>
      <c r="G499" s="1" t="s">
        <v>16</v>
      </c>
      <c r="H499" s="1" t="s">
        <v>30</v>
      </c>
      <c r="I499" s="16">
        <f t="shared" si="7"/>
        <v>229.3125</v>
      </c>
      <c r="J499" s="28">
        <v>36.69</v>
      </c>
      <c r="K499" s="1" t="s">
        <v>6163</v>
      </c>
    </row>
    <row r="500" spans="1:11" hidden="1">
      <c r="A500" t="s">
        <v>129</v>
      </c>
      <c r="B500" s="3">
        <v>41646</v>
      </c>
      <c r="C500" t="s">
        <v>130</v>
      </c>
      <c r="D500">
        <v>2</v>
      </c>
      <c r="E500" t="s">
        <v>131</v>
      </c>
      <c r="F500" t="s">
        <v>29</v>
      </c>
      <c r="G500" t="s">
        <v>16</v>
      </c>
      <c r="H500" t="s">
        <v>30</v>
      </c>
      <c r="I500" s="16">
        <f t="shared" si="7"/>
        <v>229.3125</v>
      </c>
      <c r="J500" s="16">
        <v>36.69</v>
      </c>
      <c r="K500" s="29" t="s">
        <v>6163</v>
      </c>
    </row>
    <row r="501" spans="1:11" hidden="1">
      <c r="A501" t="s">
        <v>129</v>
      </c>
      <c r="B501" s="3">
        <v>41646</v>
      </c>
      <c r="C501" t="s">
        <v>130</v>
      </c>
      <c r="D501">
        <v>2</v>
      </c>
      <c r="E501" t="s">
        <v>131</v>
      </c>
      <c r="F501" t="s">
        <v>29</v>
      </c>
      <c r="G501" t="s">
        <v>16</v>
      </c>
      <c r="H501" t="s">
        <v>30</v>
      </c>
      <c r="I501" s="16">
        <f t="shared" si="7"/>
        <v>-229.3125</v>
      </c>
      <c r="J501" s="16">
        <v>-36.69</v>
      </c>
      <c r="K501" s="29" t="s">
        <v>6163</v>
      </c>
    </row>
    <row r="502" spans="1:11" hidden="1">
      <c r="A502" t="s">
        <v>1522</v>
      </c>
      <c r="B502" s="3">
        <v>41646</v>
      </c>
      <c r="C502" t="s">
        <v>1523</v>
      </c>
      <c r="D502">
        <v>2</v>
      </c>
      <c r="E502" t="s">
        <v>1524</v>
      </c>
      <c r="F502" t="s">
        <v>29</v>
      </c>
      <c r="G502" t="s">
        <v>16</v>
      </c>
      <c r="H502" t="s">
        <v>1517</v>
      </c>
      <c r="I502" s="16">
        <f t="shared" si="7"/>
        <v>676.1875</v>
      </c>
      <c r="J502" s="16">
        <v>108.19</v>
      </c>
      <c r="K502" s="29" t="s">
        <v>6163</v>
      </c>
    </row>
    <row r="503" spans="1:11" hidden="1">
      <c r="A503" t="s">
        <v>1525</v>
      </c>
      <c r="B503" s="3">
        <v>41646</v>
      </c>
      <c r="C503" t="s">
        <v>1526</v>
      </c>
      <c r="D503">
        <v>2</v>
      </c>
      <c r="E503" t="s">
        <v>1527</v>
      </c>
      <c r="F503" t="s">
        <v>29</v>
      </c>
      <c r="G503" t="s">
        <v>16</v>
      </c>
      <c r="H503" t="s">
        <v>1528</v>
      </c>
      <c r="I503" s="16">
        <f t="shared" si="7"/>
        <v>3413.8125</v>
      </c>
      <c r="J503" s="16">
        <v>546.21</v>
      </c>
      <c r="K503" s="29" t="s">
        <v>6163</v>
      </c>
    </row>
    <row r="504" spans="1:11" hidden="1">
      <c r="A504" t="s">
        <v>1529</v>
      </c>
      <c r="B504" s="3">
        <v>41646</v>
      </c>
      <c r="C504" t="s">
        <v>19</v>
      </c>
      <c r="D504">
        <v>2</v>
      </c>
      <c r="E504" t="s">
        <v>1530</v>
      </c>
      <c r="F504" t="s">
        <v>21</v>
      </c>
      <c r="G504" t="s">
        <v>4</v>
      </c>
      <c r="H504" t="s">
        <v>1531</v>
      </c>
      <c r="I504" s="16">
        <f t="shared" si="7"/>
        <v>884.375</v>
      </c>
      <c r="J504" s="16">
        <v>141.5</v>
      </c>
      <c r="K504" s="29" t="s">
        <v>6167</v>
      </c>
    </row>
    <row r="505" spans="1:11" hidden="1">
      <c r="A505" t="s">
        <v>1532</v>
      </c>
      <c r="B505" s="3">
        <v>41646</v>
      </c>
      <c r="C505" t="s">
        <v>1533</v>
      </c>
      <c r="D505">
        <v>2</v>
      </c>
      <c r="E505" t="s">
        <v>1534</v>
      </c>
      <c r="F505" t="s">
        <v>29</v>
      </c>
      <c r="G505" t="s">
        <v>16</v>
      </c>
      <c r="H505" t="s">
        <v>1535</v>
      </c>
      <c r="I505" s="16">
        <f t="shared" si="7"/>
        <v>3413.8125</v>
      </c>
      <c r="J505" s="16">
        <v>546.21</v>
      </c>
      <c r="K505" s="29" t="s">
        <v>6163</v>
      </c>
    </row>
    <row r="506" spans="1:11" hidden="1">
      <c r="A506" t="s">
        <v>1536</v>
      </c>
      <c r="B506" s="3">
        <v>41646</v>
      </c>
      <c r="C506" t="s">
        <v>1537</v>
      </c>
      <c r="D506">
        <v>2</v>
      </c>
      <c r="E506" t="s">
        <v>1538</v>
      </c>
      <c r="F506" t="s">
        <v>29</v>
      </c>
      <c r="G506" t="s">
        <v>16</v>
      </c>
      <c r="H506" t="s">
        <v>1539</v>
      </c>
      <c r="I506" s="16">
        <f t="shared" si="7"/>
        <v>1458</v>
      </c>
      <c r="J506" s="16">
        <v>233.28</v>
      </c>
      <c r="K506" s="29" t="s">
        <v>6163</v>
      </c>
    </row>
    <row r="507" spans="1:11" hidden="1">
      <c r="A507" t="s">
        <v>1540</v>
      </c>
      <c r="B507" s="3">
        <v>41646</v>
      </c>
      <c r="C507" t="s">
        <v>1541</v>
      </c>
      <c r="D507">
        <v>2</v>
      </c>
      <c r="E507" t="s">
        <v>1542</v>
      </c>
      <c r="F507" t="s">
        <v>29</v>
      </c>
      <c r="G507" t="s">
        <v>16</v>
      </c>
      <c r="H507" t="s">
        <v>1543</v>
      </c>
      <c r="I507" s="16">
        <f t="shared" si="7"/>
        <v>853.43750000000011</v>
      </c>
      <c r="J507" s="16">
        <v>136.55000000000001</v>
      </c>
      <c r="K507" s="29" t="s">
        <v>6163</v>
      </c>
    </row>
    <row r="508" spans="1:11" hidden="1">
      <c r="A508" s="1" t="s">
        <v>132</v>
      </c>
      <c r="B508" s="13">
        <v>41646</v>
      </c>
      <c r="C508" s="1" t="s">
        <v>133</v>
      </c>
      <c r="D508" s="1">
        <v>2</v>
      </c>
      <c r="E508" s="1" t="s">
        <v>134</v>
      </c>
      <c r="F508" s="1" t="s">
        <v>29</v>
      </c>
      <c r="G508" s="1" t="s">
        <v>16</v>
      </c>
      <c r="H508" s="1" t="s">
        <v>135</v>
      </c>
      <c r="I508" s="16">
        <f t="shared" si="7"/>
        <v>713.4375</v>
      </c>
      <c r="J508" s="28">
        <v>114.15</v>
      </c>
      <c r="K508" s="1" t="s">
        <v>6163</v>
      </c>
    </row>
    <row r="509" spans="1:11" hidden="1">
      <c r="A509" t="s">
        <v>132</v>
      </c>
      <c r="B509" s="3">
        <v>41646</v>
      </c>
      <c r="C509" t="s">
        <v>133</v>
      </c>
      <c r="D509">
        <v>2</v>
      </c>
      <c r="E509" t="s">
        <v>134</v>
      </c>
      <c r="F509" t="s">
        <v>29</v>
      </c>
      <c r="G509" t="s">
        <v>16</v>
      </c>
      <c r="H509" t="s">
        <v>135</v>
      </c>
      <c r="I509" s="16">
        <f t="shared" si="7"/>
        <v>713.4375</v>
      </c>
      <c r="J509" s="16">
        <v>114.15</v>
      </c>
      <c r="K509" s="29" t="s">
        <v>6163</v>
      </c>
    </row>
    <row r="510" spans="1:11" hidden="1">
      <c r="A510" t="s">
        <v>132</v>
      </c>
      <c r="B510" s="3">
        <v>41646</v>
      </c>
      <c r="C510" t="s">
        <v>133</v>
      </c>
      <c r="D510">
        <v>2</v>
      </c>
      <c r="E510" t="s">
        <v>134</v>
      </c>
      <c r="F510" t="s">
        <v>29</v>
      </c>
      <c r="G510" t="s">
        <v>16</v>
      </c>
      <c r="H510" t="s">
        <v>135</v>
      </c>
      <c r="I510" s="16">
        <f t="shared" si="7"/>
        <v>-713.4375</v>
      </c>
      <c r="J510" s="16">
        <v>-114.15</v>
      </c>
      <c r="K510" s="29" t="s">
        <v>6163</v>
      </c>
    </row>
    <row r="511" spans="1:11" hidden="1">
      <c r="A511" t="s">
        <v>1544</v>
      </c>
      <c r="B511" s="3">
        <v>41646</v>
      </c>
      <c r="C511" t="s">
        <v>3</v>
      </c>
      <c r="D511">
        <v>2</v>
      </c>
      <c r="E511" t="s">
        <v>1545</v>
      </c>
      <c r="F511" t="s">
        <v>21</v>
      </c>
      <c r="G511" t="s">
        <v>4</v>
      </c>
      <c r="H511" t="s">
        <v>1546</v>
      </c>
      <c r="I511" s="16">
        <f t="shared" si="7"/>
        <v>344.875</v>
      </c>
      <c r="J511" s="16">
        <v>55.18</v>
      </c>
      <c r="K511" s="29" t="s">
        <v>6167</v>
      </c>
    </row>
    <row r="512" spans="1:11" hidden="1">
      <c r="A512" t="s">
        <v>1547</v>
      </c>
      <c r="B512" s="3">
        <v>41646</v>
      </c>
      <c r="C512" t="s">
        <v>1548</v>
      </c>
      <c r="D512">
        <v>2</v>
      </c>
      <c r="E512" t="s">
        <v>1549</v>
      </c>
      <c r="F512" t="s">
        <v>29</v>
      </c>
      <c r="G512" t="s">
        <v>16</v>
      </c>
      <c r="H512" t="s">
        <v>1550</v>
      </c>
      <c r="I512" s="16">
        <f t="shared" si="7"/>
        <v>853.43750000000011</v>
      </c>
      <c r="J512" s="16">
        <v>136.55000000000001</v>
      </c>
      <c r="K512" s="29" t="s">
        <v>6163</v>
      </c>
    </row>
    <row r="513" spans="1:11" hidden="1">
      <c r="A513" s="1" t="s">
        <v>196</v>
      </c>
      <c r="B513" s="13">
        <v>41647</v>
      </c>
      <c r="C513" s="1" t="s">
        <v>197</v>
      </c>
      <c r="D513" s="1">
        <v>2</v>
      </c>
      <c r="E513" s="1" t="s">
        <v>198</v>
      </c>
      <c r="F513" s="1" t="s">
        <v>29</v>
      </c>
      <c r="G513" s="1" t="s">
        <v>16</v>
      </c>
      <c r="H513" s="1" t="s">
        <v>100</v>
      </c>
      <c r="I513" s="16">
        <f t="shared" si="7"/>
        <v>2525.875</v>
      </c>
      <c r="J513" s="28">
        <v>404.14</v>
      </c>
      <c r="K513" s="1" t="s">
        <v>6163</v>
      </c>
    </row>
    <row r="514" spans="1:11" hidden="1">
      <c r="A514" t="s">
        <v>196</v>
      </c>
      <c r="B514" s="3">
        <v>41647</v>
      </c>
      <c r="C514" t="s">
        <v>197</v>
      </c>
      <c r="D514">
        <v>2</v>
      </c>
      <c r="E514" t="s">
        <v>198</v>
      </c>
      <c r="F514" t="s">
        <v>29</v>
      </c>
      <c r="G514" t="s">
        <v>16</v>
      </c>
      <c r="H514" t="s">
        <v>100</v>
      </c>
      <c r="I514" s="16">
        <f t="shared" si="7"/>
        <v>2525.875</v>
      </c>
      <c r="J514" s="16">
        <v>404.14</v>
      </c>
      <c r="K514" s="29" t="s">
        <v>6163</v>
      </c>
    </row>
    <row r="515" spans="1:11" hidden="1">
      <c r="A515" t="s">
        <v>196</v>
      </c>
      <c r="B515" s="3">
        <v>41647</v>
      </c>
      <c r="C515" t="s">
        <v>197</v>
      </c>
      <c r="D515">
        <v>2</v>
      </c>
      <c r="E515" t="s">
        <v>198</v>
      </c>
      <c r="F515" t="s">
        <v>29</v>
      </c>
      <c r="G515" t="s">
        <v>16</v>
      </c>
      <c r="H515" t="s">
        <v>100</v>
      </c>
      <c r="I515" s="16">
        <f t="shared" si="7"/>
        <v>-2525.875</v>
      </c>
      <c r="J515" s="16">
        <v>-404.14</v>
      </c>
      <c r="K515" s="29" t="s">
        <v>6163</v>
      </c>
    </row>
    <row r="516" spans="1:11" hidden="1">
      <c r="A516" t="s">
        <v>1582</v>
      </c>
      <c r="B516" s="3">
        <v>41647</v>
      </c>
      <c r="C516" t="s">
        <v>54</v>
      </c>
      <c r="D516">
        <v>2</v>
      </c>
      <c r="E516" t="s">
        <v>1583</v>
      </c>
      <c r="F516" t="s">
        <v>21</v>
      </c>
      <c r="G516" t="s">
        <v>4</v>
      </c>
      <c r="H516" t="s">
        <v>1584</v>
      </c>
      <c r="I516" s="16">
        <f t="shared" si="7"/>
        <v>392.875</v>
      </c>
      <c r="J516" s="16">
        <v>62.86</v>
      </c>
      <c r="K516" s="29" t="s">
        <v>6167</v>
      </c>
    </row>
    <row r="517" spans="1:11" hidden="1">
      <c r="A517" t="s">
        <v>1585</v>
      </c>
      <c r="B517" s="3">
        <v>41647</v>
      </c>
      <c r="C517" t="s">
        <v>1586</v>
      </c>
      <c r="D517">
        <v>2</v>
      </c>
      <c r="E517" t="s">
        <v>1587</v>
      </c>
      <c r="F517" t="s">
        <v>29</v>
      </c>
      <c r="G517" t="s">
        <v>16</v>
      </c>
      <c r="H517" t="s">
        <v>1588</v>
      </c>
      <c r="I517" s="16">
        <f t="shared" si="7"/>
        <v>853.43750000000011</v>
      </c>
      <c r="J517" s="16">
        <v>136.55000000000001</v>
      </c>
      <c r="K517" s="29" t="s">
        <v>6163</v>
      </c>
    </row>
    <row r="518" spans="1:11" hidden="1">
      <c r="A518" t="s">
        <v>1589</v>
      </c>
      <c r="B518" s="3">
        <v>41647</v>
      </c>
      <c r="C518" t="s">
        <v>1590</v>
      </c>
      <c r="D518">
        <v>1</v>
      </c>
      <c r="E518" t="s">
        <v>1591</v>
      </c>
      <c r="F518" t="s">
        <v>946</v>
      </c>
      <c r="G518" t="s">
        <v>7</v>
      </c>
      <c r="H518" t="s">
        <v>1592</v>
      </c>
      <c r="I518" s="16">
        <f t="shared" si="7"/>
        <v>603.4375</v>
      </c>
      <c r="J518" s="16">
        <v>96.55</v>
      </c>
      <c r="K518" s="29" t="s">
        <v>6164</v>
      </c>
    </row>
    <row r="519" spans="1:11" hidden="1">
      <c r="A519" s="1" t="s">
        <v>199</v>
      </c>
      <c r="B519" s="13">
        <v>41647</v>
      </c>
      <c r="C519" s="1" t="s">
        <v>19</v>
      </c>
      <c r="D519" s="1">
        <v>2</v>
      </c>
      <c r="E519" s="1" t="s">
        <v>200</v>
      </c>
      <c r="F519" s="1" t="s">
        <v>21</v>
      </c>
      <c r="G519" s="1" t="s">
        <v>4</v>
      </c>
      <c r="H519" s="1" t="s">
        <v>5</v>
      </c>
      <c r="I519" s="16">
        <f t="shared" si="7"/>
        <v>281.5</v>
      </c>
      <c r="J519" s="28">
        <v>45.04</v>
      </c>
      <c r="K519" s="1" t="s">
        <v>6167</v>
      </c>
    </row>
    <row r="520" spans="1:11" hidden="1">
      <c r="A520" t="s">
        <v>199</v>
      </c>
      <c r="B520" s="3">
        <v>41647</v>
      </c>
      <c r="C520" t="s">
        <v>19</v>
      </c>
      <c r="D520">
        <v>2</v>
      </c>
      <c r="E520" t="s">
        <v>200</v>
      </c>
      <c r="F520" t="s">
        <v>21</v>
      </c>
      <c r="G520" t="s">
        <v>4</v>
      </c>
      <c r="H520" t="s">
        <v>5</v>
      </c>
      <c r="I520" s="16">
        <f t="shared" si="7"/>
        <v>281.5</v>
      </c>
      <c r="J520" s="16">
        <v>45.04</v>
      </c>
      <c r="K520" s="29" t="s">
        <v>6167</v>
      </c>
    </row>
    <row r="521" spans="1:11" hidden="1">
      <c r="A521" t="s">
        <v>199</v>
      </c>
      <c r="B521" s="3">
        <v>41647</v>
      </c>
      <c r="C521" t="s">
        <v>19</v>
      </c>
      <c r="D521">
        <v>2</v>
      </c>
      <c r="E521" t="s">
        <v>200</v>
      </c>
      <c r="F521" t="s">
        <v>21</v>
      </c>
      <c r="G521" t="s">
        <v>4</v>
      </c>
      <c r="H521" t="s">
        <v>5</v>
      </c>
      <c r="I521" s="16">
        <f t="shared" si="7"/>
        <v>-281.5</v>
      </c>
      <c r="J521" s="16">
        <v>-45.04</v>
      </c>
      <c r="K521" s="29" t="s">
        <v>6167</v>
      </c>
    </row>
    <row r="522" spans="1:11" hidden="1">
      <c r="A522" t="s">
        <v>1593</v>
      </c>
      <c r="B522" s="3">
        <v>41647</v>
      </c>
      <c r="C522" t="s">
        <v>19</v>
      </c>
      <c r="D522">
        <v>2</v>
      </c>
      <c r="E522" t="s">
        <v>1594</v>
      </c>
      <c r="F522" t="s">
        <v>21</v>
      </c>
      <c r="G522" t="s">
        <v>4</v>
      </c>
      <c r="H522" t="s">
        <v>5</v>
      </c>
      <c r="I522" s="16">
        <f t="shared" ref="I522:I585" si="8">J522*100/16</f>
        <v>157.125</v>
      </c>
      <c r="J522" s="16">
        <v>25.14</v>
      </c>
      <c r="K522" s="29" t="s">
        <v>6167</v>
      </c>
    </row>
    <row r="523" spans="1:11" hidden="1">
      <c r="A523" t="s">
        <v>1595</v>
      </c>
      <c r="B523" s="3">
        <v>41647</v>
      </c>
      <c r="C523" t="s">
        <v>3</v>
      </c>
      <c r="D523">
        <v>2</v>
      </c>
      <c r="E523" t="s">
        <v>1596</v>
      </c>
      <c r="F523" t="s">
        <v>21</v>
      </c>
      <c r="G523" t="s">
        <v>4</v>
      </c>
      <c r="H523" t="s">
        <v>1597</v>
      </c>
      <c r="I523" s="16">
        <f t="shared" si="8"/>
        <v>289.3125</v>
      </c>
      <c r="J523" s="16">
        <v>46.29</v>
      </c>
      <c r="K523" s="29" t="s">
        <v>6167</v>
      </c>
    </row>
    <row r="524" spans="1:11" hidden="1">
      <c r="A524" t="s">
        <v>1598</v>
      </c>
      <c r="B524" s="3">
        <v>41647</v>
      </c>
      <c r="C524" t="s">
        <v>1599</v>
      </c>
      <c r="D524">
        <v>2</v>
      </c>
      <c r="E524" t="s">
        <v>1600</v>
      </c>
      <c r="F524" t="s">
        <v>29</v>
      </c>
      <c r="G524" t="s">
        <v>16</v>
      </c>
      <c r="H524" t="s">
        <v>1601</v>
      </c>
      <c r="I524" s="16">
        <f t="shared" si="8"/>
        <v>853.43750000000011</v>
      </c>
      <c r="J524" s="16">
        <v>136.55000000000001</v>
      </c>
      <c r="K524" s="29" t="s">
        <v>6163</v>
      </c>
    </row>
    <row r="525" spans="1:11" hidden="1">
      <c r="A525" s="1" t="s">
        <v>201</v>
      </c>
      <c r="B525" s="13">
        <v>41647</v>
      </c>
      <c r="C525" s="1" t="s">
        <v>202</v>
      </c>
      <c r="D525" s="1">
        <v>2</v>
      </c>
      <c r="E525" s="1" t="s">
        <v>203</v>
      </c>
      <c r="F525" s="1" t="s">
        <v>29</v>
      </c>
      <c r="G525" s="1" t="s">
        <v>16</v>
      </c>
      <c r="H525" s="1" t="s">
        <v>204</v>
      </c>
      <c r="I525" s="16">
        <f t="shared" si="8"/>
        <v>862.0625</v>
      </c>
      <c r="J525" s="28">
        <v>137.93</v>
      </c>
      <c r="K525" s="1" t="s">
        <v>6163</v>
      </c>
    </row>
    <row r="526" spans="1:11" hidden="1">
      <c r="A526" t="s">
        <v>201</v>
      </c>
      <c r="B526" s="3">
        <v>41647</v>
      </c>
      <c r="C526" t="s">
        <v>202</v>
      </c>
      <c r="D526">
        <v>2</v>
      </c>
      <c r="E526" t="s">
        <v>203</v>
      </c>
      <c r="F526" t="s">
        <v>29</v>
      </c>
      <c r="G526" t="s">
        <v>16</v>
      </c>
      <c r="H526" t="s">
        <v>204</v>
      </c>
      <c r="I526" s="16">
        <f t="shared" si="8"/>
        <v>1534.5</v>
      </c>
      <c r="J526" s="16">
        <v>245.52</v>
      </c>
      <c r="K526" s="29" t="s">
        <v>6163</v>
      </c>
    </row>
    <row r="527" spans="1:11" hidden="1">
      <c r="A527" t="s">
        <v>201</v>
      </c>
      <c r="B527" s="3">
        <v>41647</v>
      </c>
      <c r="C527" t="s">
        <v>202</v>
      </c>
      <c r="D527">
        <v>2</v>
      </c>
      <c r="E527" t="s">
        <v>203</v>
      </c>
      <c r="F527" t="s">
        <v>29</v>
      </c>
      <c r="G527" t="s">
        <v>16</v>
      </c>
      <c r="H527" t="s">
        <v>204</v>
      </c>
      <c r="I527" s="16">
        <f t="shared" si="8"/>
        <v>-862.0625</v>
      </c>
      <c r="J527" s="16">
        <v>-137.93</v>
      </c>
      <c r="K527" s="29" t="s">
        <v>6163</v>
      </c>
    </row>
    <row r="528" spans="1:11" hidden="1">
      <c r="A528" t="s">
        <v>1602</v>
      </c>
      <c r="B528" s="3">
        <v>41647</v>
      </c>
      <c r="C528" t="s">
        <v>1603</v>
      </c>
      <c r="D528">
        <v>2</v>
      </c>
      <c r="E528" t="s">
        <v>1604</v>
      </c>
      <c r="F528" t="s">
        <v>29</v>
      </c>
      <c r="G528" t="s">
        <v>16</v>
      </c>
      <c r="H528" t="s">
        <v>1605</v>
      </c>
      <c r="I528" s="16">
        <f t="shared" si="8"/>
        <v>1534.5</v>
      </c>
      <c r="J528" s="16">
        <v>245.52</v>
      </c>
      <c r="K528" s="29" t="s">
        <v>6163</v>
      </c>
    </row>
    <row r="529" spans="1:11" hidden="1">
      <c r="A529" s="1" t="s">
        <v>205</v>
      </c>
      <c r="B529" s="13">
        <v>41647</v>
      </c>
      <c r="C529" s="1" t="s">
        <v>19</v>
      </c>
      <c r="D529" s="1">
        <v>2</v>
      </c>
      <c r="E529" s="1" t="s">
        <v>206</v>
      </c>
      <c r="F529" s="1" t="s">
        <v>21</v>
      </c>
      <c r="G529" s="1" t="s">
        <v>4</v>
      </c>
      <c r="H529" s="1" t="s">
        <v>51</v>
      </c>
      <c r="I529" s="16">
        <f t="shared" si="8"/>
        <v>1557.5</v>
      </c>
      <c r="J529" s="28">
        <v>249.2</v>
      </c>
      <c r="K529" s="1" t="s">
        <v>6167</v>
      </c>
    </row>
    <row r="530" spans="1:11" hidden="1">
      <c r="A530" t="s">
        <v>205</v>
      </c>
      <c r="B530" s="3">
        <v>41647</v>
      </c>
      <c r="C530" t="s">
        <v>19</v>
      </c>
      <c r="D530">
        <v>2</v>
      </c>
      <c r="E530" t="s">
        <v>206</v>
      </c>
      <c r="F530" t="s">
        <v>21</v>
      </c>
      <c r="G530" t="s">
        <v>4</v>
      </c>
      <c r="H530" t="s">
        <v>51</v>
      </c>
      <c r="I530" s="16">
        <f t="shared" si="8"/>
        <v>1557.5</v>
      </c>
      <c r="J530" s="16">
        <v>249.2</v>
      </c>
      <c r="K530" s="29" t="s">
        <v>6167</v>
      </c>
    </row>
    <row r="531" spans="1:11" hidden="1">
      <c r="A531" t="s">
        <v>205</v>
      </c>
      <c r="B531" s="3">
        <v>41647</v>
      </c>
      <c r="C531" t="s">
        <v>19</v>
      </c>
      <c r="D531">
        <v>2</v>
      </c>
      <c r="E531" t="s">
        <v>206</v>
      </c>
      <c r="F531" t="s">
        <v>21</v>
      </c>
      <c r="G531" t="s">
        <v>4</v>
      </c>
      <c r="H531" t="s">
        <v>51</v>
      </c>
      <c r="I531" s="16">
        <f t="shared" si="8"/>
        <v>-1557.5</v>
      </c>
      <c r="J531" s="16">
        <v>-249.2</v>
      </c>
      <c r="K531" s="29" t="s">
        <v>6167</v>
      </c>
    </row>
    <row r="532" spans="1:11" hidden="1">
      <c r="A532" t="s">
        <v>1606</v>
      </c>
      <c r="B532" s="3">
        <v>41647</v>
      </c>
      <c r="C532" t="s">
        <v>1607</v>
      </c>
      <c r="D532">
        <v>2</v>
      </c>
      <c r="E532" t="s">
        <v>1608</v>
      </c>
      <c r="F532" t="s">
        <v>29</v>
      </c>
      <c r="G532" t="s">
        <v>16</v>
      </c>
      <c r="H532" t="s">
        <v>1448</v>
      </c>
      <c r="I532" s="16">
        <f t="shared" si="8"/>
        <v>853.43750000000011</v>
      </c>
      <c r="J532" s="16">
        <v>136.55000000000001</v>
      </c>
      <c r="K532" s="29" t="s">
        <v>6163</v>
      </c>
    </row>
    <row r="533" spans="1:11" hidden="1">
      <c r="A533" s="1" t="s">
        <v>207</v>
      </c>
      <c r="B533" s="13">
        <v>41647</v>
      </c>
      <c r="C533" s="1" t="s">
        <v>208</v>
      </c>
      <c r="D533" s="1">
        <v>2</v>
      </c>
      <c r="E533" s="1" t="s">
        <v>209</v>
      </c>
      <c r="F533" s="1" t="s">
        <v>29</v>
      </c>
      <c r="G533" s="1" t="s">
        <v>16</v>
      </c>
      <c r="H533" s="1" t="s">
        <v>210</v>
      </c>
      <c r="I533" s="16">
        <f t="shared" si="8"/>
        <v>1465.5</v>
      </c>
      <c r="J533" s="28">
        <v>234.48</v>
      </c>
      <c r="K533" s="1" t="s">
        <v>6163</v>
      </c>
    </row>
    <row r="534" spans="1:11" hidden="1">
      <c r="A534" t="s">
        <v>207</v>
      </c>
      <c r="B534" s="3">
        <v>41647</v>
      </c>
      <c r="C534" t="s">
        <v>208</v>
      </c>
      <c r="D534">
        <v>2</v>
      </c>
      <c r="E534" t="s">
        <v>209</v>
      </c>
      <c r="F534" t="s">
        <v>29</v>
      </c>
      <c r="G534" t="s">
        <v>16</v>
      </c>
      <c r="H534" t="s">
        <v>210</v>
      </c>
      <c r="I534" s="16">
        <f t="shared" si="8"/>
        <v>1465.5</v>
      </c>
      <c r="J534" s="16">
        <v>234.48</v>
      </c>
      <c r="K534" s="29" t="s">
        <v>6163</v>
      </c>
    </row>
    <row r="535" spans="1:11" hidden="1">
      <c r="A535" t="s">
        <v>207</v>
      </c>
      <c r="B535" s="3">
        <v>41647</v>
      </c>
      <c r="C535" t="s">
        <v>208</v>
      </c>
      <c r="D535">
        <v>2</v>
      </c>
      <c r="E535" t="s">
        <v>209</v>
      </c>
      <c r="F535" t="s">
        <v>29</v>
      </c>
      <c r="G535" t="s">
        <v>16</v>
      </c>
      <c r="H535" t="s">
        <v>210</v>
      </c>
      <c r="I535" s="16">
        <f t="shared" si="8"/>
        <v>-1465.5</v>
      </c>
      <c r="J535" s="16">
        <v>-234.48</v>
      </c>
      <c r="K535" s="29" t="s">
        <v>6163</v>
      </c>
    </row>
    <row r="536" spans="1:11" hidden="1">
      <c r="A536" s="1" t="s">
        <v>211</v>
      </c>
      <c r="B536" s="13">
        <v>41647</v>
      </c>
      <c r="C536" s="1" t="s">
        <v>19</v>
      </c>
      <c r="D536" s="1">
        <v>2</v>
      </c>
      <c r="E536" s="1" t="s">
        <v>212</v>
      </c>
      <c r="F536" s="1" t="s">
        <v>21</v>
      </c>
      <c r="G536" s="1" t="s">
        <v>4</v>
      </c>
      <c r="H536" s="1" t="s">
        <v>95</v>
      </c>
      <c r="I536" s="16">
        <f t="shared" si="8"/>
        <v>3557</v>
      </c>
      <c r="J536" s="28">
        <v>569.12</v>
      </c>
      <c r="K536" s="1" t="s">
        <v>6167</v>
      </c>
    </row>
    <row r="537" spans="1:11" hidden="1">
      <c r="A537" t="s">
        <v>211</v>
      </c>
      <c r="B537" s="3">
        <v>41647</v>
      </c>
      <c r="C537" t="s">
        <v>19</v>
      </c>
      <c r="D537">
        <v>2</v>
      </c>
      <c r="E537" t="s">
        <v>212</v>
      </c>
      <c r="F537" t="s">
        <v>21</v>
      </c>
      <c r="G537" t="s">
        <v>4</v>
      </c>
      <c r="H537" t="s">
        <v>95</v>
      </c>
      <c r="I537" s="16">
        <f t="shared" si="8"/>
        <v>3557</v>
      </c>
      <c r="J537" s="16">
        <v>569.12</v>
      </c>
      <c r="K537" s="29" t="s">
        <v>6167</v>
      </c>
    </row>
    <row r="538" spans="1:11" hidden="1">
      <c r="A538" t="s">
        <v>211</v>
      </c>
      <c r="B538" s="3">
        <v>41647</v>
      </c>
      <c r="C538" t="s">
        <v>19</v>
      </c>
      <c r="D538">
        <v>2</v>
      </c>
      <c r="E538" t="s">
        <v>212</v>
      </c>
      <c r="F538" t="s">
        <v>21</v>
      </c>
      <c r="G538" t="s">
        <v>4</v>
      </c>
      <c r="H538" t="s">
        <v>95</v>
      </c>
      <c r="I538" s="16">
        <f t="shared" si="8"/>
        <v>-3557</v>
      </c>
      <c r="J538" s="16">
        <v>-569.12</v>
      </c>
      <c r="K538" s="29" t="s">
        <v>6167</v>
      </c>
    </row>
    <row r="539" spans="1:11" hidden="1">
      <c r="A539" t="s">
        <v>1609</v>
      </c>
      <c r="B539" s="3">
        <v>41647</v>
      </c>
      <c r="C539" t="s">
        <v>1610</v>
      </c>
      <c r="D539">
        <v>2</v>
      </c>
      <c r="E539" t="s">
        <v>1611</v>
      </c>
      <c r="F539" t="s">
        <v>29</v>
      </c>
      <c r="G539" t="s">
        <v>16</v>
      </c>
      <c r="H539" t="s">
        <v>1612</v>
      </c>
      <c r="I539" s="16">
        <f t="shared" si="8"/>
        <v>491.375</v>
      </c>
      <c r="J539" s="16">
        <v>78.62</v>
      </c>
      <c r="K539" s="29" t="s">
        <v>6163</v>
      </c>
    </row>
    <row r="540" spans="1:11" hidden="1">
      <c r="A540" s="1" t="s">
        <v>213</v>
      </c>
      <c r="B540" s="13">
        <v>41647</v>
      </c>
      <c r="C540" s="1" t="s">
        <v>19</v>
      </c>
      <c r="D540" s="1">
        <v>2</v>
      </c>
      <c r="E540" s="1" t="s">
        <v>214</v>
      </c>
      <c r="F540" s="1" t="s">
        <v>21</v>
      </c>
      <c r="G540" s="1" t="s">
        <v>4</v>
      </c>
      <c r="H540" s="1" t="s">
        <v>98</v>
      </c>
      <c r="I540" s="16">
        <f t="shared" si="8"/>
        <v>12786.625</v>
      </c>
      <c r="J540" s="28">
        <v>2045.86</v>
      </c>
      <c r="K540" s="1" t="s">
        <v>6167</v>
      </c>
    </row>
    <row r="541" spans="1:11" hidden="1">
      <c r="A541" t="s">
        <v>213</v>
      </c>
      <c r="B541" s="3">
        <v>41647</v>
      </c>
      <c r="C541" t="s">
        <v>19</v>
      </c>
      <c r="D541">
        <v>2</v>
      </c>
      <c r="E541" t="s">
        <v>214</v>
      </c>
      <c r="F541" t="s">
        <v>21</v>
      </c>
      <c r="G541" t="s">
        <v>4</v>
      </c>
      <c r="H541" t="s">
        <v>98</v>
      </c>
      <c r="I541" s="16">
        <f t="shared" si="8"/>
        <v>12786.625</v>
      </c>
      <c r="J541" s="16">
        <v>2045.86</v>
      </c>
      <c r="K541" s="29" t="s">
        <v>6167</v>
      </c>
    </row>
    <row r="542" spans="1:11" hidden="1">
      <c r="A542" t="s">
        <v>213</v>
      </c>
      <c r="B542" s="3">
        <v>41647</v>
      </c>
      <c r="C542" t="s">
        <v>19</v>
      </c>
      <c r="D542">
        <v>2</v>
      </c>
      <c r="E542" t="s">
        <v>214</v>
      </c>
      <c r="F542" t="s">
        <v>21</v>
      </c>
      <c r="G542" t="s">
        <v>4</v>
      </c>
      <c r="H542" t="s">
        <v>98</v>
      </c>
      <c r="I542" s="16">
        <f t="shared" si="8"/>
        <v>-12786.625</v>
      </c>
      <c r="J542" s="16">
        <v>-2045.86</v>
      </c>
      <c r="K542" s="29" t="s">
        <v>6167</v>
      </c>
    </row>
    <row r="543" spans="1:11" hidden="1">
      <c r="A543" s="1" t="s">
        <v>215</v>
      </c>
      <c r="B543" s="13">
        <v>41647</v>
      </c>
      <c r="C543" s="1" t="s">
        <v>216</v>
      </c>
      <c r="D543" s="1">
        <v>2</v>
      </c>
      <c r="E543" s="1" t="s">
        <v>217</v>
      </c>
      <c r="F543" s="1" t="s">
        <v>29</v>
      </c>
      <c r="G543" s="1" t="s">
        <v>16</v>
      </c>
      <c r="H543" s="1" t="s">
        <v>101</v>
      </c>
      <c r="I543" s="16">
        <f t="shared" si="8"/>
        <v>3103.5</v>
      </c>
      <c r="J543" s="28">
        <v>496.56</v>
      </c>
      <c r="K543" s="1" t="s">
        <v>6163</v>
      </c>
    </row>
    <row r="544" spans="1:11" hidden="1">
      <c r="A544" t="s">
        <v>215</v>
      </c>
      <c r="B544" s="3">
        <v>41647</v>
      </c>
      <c r="C544" t="s">
        <v>216</v>
      </c>
      <c r="D544">
        <v>2</v>
      </c>
      <c r="E544" t="s">
        <v>217</v>
      </c>
      <c r="F544" t="s">
        <v>29</v>
      </c>
      <c r="G544" t="s">
        <v>16</v>
      </c>
      <c r="H544" t="s">
        <v>101</v>
      </c>
      <c r="I544" s="16">
        <f t="shared" si="8"/>
        <v>3103.5</v>
      </c>
      <c r="J544" s="16">
        <v>496.56</v>
      </c>
      <c r="K544" s="29" t="s">
        <v>6163</v>
      </c>
    </row>
    <row r="545" spans="1:11" hidden="1">
      <c r="A545" t="s">
        <v>215</v>
      </c>
      <c r="B545" s="3">
        <v>41647</v>
      </c>
      <c r="C545" t="s">
        <v>216</v>
      </c>
      <c r="D545">
        <v>2</v>
      </c>
      <c r="E545" t="s">
        <v>217</v>
      </c>
      <c r="F545" t="s">
        <v>29</v>
      </c>
      <c r="G545" t="s">
        <v>16</v>
      </c>
      <c r="H545" t="s">
        <v>101</v>
      </c>
      <c r="I545" s="16">
        <f t="shared" si="8"/>
        <v>-3103.5</v>
      </c>
      <c r="J545" s="16">
        <v>-496.56</v>
      </c>
      <c r="K545" s="29" t="s">
        <v>6163</v>
      </c>
    </row>
    <row r="546" spans="1:11" hidden="1">
      <c r="A546" t="s">
        <v>1613</v>
      </c>
      <c r="B546" s="3">
        <v>41647</v>
      </c>
      <c r="C546" t="s">
        <v>1614</v>
      </c>
      <c r="D546">
        <v>2</v>
      </c>
      <c r="E546" t="s">
        <v>1615</v>
      </c>
      <c r="F546" t="s">
        <v>29</v>
      </c>
      <c r="G546" t="s">
        <v>16</v>
      </c>
      <c r="H546" t="s">
        <v>121</v>
      </c>
      <c r="I546" s="16">
        <f t="shared" si="8"/>
        <v>1500.625</v>
      </c>
      <c r="J546" s="16">
        <v>240.1</v>
      </c>
      <c r="K546" s="29" t="s">
        <v>6163</v>
      </c>
    </row>
    <row r="547" spans="1:11" hidden="1">
      <c r="A547" t="s">
        <v>1616</v>
      </c>
      <c r="B547" s="3">
        <v>41647</v>
      </c>
      <c r="C547" t="s">
        <v>1617</v>
      </c>
      <c r="D547">
        <v>2</v>
      </c>
      <c r="E547" t="s">
        <v>1618</v>
      </c>
      <c r="F547" t="s">
        <v>29</v>
      </c>
      <c r="G547" t="s">
        <v>16</v>
      </c>
      <c r="H547" t="s">
        <v>1619</v>
      </c>
      <c r="I547" s="16">
        <f t="shared" si="8"/>
        <v>853.43750000000011</v>
      </c>
      <c r="J547" s="16">
        <v>136.55000000000001</v>
      </c>
      <c r="K547" s="29" t="s">
        <v>6163</v>
      </c>
    </row>
    <row r="548" spans="1:11" hidden="1">
      <c r="A548" t="s">
        <v>1620</v>
      </c>
      <c r="B548" s="3">
        <v>41647</v>
      </c>
      <c r="C548" t="s">
        <v>1621</v>
      </c>
      <c r="D548">
        <v>2</v>
      </c>
      <c r="E548" t="s">
        <v>1622</v>
      </c>
      <c r="F548" t="s">
        <v>29</v>
      </c>
      <c r="G548" t="s">
        <v>16</v>
      </c>
      <c r="H548" t="s">
        <v>156</v>
      </c>
      <c r="I548" s="16">
        <f t="shared" si="8"/>
        <v>1534.5</v>
      </c>
      <c r="J548" s="16">
        <v>245.52</v>
      </c>
      <c r="K548" s="29" t="s">
        <v>6163</v>
      </c>
    </row>
    <row r="549" spans="1:11" hidden="1">
      <c r="A549" t="s">
        <v>1623</v>
      </c>
      <c r="B549" s="3">
        <v>41647</v>
      </c>
      <c r="C549" t="s">
        <v>1624</v>
      </c>
      <c r="D549">
        <v>2</v>
      </c>
      <c r="E549" t="s">
        <v>1625</v>
      </c>
      <c r="F549" t="s">
        <v>29</v>
      </c>
      <c r="G549" t="s">
        <v>16</v>
      </c>
      <c r="H549" t="s">
        <v>1626</v>
      </c>
      <c r="I549" s="16">
        <f t="shared" si="8"/>
        <v>3413.8125</v>
      </c>
      <c r="J549" s="16">
        <v>546.21</v>
      </c>
      <c r="K549" s="29" t="s">
        <v>6163</v>
      </c>
    </row>
    <row r="550" spans="1:11" hidden="1">
      <c r="A550" t="s">
        <v>1627</v>
      </c>
      <c r="B550" s="3">
        <v>41647</v>
      </c>
      <c r="C550" t="s">
        <v>1628</v>
      </c>
      <c r="D550">
        <v>2</v>
      </c>
      <c r="E550" t="s">
        <v>1629</v>
      </c>
      <c r="F550" t="s">
        <v>29</v>
      </c>
      <c r="G550" t="s">
        <v>16</v>
      </c>
      <c r="H550" t="s">
        <v>1630</v>
      </c>
      <c r="I550" s="16">
        <f t="shared" si="8"/>
        <v>3413.8125</v>
      </c>
      <c r="J550" s="16">
        <v>546.21</v>
      </c>
      <c r="K550" s="29" t="s">
        <v>6163</v>
      </c>
    </row>
    <row r="551" spans="1:11" hidden="1">
      <c r="A551" t="s">
        <v>1631</v>
      </c>
      <c r="B551" s="3">
        <v>41647</v>
      </c>
      <c r="C551" t="s">
        <v>1632</v>
      </c>
      <c r="D551">
        <v>2</v>
      </c>
      <c r="E551" t="s">
        <v>1633</v>
      </c>
      <c r="F551" t="s">
        <v>29</v>
      </c>
      <c r="G551" t="s">
        <v>16</v>
      </c>
      <c r="H551" t="s">
        <v>1634</v>
      </c>
      <c r="I551" s="16">
        <f t="shared" si="8"/>
        <v>724.125</v>
      </c>
      <c r="J551" s="16">
        <v>115.86</v>
      </c>
      <c r="K551" s="29" t="s">
        <v>6163</v>
      </c>
    </row>
    <row r="552" spans="1:11" hidden="1">
      <c r="A552" t="s">
        <v>1635</v>
      </c>
      <c r="B552" s="3">
        <v>41647</v>
      </c>
      <c r="C552" t="s">
        <v>1636</v>
      </c>
      <c r="D552">
        <v>2</v>
      </c>
      <c r="E552" t="s">
        <v>1637</v>
      </c>
      <c r="F552" t="s">
        <v>29</v>
      </c>
      <c r="G552" t="s">
        <v>16</v>
      </c>
      <c r="H552" t="s">
        <v>1638</v>
      </c>
      <c r="I552" s="16">
        <f t="shared" si="8"/>
        <v>2491.375</v>
      </c>
      <c r="J552" s="16">
        <v>398.62</v>
      </c>
      <c r="K552" s="29" t="s">
        <v>6163</v>
      </c>
    </row>
    <row r="553" spans="1:11" hidden="1">
      <c r="A553" t="s">
        <v>1639</v>
      </c>
      <c r="B553" s="3">
        <v>41647</v>
      </c>
      <c r="C553" t="s">
        <v>1640</v>
      </c>
      <c r="D553">
        <v>2</v>
      </c>
      <c r="E553" t="s">
        <v>1641</v>
      </c>
      <c r="F553" t="s">
        <v>29</v>
      </c>
      <c r="G553" t="s">
        <v>16</v>
      </c>
      <c r="H553" t="s">
        <v>1642</v>
      </c>
      <c r="I553" s="16">
        <f t="shared" si="8"/>
        <v>1534.5</v>
      </c>
      <c r="J553" s="16">
        <v>245.52</v>
      </c>
      <c r="K553" s="29" t="s">
        <v>6163</v>
      </c>
    </row>
    <row r="554" spans="1:11" hidden="1">
      <c r="A554" s="1" t="s">
        <v>218</v>
      </c>
      <c r="B554" s="13">
        <v>41647</v>
      </c>
      <c r="C554" s="1" t="s">
        <v>219</v>
      </c>
      <c r="D554" s="1">
        <v>2</v>
      </c>
      <c r="E554" s="1" t="s">
        <v>220</v>
      </c>
      <c r="F554" s="1" t="s">
        <v>29</v>
      </c>
      <c r="G554" s="1" t="s">
        <v>16</v>
      </c>
      <c r="H554" s="1" t="s">
        <v>92</v>
      </c>
      <c r="I554" s="16">
        <f t="shared" si="8"/>
        <v>5744.5625</v>
      </c>
      <c r="J554" s="28">
        <v>919.13</v>
      </c>
      <c r="K554" s="1" t="s">
        <v>6163</v>
      </c>
    </row>
    <row r="555" spans="1:11" hidden="1">
      <c r="A555" t="s">
        <v>218</v>
      </c>
      <c r="B555" s="3">
        <v>41647</v>
      </c>
      <c r="C555" t="s">
        <v>219</v>
      </c>
      <c r="D555">
        <v>2</v>
      </c>
      <c r="E555" t="s">
        <v>220</v>
      </c>
      <c r="F555" t="s">
        <v>29</v>
      </c>
      <c r="G555" t="s">
        <v>16</v>
      </c>
      <c r="H555" t="s">
        <v>92</v>
      </c>
      <c r="I555" s="16">
        <f t="shared" si="8"/>
        <v>5744.5625</v>
      </c>
      <c r="J555" s="16">
        <v>919.13</v>
      </c>
      <c r="K555" s="29" t="s">
        <v>6163</v>
      </c>
    </row>
    <row r="556" spans="1:11" hidden="1">
      <c r="A556" t="s">
        <v>218</v>
      </c>
      <c r="B556" s="3">
        <v>41647</v>
      </c>
      <c r="C556" t="s">
        <v>219</v>
      </c>
      <c r="D556">
        <v>2</v>
      </c>
      <c r="E556" t="s">
        <v>220</v>
      </c>
      <c r="F556" t="s">
        <v>29</v>
      </c>
      <c r="G556" t="s">
        <v>16</v>
      </c>
      <c r="H556" t="s">
        <v>92</v>
      </c>
      <c r="I556" s="16">
        <f t="shared" si="8"/>
        <v>-5744.5625</v>
      </c>
      <c r="J556" s="16">
        <v>-919.13</v>
      </c>
      <c r="K556" s="29" t="s">
        <v>6163</v>
      </c>
    </row>
    <row r="557" spans="1:11" hidden="1">
      <c r="A557" t="s">
        <v>1655</v>
      </c>
      <c r="B557" s="3">
        <v>41648</v>
      </c>
      <c r="C557" t="s">
        <v>1656</v>
      </c>
      <c r="D557">
        <v>2</v>
      </c>
      <c r="E557" t="s">
        <v>1657</v>
      </c>
      <c r="F557" t="s">
        <v>29</v>
      </c>
      <c r="G557" t="s">
        <v>16</v>
      </c>
      <c r="H557" t="s">
        <v>1658</v>
      </c>
      <c r="I557" s="16">
        <f t="shared" si="8"/>
        <v>1534.5</v>
      </c>
      <c r="J557" s="16">
        <v>245.52</v>
      </c>
      <c r="K557" s="29" t="s">
        <v>6163</v>
      </c>
    </row>
    <row r="558" spans="1:11" hidden="1">
      <c r="A558" t="s">
        <v>1659</v>
      </c>
      <c r="B558" s="3">
        <v>41648</v>
      </c>
      <c r="C558" t="s">
        <v>1660</v>
      </c>
      <c r="D558">
        <v>2</v>
      </c>
      <c r="E558" t="s">
        <v>1661</v>
      </c>
      <c r="F558" t="s">
        <v>29</v>
      </c>
      <c r="G558" t="s">
        <v>16</v>
      </c>
      <c r="H558" t="s">
        <v>1662</v>
      </c>
      <c r="I558" s="16">
        <f t="shared" si="8"/>
        <v>853.43750000000011</v>
      </c>
      <c r="J558" s="16">
        <v>136.55000000000001</v>
      </c>
      <c r="K558" s="29" t="s">
        <v>6163</v>
      </c>
    </row>
    <row r="559" spans="1:11" hidden="1">
      <c r="A559" s="1" t="s">
        <v>246</v>
      </c>
      <c r="B559" s="13">
        <v>41648</v>
      </c>
      <c r="C559" s="1" t="s">
        <v>54</v>
      </c>
      <c r="D559" s="1">
        <v>2</v>
      </c>
      <c r="E559" s="1" t="s">
        <v>247</v>
      </c>
      <c r="F559" s="1" t="s">
        <v>21</v>
      </c>
      <c r="G559" s="1" t="s">
        <v>4</v>
      </c>
      <c r="H559" s="1" t="s">
        <v>248</v>
      </c>
      <c r="I559" s="16">
        <f t="shared" si="8"/>
        <v>992</v>
      </c>
      <c r="J559" s="28">
        <v>158.72</v>
      </c>
      <c r="K559" s="1" t="s">
        <v>6167</v>
      </c>
    </row>
    <row r="560" spans="1:11" hidden="1">
      <c r="A560" t="s">
        <v>246</v>
      </c>
      <c r="B560" s="3">
        <v>41648</v>
      </c>
      <c r="C560" t="s">
        <v>54</v>
      </c>
      <c r="D560">
        <v>2</v>
      </c>
      <c r="E560" t="s">
        <v>247</v>
      </c>
      <c r="F560" t="s">
        <v>21</v>
      </c>
      <c r="G560" t="s">
        <v>4</v>
      </c>
      <c r="H560" t="s">
        <v>248</v>
      </c>
      <c r="I560" s="16">
        <f t="shared" si="8"/>
        <v>992</v>
      </c>
      <c r="J560" s="16">
        <v>158.72</v>
      </c>
      <c r="K560" s="29" t="s">
        <v>6167</v>
      </c>
    </row>
    <row r="561" spans="1:11" hidden="1">
      <c r="A561" t="s">
        <v>246</v>
      </c>
      <c r="B561" s="3">
        <v>41648</v>
      </c>
      <c r="C561" t="s">
        <v>54</v>
      </c>
      <c r="D561">
        <v>2</v>
      </c>
      <c r="E561" t="s">
        <v>247</v>
      </c>
      <c r="F561" t="s">
        <v>21</v>
      </c>
      <c r="G561" t="s">
        <v>4</v>
      </c>
      <c r="H561" t="s">
        <v>248</v>
      </c>
      <c r="I561" s="16">
        <f t="shared" si="8"/>
        <v>-992</v>
      </c>
      <c r="J561" s="16">
        <v>-158.72</v>
      </c>
      <c r="K561" s="29" t="s">
        <v>6167</v>
      </c>
    </row>
    <row r="562" spans="1:11" hidden="1">
      <c r="A562" t="s">
        <v>1663</v>
      </c>
      <c r="B562" s="3">
        <v>41648</v>
      </c>
      <c r="C562" t="s">
        <v>54</v>
      </c>
      <c r="D562">
        <v>2</v>
      </c>
      <c r="E562" t="s">
        <v>1664</v>
      </c>
      <c r="F562" t="s">
        <v>21</v>
      </c>
      <c r="G562" t="s">
        <v>4</v>
      </c>
      <c r="H562" t="s">
        <v>1665</v>
      </c>
      <c r="I562" s="16">
        <f t="shared" si="8"/>
        <v>1818.0625</v>
      </c>
      <c r="J562" s="16">
        <v>290.89</v>
      </c>
      <c r="K562" s="29" t="s">
        <v>6167</v>
      </c>
    </row>
    <row r="563" spans="1:11" hidden="1">
      <c r="A563" t="s">
        <v>1666</v>
      </c>
      <c r="B563" s="3">
        <v>41648</v>
      </c>
      <c r="C563" t="s">
        <v>1667</v>
      </c>
      <c r="D563">
        <v>2</v>
      </c>
      <c r="E563" t="s">
        <v>1668</v>
      </c>
      <c r="F563" t="s">
        <v>29</v>
      </c>
      <c r="G563" t="s">
        <v>16</v>
      </c>
      <c r="H563" t="s">
        <v>1669</v>
      </c>
      <c r="I563" s="16">
        <f t="shared" si="8"/>
        <v>853.43750000000011</v>
      </c>
      <c r="J563" s="16">
        <v>136.55000000000001</v>
      </c>
      <c r="K563" s="29" t="s">
        <v>6163</v>
      </c>
    </row>
    <row r="564" spans="1:11" hidden="1">
      <c r="A564" s="1" t="s">
        <v>249</v>
      </c>
      <c r="B564" s="13">
        <v>41648</v>
      </c>
      <c r="C564" s="1" t="s">
        <v>250</v>
      </c>
      <c r="D564" s="1">
        <v>2</v>
      </c>
      <c r="E564" s="1" t="s">
        <v>251</v>
      </c>
      <c r="F564" s="1" t="s">
        <v>29</v>
      </c>
      <c r="G564" s="1" t="s">
        <v>16</v>
      </c>
      <c r="H564" s="1" t="s">
        <v>99</v>
      </c>
      <c r="I564" s="16">
        <f t="shared" si="8"/>
        <v>3352.5625</v>
      </c>
      <c r="J564" s="28">
        <v>536.41</v>
      </c>
      <c r="K564" s="1" t="s">
        <v>6163</v>
      </c>
    </row>
    <row r="565" spans="1:11" hidden="1">
      <c r="A565" t="s">
        <v>249</v>
      </c>
      <c r="B565" s="3">
        <v>41648</v>
      </c>
      <c r="C565" t="s">
        <v>250</v>
      </c>
      <c r="D565">
        <v>2</v>
      </c>
      <c r="E565" t="s">
        <v>251</v>
      </c>
      <c r="F565" t="s">
        <v>29</v>
      </c>
      <c r="G565" t="s">
        <v>16</v>
      </c>
      <c r="H565" t="s">
        <v>99</v>
      </c>
      <c r="I565" s="16">
        <f t="shared" si="8"/>
        <v>3352.5625</v>
      </c>
      <c r="J565" s="16">
        <v>536.41</v>
      </c>
      <c r="K565" s="29" t="s">
        <v>6163</v>
      </c>
    </row>
    <row r="566" spans="1:11" hidden="1">
      <c r="A566" t="s">
        <v>249</v>
      </c>
      <c r="B566" s="3">
        <v>41648</v>
      </c>
      <c r="C566" t="s">
        <v>250</v>
      </c>
      <c r="D566">
        <v>2</v>
      </c>
      <c r="E566" t="s">
        <v>251</v>
      </c>
      <c r="F566" t="s">
        <v>29</v>
      </c>
      <c r="G566" t="s">
        <v>16</v>
      </c>
      <c r="H566" t="s">
        <v>99</v>
      </c>
      <c r="I566" s="16">
        <f t="shared" si="8"/>
        <v>-3352.5625</v>
      </c>
      <c r="J566" s="16">
        <v>-536.41</v>
      </c>
      <c r="K566" s="29" t="s">
        <v>6163</v>
      </c>
    </row>
    <row r="567" spans="1:11" hidden="1">
      <c r="A567" t="s">
        <v>1670</v>
      </c>
      <c r="B567" s="3">
        <v>41648</v>
      </c>
      <c r="C567" t="s">
        <v>3</v>
      </c>
      <c r="D567">
        <v>2</v>
      </c>
      <c r="E567" t="s">
        <v>1671</v>
      </c>
      <c r="F567" t="s">
        <v>21</v>
      </c>
      <c r="G567" t="s">
        <v>1</v>
      </c>
      <c r="H567" t="s">
        <v>1672</v>
      </c>
      <c r="I567" s="16">
        <f t="shared" si="8"/>
        <v>75.4375</v>
      </c>
      <c r="J567" s="16">
        <v>12.07</v>
      </c>
      <c r="K567" s="29" t="s">
        <v>6167</v>
      </c>
    </row>
    <row r="568" spans="1:11" hidden="1">
      <c r="A568" t="s">
        <v>1673</v>
      </c>
      <c r="B568" s="3">
        <v>41648</v>
      </c>
      <c r="C568" t="s">
        <v>1674</v>
      </c>
      <c r="D568">
        <v>2</v>
      </c>
      <c r="E568" t="s">
        <v>1675</v>
      </c>
      <c r="F568" t="s">
        <v>29</v>
      </c>
      <c r="G568" t="s">
        <v>16</v>
      </c>
      <c r="H568" t="s">
        <v>1676</v>
      </c>
      <c r="I568" s="16">
        <f t="shared" si="8"/>
        <v>853.43750000000011</v>
      </c>
      <c r="J568" s="16">
        <v>136.55000000000001</v>
      </c>
      <c r="K568" s="29" t="s">
        <v>6163</v>
      </c>
    </row>
    <row r="569" spans="1:11" hidden="1">
      <c r="A569" t="s">
        <v>1677</v>
      </c>
      <c r="B569" s="3">
        <v>41648</v>
      </c>
      <c r="C569" t="s">
        <v>3</v>
      </c>
      <c r="D569">
        <v>2</v>
      </c>
      <c r="E569" t="s">
        <v>1678</v>
      </c>
      <c r="F569" t="s">
        <v>21</v>
      </c>
      <c r="G569" t="s">
        <v>4</v>
      </c>
      <c r="H569" t="s">
        <v>223</v>
      </c>
      <c r="I569" s="16">
        <f t="shared" si="8"/>
        <v>694</v>
      </c>
      <c r="J569" s="16">
        <v>111.04</v>
      </c>
      <c r="K569" s="29" t="s">
        <v>6167</v>
      </c>
    </row>
    <row r="570" spans="1:11" hidden="1">
      <c r="A570" t="s">
        <v>1679</v>
      </c>
      <c r="B570" s="3">
        <v>41648</v>
      </c>
      <c r="C570" t="s">
        <v>1680</v>
      </c>
      <c r="D570">
        <v>2</v>
      </c>
      <c r="E570" t="s">
        <v>1681</v>
      </c>
      <c r="F570" t="s">
        <v>29</v>
      </c>
      <c r="G570" t="s">
        <v>16</v>
      </c>
      <c r="H570" t="s">
        <v>1437</v>
      </c>
      <c r="I570" s="16">
        <f t="shared" si="8"/>
        <v>587</v>
      </c>
      <c r="J570" s="16">
        <v>93.92</v>
      </c>
      <c r="K570" s="29" t="s">
        <v>6163</v>
      </c>
    </row>
    <row r="571" spans="1:11" hidden="1">
      <c r="A571" t="s">
        <v>1682</v>
      </c>
      <c r="B571" s="3">
        <v>41648</v>
      </c>
      <c r="C571" t="s">
        <v>1683</v>
      </c>
      <c r="D571">
        <v>2</v>
      </c>
      <c r="E571" t="s">
        <v>1684</v>
      </c>
      <c r="F571" t="s">
        <v>29</v>
      </c>
      <c r="G571" t="s">
        <v>16</v>
      </c>
      <c r="H571" t="s">
        <v>1685</v>
      </c>
      <c r="I571" s="16">
        <f t="shared" si="8"/>
        <v>853.43750000000011</v>
      </c>
      <c r="J571" s="16">
        <v>136.55000000000001</v>
      </c>
      <c r="K571" s="29" t="s">
        <v>6163</v>
      </c>
    </row>
    <row r="572" spans="1:11" hidden="1">
      <c r="A572" s="1" t="s">
        <v>252</v>
      </c>
      <c r="B572" s="13">
        <v>41648</v>
      </c>
      <c r="C572" s="1" t="s">
        <v>19</v>
      </c>
      <c r="D572" s="1">
        <v>2</v>
      </c>
      <c r="E572" s="1" t="s">
        <v>253</v>
      </c>
      <c r="F572" s="1" t="s">
        <v>21</v>
      </c>
      <c r="G572" s="1" t="s">
        <v>1</v>
      </c>
      <c r="H572" s="1" t="s">
        <v>254</v>
      </c>
      <c r="I572" s="16">
        <f t="shared" si="8"/>
        <v>1896.5625</v>
      </c>
      <c r="J572" s="28">
        <v>303.45</v>
      </c>
      <c r="K572" s="1" t="s">
        <v>6167</v>
      </c>
    </row>
    <row r="573" spans="1:11" hidden="1">
      <c r="A573" t="s">
        <v>252</v>
      </c>
      <c r="B573" s="3">
        <v>41648</v>
      </c>
      <c r="C573" t="s">
        <v>19</v>
      </c>
      <c r="D573">
        <v>2</v>
      </c>
      <c r="E573" t="s">
        <v>253</v>
      </c>
      <c r="F573" t="s">
        <v>21</v>
      </c>
      <c r="G573" t="s">
        <v>1</v>
      </c>
      <c r="H573" t="s">
        <v>254</v>
      </c>
      <c r="I573" s="16">
        <f t="shared" si="8"/>
        <v>1896.5625</v>
      </c>
      <c r="J573" s="16">
        <v>303.45</v>
      </c>
      <c r="K573" s="29" t="s">
        <v>6167</v>
      </c>
    </row>
    <row r="574" spans="1:11" hidden="1">
      <c r="A574" t="s">
        <v>252</v>
      </c>
      <c r="B574" s="3">
        <v>41648</v>
      </c>
      <c r="C574" t="s">
        <v>19</v>
      </c>
      <c r="D574">
        <v>2</v>
      </c>
      <c r="E574" t="s">
        <v>253</v>
      </c>
      <c r="F574" t="s">
        <v>21</v>
      </c>
      <c r="G574" t="s">
        <v>1</v>
      </c>
      <c r="H574" t="s">
        <v>254</v>
      </c>
      <c r="I574" s="16">
        <f t="shared" si="8"/>
        <v>-1896.5625</v>
      </c>
      <c r="J574" s="16">
        <v>-303.45</v>
      </c>
      <c r="K574" s="29" t="s">
        <v>6167</v>
      </c>
    </row>
    <row r="575" spans="1:11" hidden="1">
      <c r="A575" t="s">
        <v>1686</v>
      </c>
      <c r="B575" s="3">
        <v>41648</v>
      </c>
      <c r="C575" t="s">
        <v>1687</v>
      </c>
      <c r="D575">
        <v>2</v>
      </c>
      <c r="E575" t="s">
        <v>1688</v>
      </c>
      <c r="F575" t="s">
        <v>29</v>
      </c>
      <c r="G575" t="s">
        <v>16</v>
      </c>
      <c r="H575" t="s">
        <v>1689</v>
      </c>
      <c r="I575" s="16">
        <f t="shared" si="8"/>
        <v>853.43750000000011</v>
      </c>
      <c r="J575" s="16">
        <v>136.55000000000001</v>
      </c>
      <c r="K575" s="29" t="s">
        <v>6163</v>
      </c>
    </row>
    <row r="576" spans="1:11" hidden="1">
      <c r="A576" t="s">
        <v>1690</v>
      </c>
      <c r="B576" s="3">
        <v>41648</v>
      </c>
      <c r="C576" t="s">
        <v>1691</v>
      </c>
      <c r="D576">
        <v>2</v>
      </c>
      <c r="E576" t="s">
        <v>1692</v>
      </c>
      <c r="F576" t="s">
        <v>29</v>
      </c>
      <c r="G576" t="s">
        <v>16</v>
      </c>
      <c r="H576" t="s">
        <v>1693</v>
      </c>
      <c r="I576" s="16">
        <f t="shared" si="8"/>
        <v>853.43750000000011</v>
      </c>
      <c r="J576" s="16">
        <v>136.55000000000001</v>
      </c>
      <c r="K576" s="29" t="s">
        <v>6163</v>
      </c>
    </row>
    <row r="577" spans="1:11" hidden="1">
      <c r="A577" t="s">
        <v>1694</v>
      </c>
      <c r="B577" s="3">
        <v>41648</v>
      </c>
      <c r="C577" t="s">
        <v>1647</v>
      </c>
      <c r="D577">
        <v>2</v>
      </c>
      <c r="E577" t="s">
        <v>1695</v>
      </c>
      <c r="F577" t="s">
        <v>29</v>
      </c>
      <c r="G577" t="s">
        <v>16</v>
      </c>
      <c r="H577" t="s">
        <v>1696</v>
      </c>
      <c r="I577" s="16">
        <f t="shared" si="8"/>
        <v>3750</v>
      </c>
      <c r="J577" s="16">
        <v>600</v>
      </c>
      <c r="K577" s="29" t="s">
        <v>6163</v>
      </c>
    </row>
    <row r="578" spans="1:11" hidden="1">
      <c r="A578" t="s">
        <v>1697</v>
      </c>
      <c r="B578" s="3">
        <v>41648</v>
      </c>
      <c r="C578" t="s">
        <v>1698</v>
      </c>
      <c r="D578">
        <v>2</v>
      </c>
      <c r="E578" t="s">
        <v>1699</v>
      </c>
      <c r="F578" t="s">
        <v>29</v>
      </c>
      <c r="G578" t="s">
        <v>16</v>
      </c>
      <c r="H578" t="s">
        <v>1700</v>
      </c>
      <c r="I578" s="16">
        <f t="shared" si="8"/>
        <v>853.43750000000011</v>
      </c>
      <c r="J578" s="16">
        <v>136.55000000000001</v>
      </c>
      <c r="K578" s="29" t="s">
        <v>6163</v>
      </c>
    </row>
    <row r="579" spans="1:11" hidden="1">
      <c r="A579" t="s">
        <v>1701</v>
      </c>
      <c r="B579" s="3">
        <v>41648</v>
      </c>
      <c r="C579" t="s">
        <v>1702</v>
      </c>
      <c r="D579">
        <v>2</v>
      </c>
      <c r="E579" t="s">
        <v>1703</v>
      </c>
      <c r="F579" t="s">
        <v>29</v>
      </c>
      <c r="G579" t="s">
        <v>16</v>
      </c>
      <c r="H579" t="s">
        <v>1658</v>
      </c>
      <c r="I579" s="16">
        <f t="shared" si="8"/>
        <v>2491.375</v>
      </c>
      <c r="J579" s="16">
        <v>398.62</v>
      </c>
      <c r="K579" s="29" t="s">
        <v>6163</v>
      </c>
    </row>
    <row r="580" spans="1:11" hidden="1">
      <c r="A580" s="1" t="s">
        <v>256</v>
      </c>
      <c r="B580" s="13">
        <v>41648</v>
      </c>
      <c r="C580" s="1" t="s">
        <v>3</v>
      </c>
      <c r="D580" s="1">
        <v>2</v>
      </c>
      <c r="E580" s="1" t="s">
        <v>257</v>
      </c>
      <c r="F580" s="1" t="s">
        <v>21</v>
      </c>
      <c r="G580" s="1" t="s">
        <v>4</v>
      </c>
      <c r="H580" s="1" t="s">
        <v>258</v>
      </c>
      <c r="I580" s="16">
        <f t="shared" si="8"/>
        <v>67</v>
      </c>
      <c r="J580" s="28">
        <v>10.72</v>
      </c>
      <c r="K580" s="1" t="s">
        <v>6167</v>
      </c>
    </row>
    <row r="581" spans="1:11" hidden="1">
      <c r="A581" t="s">
        <v>256</v>
      </c>
      <c r="B581" s="3">
        <v>41648</v>
      </c>
      <c r="C581" t="s">
        <v>3</v>
      </c>
      <c r="D581">
        <v>2</v>
      </c>
      <c r="E581" t="s">
        <v>257</v>
      </c>
      <c r="F581" t="s">
        <v>21</v>
      </c>
      <c r="G581" t="s">
        <v>4</v>
      </c>
      <c r="H581" t="s">
        <v>258</v>
      </c>
      <c r="I581" s="16">
        <f t="shared" si="8"/>
        <v>67</v>
      </c>
      <c r="J581" s="16">
        <v>10.72</v>
      </c>
      <c r="K581" s="29" t="s">
        <v>6167</v>
      </c>
    </row>
    <row r="582" spans="1:11" hidden="1">
      <c r="A582" t="s">
        <v>256</v>
      </c>
      <c r="B582" s="3">
        <v>41648</v>
      </c>
      <c r="C582" t="s">
        <v>3</v>
      </c>
      <c r="D582">
        <v>2</v>
      </c>
      <c r="E582" t="s">
        <v>257</v>
      </c>
      <c r="F582" t="s">
        <v>21</v>
      </c>
      <c r="G582" t="s">
        <v>4</v>
      </c>
      <c r="H582" t="s">
        <v>258</v>
      </c>
      <c r="I582" s="16">
        <f t="shared" si="8"/>
        <v>-67</v>
      </c>
      <c r="J582" s="16">
        <v>-10.72</v>
      </c>
      <c r="K582" s="29" t="s">
        <v>6167</v>
      </c>
    </row>
    <row r="583" spans="1:11" hidden="1">
      <c r="A583" t="s">
        <v>1704</v>
      </c>
      <c r="B583" s="3">
        <v>41648</v>
      </c>
      <c r="C583" t="s">
        <v>1705</v>
      </c>
      <c r="D583">
        <v>2</v>
      </c>
      <c r="E583" t="s">
        <v>1706</v>
      </c>
      <c r="F583" t="s">
        <v>29</v>
      </c>
      <c r="G583" t="s">
        <v>16</v>
      </c>
      <c r="H583" t="s">
        <v>1707</v>
      </c>
      <c r="I583" s="16">
        <f t="shared" si="8"/>
        <v>853.43750000000011</v>
      </c>
      <c r="J583" s="16">
        <v>136.55000000000001</v>
      </c>
      <c r="K583" s="29" t="s">
        <v>6163</v>
      </c>
    </row>
    <row r="584" spans="1:11" hidden="1">
      <c r="A584" s="1" t="s">
        <v>259</v>
      </c>
      <c r="B584" s="13">
        <v>41648</v>
      </c>
      <c r="C584" s="1" t="s">
        <v>260</v>
      </c>
      <c r="D584" s="1">
        <v>2</v>
      </c>
      <c r="E584" s="1" t="s">
        <v>261</v>
      </c>
      <c r="F584" s="1" t="s">
        <v>29</v>
      </c>
      <c r="G584" s="1" t="s">
        <v>16</v>
      </c>
      <c r="H584" s="1" t="s">
        <v>224</v>
      </c>
      <c r="I584" s="16">
        <f t="shared" si="8"/>
        <v>3006.875</v>
      </c>
      <c r="J584" s="28">
        <v>481.1</v>
      </c>
      <c r="K584" s="1" t="s">
        <v>6163</v>
      </c>
    </row>
    <row r="585" spans="1:11" hidden="1">
      <c r="A585" t="s">
        <v>259</v>
      </c>
      <c r="B585" s="3">
        <v>41648</v>
      </c>
      <c r="C585" t="s">
        <v>260</v>
      </c>
      <c r="D585">
        <v>2</v>
      </c>
      <c r="E585" t="s">
        <v>261</v>
      </c>
      <c r="F585" t="s">
        <v>29</v>
      </c>
      <c r="G585" t="s">
        <v>16</v>
      </c>
      <c r="H585" t="s">
        <v>224</v>
      </c>
      <c r="I585" s="16">
        <f t="shared" si="8"/>
        <v>3006.875</v>
      </c>
      <c r="J585" s="16">
        <v>481.1</v>
      </c>
      <c r="K585" s="29" t="s">
        <v>6163</v>
      </c>
    </row>
    <row r="586" spans="1:11" hidden="1">
      <c r="A586" t="s">
        <v>259</v>
      </c>
      <c r="B586" s="3">
        <v>41648</v>
      </c>
      <c r="C586" t="s">
        <v>260</v>
      </c>
      <c r="D586">
        <v>2</v>
      </c>
      <c r="E586" t="s">
        <v>261</v>
      </c>
      <c r="F586" t="s">
        <v>29</v>
      </c>
      <c r="G586" t="s">
        <v>16</v>
      </c>
      <c r="H586" t="s">
        <v>224</v>
      </c>
      <c r="I586" s="16">
        <f t="shared" ref="I586:I649" si="9">J586*100/16</f>
        <v>-3006.875</v>
      </c>
      <c r="J586" s="16">
        <v>-481.1</v>
      </c>
      <c r="K586" s="29" t="s">
        <v>6163</v>
      </c>
    </row>
    <row r="587" spans="1:11" hidden="1">
      <c r="A587" t="s">
        <v>1708</v>
      </c>
      <c r="B587" s="3">
        <v>41648</v>
      </c>
      <c r="C587" t="s">
        <v>1709</v>
      </c>
      <c r="D587">
        <v>2</v>
      </c>
      <c r="E587" t="s">
        <v>1710</v>
      </c>
      <c r="F587" t="s">
        <v>29</v>
      </c>
      <c r="G587" t="s">
        <v>16</v>
      </c>
      <c r="H587" t="s">
        <v>1711</v>
      </c>
      <c r="I587" s="16">
        <f t="shared" si="9"/>
        <v>853.43750000000011</v>
      </c>
      <c r="J587" s="16">
        <v>136.55000000000001</v>
      </c>
      <c r="K587" s="29" t="s">
        <v>6163</v>
      </c>
    </row>
    <row r="588" spans="1:11" hidden="1">
      <c r="A588" t="s">
        <v>1712</v>
      </c>
      <c r="B588" s="3">
        <v>41648</v>
      </c>
      <c r="C588" t="s">
        <v>1713</v>
      </c>
      <c r="D588">
        <v>2</v>
      </c>
      <c r="E588" t="s">
        <v>1714</v>
      </c>
      <c r="F588" t="s">
        <v>29</v>
      </c>
      <c r="G588" t="s">
        <v>16</v>
      </c>
      <c r="H588" t="s">
        <v>1715</v>
      </c>
      <c r="I588" s="16">
        <f t="shared" si="9"/>
        <v>1534.5</v>
      </c>
      <c r="J588" s="16">
        <v>245.52</v>
      </c>
      <c r="K588" s="29" t="s">
        <v>6163</v>
      </c>
    </row>
    <row r="589" spans="1:11" hidden="1">
      <c r="A589" t="s">
        <v>1770</v>
      </c>
      <c r="B589" s="3">
        <v>41649</v>
      </c>
      <c r="C589" t="s">
        <v>19</v>
      </c>
      <c r="D589">
        <v>2</v>
      </c>
      <c r="E589" t="s">
        <v>1771</v>
      </c>
      <c r="F589" t="s">
        <v>21</v>
      </c>
      <c r="G589" t="s">
        <v>4</v>
      </c>
      <c r="H589" t="s">
        <v>1772</v>
      </c>
      <c r="I589" s="16">
        <f t="shared" si="9"/>
        <v>2929.4375</v>
      </c>
      <c r="J589" s="16">
        <v>468.71</v>
      </c>
      <c r="K589" s="29" t="s">
        <v>6167</v>
      </c>
    </row>
    <row r="590" spans="1:11" hidden="1">
      <c r="A590" s="1" t="s">
        <v>283</v>
      </c>
      <c r="B590" s="13">
        <v>41649</v>
      </c>
      <c r="C590" s="1" t="s">
        <v>19</v>
      </c>
      <c r="D590" s="1">
        <v>2</v>
      </c>
      <c r="E590" s="1" t="s">
        <v>284</v>
      </c>
      <c r="F590" s="1" t="s">
        <v>21</v>
      </c>
      <c r="G590" s="1" t="s">
        <v>4</v>
      </c>
      <c r="H590" s="1" t="s">
        <v>154</v>
      </c>
      <c r="I590" s="16">
        <f t="shared" si="9"/>
        <v>219.375</v>
      </c>
      <c r="J590" s="28">
        <v>35.1</v>
      </c>
      <c r="K590" s="1" t="s">
        <v>6167</v>
      </c>
    </row>
    <row r="591" spans="1:11" hidden="1">
      <c r="A591" t="s">
        <v>283</v>
      </c>
      <c r="B591" s="3">
        <v>41649</v>
      </c>
      <c r="C591" t="s">
        <v>19</v>
      </c>
      <c r="D591">
        <v>2</v>
      </c>
      <c r="E591" t="s">
        <v>284</v>
      </c>
      <c r="F591" t="s">
        <v>21</v>
      </c>
      <c r="G591" t="s">
        <v>4</v>
      </c>
      <c r="H591" t="s">
        <v>154</v>
      </c>
      <c r="I591" s="16">
        <f t="shared" si="9"/>
        <v>219.375</v>
      </c>
      <c r="J591" s="16">
        <v>35.1</v>
      </c>
      <c r="K591" s="29" t="s">
        <v>6167</v>
      </c>
    </row>
    <row r="592" spans="1:11" hidden="1">
      <c r="A592" t="s">
        <v>283</v>
      </c>
      <c r="B592" s="3">
        <v>41649</v>
      </c>
      <c r="C592" t="s">
        <v>19</v>
      </c>
      <c r="D592">
        <v>2</v>
      </c>
      <c r="E592" t="s">
        <v>284</v>
      </c>
      <c r="F592" t="s">
        <v>21</v>
      </c>
      <c r="G592" t="s">
        <v>4</v>
      </c>
      <c r="H592" t="s">
        <v>154</v>
      </c>
      <c r="I592" s="16">
        <f t="shared" si="9"/>
        <v>-219.375</v>
      </c>
      <c r="J592" s="16">
        <v>-35.1</v>
      </c>
      <c r="K592" s="29" t="s">
        <v>6167</v>
      </c>
    </row>
    <row r="593" spans="1:11" hidden="1">
      <c r="A593" s="1" t="s">
        <v>285</v>
      </c>
      <c r="B593" s="13">
        <v>41649</v>
      </c>
      <c r="C593" s="1" t="s">
        <v>19</v>
      </c>
      <c r="D593" s="1">
        <v>2</v>
      </c>
      <c r="E593" s="1" t="s">
        <v>286</v>
      </c>
      <c r="F593" s="1" t="s">
        <v>21</v>
      </c>
      <c r="G593" s="1" t="s">
        <v>4</v>
      </c>
      <c r="H593" s="1" t="s">
        <v>221</v>
      </c>
      <c r="I593" s="16">
        <f t="shared" si="9"/>
        <v>670.0625</v>
      </c>
      <c r="J593" s="28">
        <v>107.21</v>
      </c>
      <c r="K593" s="1" t="s">
        <v>6167</v>
      </c>
    </row>
    <row r="594" spans="1:11" hidden="1">
      <c r="A594" t="s">
        <v>285</v>
      </c>
      <c r="B594" s="3">
        <v>41649</v>
      </c>
      <c r="C594" t="s">
        <v>19</v>
      </c>
      <c r="D594">
        <v>2</v>
      </c>
      <c r="E594" t="s">
        <v>286</v>
      </c>
      <c r="F594" t="s">
        <v>21</v>
      </c>
      <c r="G594" t="s">
        <v>4</v>
      </c>
      <c r="H594" t="s">
        <v>221</v>
      </c>
      <c r="I594" s="16">
        <f t="shared" si="9"/>
        <v>670.0625</v>
      </c>
      <c r="J594" s="16">
        <v>107.21</v>
      </c>
      <c r="K594" s="29" t="s">
        <v>6167</v>
      </c>
    </row>
    <row r="595" spans="1:11" hidden="1">
      <c r="A595" t="s">
        <v>285</v>
      </c>
      <c r="B595" s="3">
        <v>41649</v>
      </c>
      <c r="C595" t="s">
        <v>19</v>
      </c>
      <c r="D595">
        <v>2</v>
      </c>
      <c r="E595" t="s">
        <v>286</v>
      </c>
      <c r="F595" t="s">
        <v>21</v>
      </c>
      <c r="G595" t="s">
        <v>4</v>
      </c>
      <c r="H595" t="s">
        <v>221</v>
      </c>
      <c r="I595" s="16">
        <f t="shared" si="9"/>
        <v>-670.0625</v>
      </c>
      <c r="J595" s="16">
        <v>-107.21</v>
      </c>
      <c r="K595" s="29" t="s">
        <v>6167</v>
      </c>
    </row>
    <row r="596" spans="1:11" hidden="1">
      <c r="A596" s="1" t="s">
        <v>287</v>
      </c>
      <c r="B596" s="13">
        <v>41649</v>
      </c>
      <c r="C596" s="1" t="s">
        <v>19</v>
      </c>
      <c r="D596" s="1">
        <v>2</v>
      </c>
      <c r="E596" s="1" t="s">
        <v>288</v>
      </c>
      <c r="F596" s="1" t="s">
        <v>21</v>
      </c>
      <c r="G596" s="1" t="s">
        <v>4</v>
      </c>
      <c r="H596" s="1" t="s">
        <v>55</v>
      </c>
      <c r="I596" s="16">
        <f t="shared" si="9"/>
        <v>766</v>
      </c>
      <c r="J596" s="28">
        <v>122.56</v>
      </c>
      <c r="K596" s="1" t="s">
        <v>6167</v>
      </c>
    </row>
    <row r="597" spans="1:11" hidden="1">
      <c r="A597" t="s">
        <v>287</v>
      </c>
      <c r="B597" s="3">
        <v>41649</v>
      </c>
      <c r="C597" t="s">
        <v>19</v>
      </c>
      <c r="D597">
        <v>2</v>
      </c>
      <c r="E597" t="s">
        <v>288</v>
      </c>
      <c r="F597" t="s">
        <v>21</v>
      </c>
      <c r="G597" t="s">
        <v>4</v>
      </c>
      <c r="H597" t="s">
        <v>55</v>
      </c>
      <c r="I597" s="16">
        <f t="shared" si="9"/>
        <v>766</v>
      </c>
      <c r="J597" s="16">
        <v>122.56</v>
      </c>
      <c r="K597" s="29" t="s">
        <v>6167</v>
      </c>
    </row>
    <row r="598" spans="1:11" hidden="1">
      <c r="A598" t="s">
        <v>287</v>
      </c>
      <c r="B598" s="3">
        <v>41649</v>
      </c>
      <c r="C598" t="s">
        <v>19</v>
      </c>
      <c r="D598">
        <v>2</v>
      </c>
      <c r="E598" t="s">
        <v>288</v>
      </c>
      <c r="F598" t="s">
        <v>21</v>
      </c>
      <c r="G598" t="s">
        <v>4</v>
      </c>
      <c r="H598" t="s">
        <v>55</v>
      </c>
      <c r="I598" s="16">
        <f t="shared" si="9"/>
        <v>-766</v>
      </c>
      <c r="J598" s="16">
        <v>-122.56</v>
      </c>
      <c r="K598" s="29" t="s">
        <v>6167</v>
      </c>
    </row>
    <row r="599" spans="1:11" hidden="1">
      <c r="A599" s="1" t="s">
        <v>289</v>
      </c>
      <c r="B599" s="13">
        <v>41649</v>
      </c>
      <c r="C599" s="1" t="s">
        <v>19</v>
      </c>
      <c r="D599" s="1">
        <v>2</v>
      </c>
      <c r="E599" s="1" t="s">
        <v>290</v>
      </c>
      <c r="F599" s="1" t="s">
        <v>21</v>
      </c>
      <c r="G599" s="1" t="s">
        <v>1</v>
      </c>
      <c r="H599" s="1" t="s">
        <v>291</v>
      </c>
      <c r="I599" s="16">
        <f t="shared" si="9"/>
        <v>423.125</v>
      </c>
      <c r="J599" s="28">
        <v>67.7</v>
      </c>
      <c r="K599" s="1" t="s">
        <v>6167</v>
      </c>
    </row>
    <row r="600" spans="1:11" hidden="1">
      <c r="A600" t="s">
        <v>289</v>
      </c>
      <c r="B600" s="3">
        <v>41649</v>
      </c>
      <c r="C600" t="s">
        <v>19</v>
      </c>
      <c r="D600">
        <v>2</v>
      </c>
      <c r="E600" t="s">
        <v>290</v>
      </c>
      <c r="F600" t="s">
        <v>21</v>
      </c>
      <c r="G600" t="s">
        <v>1</v>
      </c>
      <c r="H600" t="s">
        <v>291</v>
      </c>
      <c r="I600" s="16">
        <f t="shared" si="9"/>
        <v>423.125</v>
      </c>
      <c r="J600" s="16">
        <v>67.7</v>
      </c>
      <c r="K600" s="29" t="s">
        <v>6167</v>
      </c>
    </row>
    <row r="601" spans="1:11" hidden="1">
      <c r="A601" t="s">
        <v>289</v>
      </c>
      <c r="B601" s="3">
        <v>41649</v>
      </c>
      <c r="C601" t="s">
        <v>19</v>
      </c>
      <c r="D601">
        <v>2</v>
      </c>
      <c r="E601" t="s">
        <v>290</v>
      </c>
      <c r="F601" t="s">
        <v>21</v>
      </c>
      <c r="G601" t="s">
        <v>1</v>
      </c>
      <c r="H601" t="s">
        <v>291</v>
      </c>
      <c r="I601" s="16">
        <f t="shared" si="9"/>
        <v>-423.125</v>
      </c>
      <c r="J601" s="16">
        <v>-67.7</v>
      </c>
      <c r="K601" s="29" t="s">
        <v>6167</v>
      </c>
    </row>
    <row r="602" spans="1:11" hidden="1">
      <c r="A602" t="s">
        <v>1773</v>
      </c>
      <c r="B602" s="3">
        <v>41649</v>
      </c>
      <c r="C602" t="s">
        <v>216</v>
      </c>
      <c r="D602">
        <v>2</v>
      </c>
      <c r="E602" t="s">
        <v>1774</v>
      </c>
      <c r="F602" t="s">
        <v>29</v>
      </c>
      <c r="G602" t="s">
        <v>16</v>
      </c>
      <c r="H602" t="s">
        <v>294</v>
      </c>
      <c r="I602" s="16">
        <f t="shared" si="9"/>
        <v>3103.5</v>
      </c>
      <c r="J602" s="16">
        <v>496.56</v>
      </c>
      <c r="K602" s="29" t="s">
        <v>6163</v>
      </c>
    </row>
    <row r="603" spans="1:11" hidden="1">
      <c r="A603" t="s">
        <v>1775</v>
      </c>
      <c r="B603" s="3">
        <v>41649</v>
      </c>
      <c r="C603" t="s">
        <v>1776</v>
      </c>
      <c r="D603">
        <v>2</v>
      </c>
      <c r="E603" t="s">
        <v>1777</v>
      </c>
      <c r="F603" t="s">
        <v>29</v>
      </c>
      <c r="G603" t="s">
        <v>16</v>
      </c>
      <c r="H603" t="s">
        <v>1778</v>
      </c>
      <c r="I603" s="16">
        <f t="shared" si="9"/>
        <v>3284.5</v>
      </c>
      <c r="J603" s="16">
        <v>525.52</v>
      </c>
      <c r="K603" s="29" t="s">
        <v>6163</v>
      </c>
    </row>
    <row r="604" spans="1:11" hidden="1">
      <c r="A604" s="1" t="s">
        <v>292</v>
      </c>
      <c r="B604" s="13">
        <v>41649</v>
      </c>
      <c r="C604" s="1" t="s">
        <v>216</v>
      </c>
      <c r="D604" s="1">
        <v>2</v>
      </c>
      <c r="E604" s="1" t="s">
        <v>293</v>
      </c>
      <c r="F604" s="1" t="s">
        <v>29</v>
      </c>
      <c r="G604" s="1" t="s">
        <v>16</v>
      </c>
      <c r="H604" s="1" t="s">
        <v>294</v>
      </c>
      <c r="I604" s="16">
        <f t="shared" si="9"/>
        <v>3103.5</v>
      </c>
      <c r="J604" s="28">
        <v>496.56</v>
      </c>
      <c r="K604" s="1" t="s">
        <v>6163</v>
      </c>
    </row>
    <row r="605" spans="1:11" hidden="1">
      <c r="A605" t="s">
        <v>292</v>
      </c>
      <c r="B605" s="3">
        <v>41649</v>
      </c>
      <c r="C605" t="s">
        <v>216</v>
      </c>
      <c r="D605">
        <v>2</v>
      </c>
      <c r="E605" t="s">
        <v>293</v>
      </c>
      <c r="F605" t="s">
        <v>29</v>
      </c>
      <c r="G605" t="s">
        <v>16</v>
      </c>
      <c r="H605" t="s">
        <v>294</v>
      </c>
      <c r="I605" s="16">
        <f t="shared" si="9"/>
        <v>3103.5</v>
      </c>
      <c r="J605" s="16">
        <v>496.56</v>
      </c>
      <c r="K605" s="29" t="s">
        <v>6163</v>
      </c>
    </row>
    <row r="606" spans="1:11" hidden="1">
      <c r="A606" t="s">
        <v>292</v>
      </c>
      <c r="B606" s="3">
        <v>41649</v>
      </c>
      <c r="C606" t="s">
        <v>216</v>
      </c>
      <c r="D606">
        <v>2</v>
      </c>
      <c r="E606" t="s">
        <v>293</v>
      </c>
      <c r="F606" t="s">
        <v>29</v>
      </c>
      <c r="G606" t="s">
        <v>16</v>
      </c>
      <c r="H606" t="s">
        <v>294</v>
      </c>
      <c r="I606" s="16">
        <f t="shared" si="9"/>
        <v>-3103.5</v>
      </c>
      <c r="J606" s="16">
        <v>-496.56</v>
      </c>
      <c r="K606" s="29" t="s">
        <v>6163</v>
      </c>
    </row>
    <row r="607" spans="1:11" hidden="1">
      <c r="A607" s="1" t="s">
        <v>295</v>
      </c>
      <c r="B607" s="13">
        <v>41649</v>
      </c>
      <c r="C607" s="1" t="s">
        <v>19</v>
      </c>
      <c r="D607" s="1">
        <v>2</v>
      </c>
      <c r="E607" s="1" t="s">
        <v>6176</v>
      </c>
      <c r="F607" s="1" t="s">
        <v>21</v>
      </c>
      <c r="G607" s="1" t="s">
        <v>4</v>
      </c>
      <c r="H607" s="1" t="s">
        <v>6171</v>
      </c>
      <c r="I607" s="16">
        <f t="shared" si="9"/>
        <v>172.4375</v>
      </c>
      <c r="J607" s="28">
        <v>27.59</v>
      </c>
      <c r="K607" s="1" t="s">
        <v>6167</v>
      </c>
    </row>
    <row r="608" spans="1:11" hidden="1">
      <c r="A608" t="s">
        <v>295</v>
      </c>
      <c r="B608" s="3">
        <v>41649</v>
      </c>
      <c r="C608" t="s">
        <v>19</v>
      </c>
      <c r="D608">
        <v>2</v>
      </c>
      <c r="E608" t="s">
        <v>6176</v>
      </c>
      <c r="F608" t="s">
        <v>21</v>
      </c>
      <c r="G608" t="s">
        <v>4</v>
      </c>
      <c r="H608" t="s">
        <v>6171</v>
      </c>
      <c r="I608" s="16">
        <f t="shared" si="9"/>
        <v>291.3125</v>
      </c>
      <c r="J608" s="16">
        <v>46.61</v>
      </c>
      <c r="K608" s="29" t="s">
        <v>6167</v>
      </c>
    </row>
    <row r="609" spans="1:11" hidden="1">
      <c r="A609" t="s">
        <v>295</v>
      </c>
      <c r="B609" s="3">
        <v>41649</v>
      </c>
      <c r="C609" t="s">
        <v>19</v>
      </c>
      <c r="D609">
        <v>2</v>
      </c>
      <c r="E609" t="s">
        <v>6176</v>
      </c>
      <c r="F609" t="s">
        <v>21</v>
      </c>
      <c r="G609" t="s">
        <v>4</v>
      </c>
      <c r="H609" t="s">
        <v>6171</v>
      </c>
      <c r="I609" s="16">
        <f t="shared" si="9"/>
        <v>-172.4375</v>
      </c>
      <c r="J609" s="16">
        <v>-27.59</v>
      </c>
      <c r="K609" s="29" t="s">
        <v>6167</v>
      </c>
    </row>
    <row r="610" spans="1:11" hidden="1">
      <c r="A610" t="s">
        <v>1779</v>
      </c>
      <c r="B610" s="3">
        <v>41649</v>
      </c>
      <c r="C610" t="s">
        <v>19</v>
      </c>
      <c r="D610">
        <v>2</v>
      </c>
      <c r="E610" t="s">
        <v>1780</v>
      </c>
      <c r="F610" t="s">
        <v>21</v>
      </c>
      <c r="G610" t="s">
        <v>4</v>
      </c>
      <c r="H610" t="s">
        <v>1781</v>
      </c>
      <c r="I610" s="16">
        <f t="shared" si="9"/>
        <v>500.1875</v>
      </c>
      <c r="J610" s="16">
        <v>80.03</v>
      </c>
      <c r="K610" s="29" t="s">
        <v>6167</v>
      </c>
    </row>
    <row r="611" spans="1:11" hidden="1">
      <c r="A611" t="s">
        <v>1782</v>
      </c>
      <c r="B611" s="3">
        <v>41649</v>
      </c>
      <c r="C611" t="s">
        <v>3</v>
      </c>
      <c r="D611">
        <v>2</v>
      </c>
      <c r="E611" t="s">
        <v>6181</v>
      </c>
      <c r="F611" t="s">
        <v>21</v>
      </c>
      <c r="G611" t="s">
        <v>4</v>
      </c>
      <c r="H611" t="s">
        <v>1783</v>
      </c>
      <c r="I611" s="16">
        <f t="shared" si="9"/>
        <v>300</v>
      </c>
      <c r="J611" s="16">
        <v>48</v>
      </c>
      <c r="K611" s="29" t="s">
        <v>6167</v>
      </c>
    </row>
    <row r="612" spans="1:11" hidden="1">
      <c r="A612" t="s">
        <v>1784</v>
      </c>
      <c r="B612" s="3">
        <v>41649</v>
      </c>
      <c r="C612" t="s">
        <v>3</v>
      </c>
      <c r="D612">
        <v>2</v>
      </c>
      <c r="E612" t="s">
        <v>1785</v>
      </c>
      <c r="F612" t="s">
        <v>21</v>
      </c>
      <c r="G612" t="s">
        <v>4</v>
      </c>
      <c r="H612" t="s">
        <v>1786</v>
      </c>
      <c r="I612" s="16">
        <f t="shared" si="9"/>
        <v>3017.25</v>
      </c>
      <c r="J612" s="16">
        <v>482.76</v>
      </c>
      <c r="K612" s="29" t="s">
        <v>6167</v>
      </c>
    </row>
    <row r="613" spans="1:11" hidden="1">
      <c r="A613" t="s">
        <v>1787</v>
      </c>
      <c r="B613" s="3">
        <v>41649</v>
      </c>
      <c r="C613" t="s">
        <v>1788</v>
      </c>
      <c r="D613">
        <v>2</v>
      </c>
      <c r="E613" t="s">
        <v>1789</v>
      </c>
      <c r="F613" t="s">
        <v>29</v>
      </c>
      <c r="G613" t="s">
        <v>16</v>
      </c>
      <c r="H613" t="s">
        <v>1790</v>
      </c>
      <c r="I613" s="16">
        <f t="shared" si="9"/>
        <v>474.125</v>
      </c>
      <c r="J613" s="16">
        <v>75.86</v>
      </c>
      <c r="K613" s="29" t="s">
        <v>6163</v>
      </c>
    </row>
    <row r="614" spans="1:11" hidden="1">
      <c r="A614" t="s">
        <v>1791</v>
      </c>
      <c r="B614" s="3">
        <v>41649</v>
      </c>
      <c r="C614" t="s">
        <v>1792</v>
      </c>
      <c r="D614">
        <v>2</v>
      </c>
      <c r="E614" t="s">
        <v>1793</v>
      </c>
      <c r="F614" t="s">
        <v>29</v>
      </c>
      <c r="G614" t="s">
        <v>16</v>
      </c>
      <c r="H614" t="s">
        <v>55</v>
      </c>
      <c r="I614" s="16">
        <f t="shared" si="9"/>
        <v>169.0625</v>
      </c>
      <c r="J614" s="16">
        <v>27.05</v>
      </c>
      <c r="K614" s="29" t="s">
        <v>6163</v>
      </c>
    </row>
    <row r="615" spans="1:11" hidden="1">
      <c r="A615" t="s">
        <v>1794</v>
      </c>
      <c r="B615" s="3">
        <v>41649</v>
      </c>
      <c r="C615" t="s">
        <v>1795</v>
      </c>
      <c r="D615">
        <v>2</v>
      </c>
      <c r="E615" t="s">
        <v>1796</v>
      </c>
      <c r="F615" t="s">
        <v>29</v>
      </c>
      <c r="G615" t="s">
        <v>16</v>
      </c>
      <c r="H615" t="s">
        <v>1797</v>
      </c>
      <c r="I615" s="16">
        <f t="shared" si="9"/>
        <v>853.43750000000011</v>
      </c>
      <c r="J615" s="16">
        <v>136.55000000000001</v>
      </c>
      <c r="K615" s="29" t="s">
        <v>6163</v>
      </c>
    </row>
    <row r="616" spans="1:11" hidden="1">
      <c r="A616" t="s">
        <v>1798</v>
      </c>
      <c r="B616" s="3">
        <v>41649</v>
      </c>
      <c r="C616" t="s">
        <v>1799</v>
      </c>
      <c r="D616">
        <v>2</v>
      </c>
      <c r="E616" t="s">
        <v>1800</v>
      </c>
      <c r="F616" t="s">
        <v>29</v>
      </c>
      <c r="G616" t="s">
        <v>16</v>
      </c>
      <c r="H616" t="s">
        <v>1801</v>
      </c>
      <c r="I616" s="16">
        <f t="shared" si="9"/>
        <v>853.43750000000011</v>
      </c>
      <c r="J616" s="16">
        <v>136.55000000000001</v>
      </c>
      <c r="K616" s="29" t="s">
        <v>6163</v>
      </c>
    </row>
    <row r="617" spans="1:11" hidden="1">
      <c r="A617" t="s">
        <v>1802</v>
      </c>
      <c r="B617" s="3">
        <v>41649</v>
      </c>
      <c r="C617" t="s">
        <v>1803</v>
      </c>
      <c r="D617">
        <v>2</v>
      </c>
      <c r="E617" t="s">
        <v>1804</v>
      </c>
      <c r="F617" t="s">
        <v>29</v>
      </c>
      <c r="G617" t="s">
        <v>16</v>
      </c>
      <c r="H617" t="s">
        <v>1805</v>
      </c>
      <c r="I617" s="16">
        <f t="shared" si="9"/>
        <v>853.43750000000011</v>
      </c>
      <c r="J617" s="16">
        <v>136.55000000000001</v>
      </c>
      <c r="K617" s="29" t="s">
        <v>6163</v>
      </c>
    </row>
    <row r="618" spans="1:11" hidden="1">
      <c r="A618" t="s">
        <v>1806</v>
      </c>
      <c r="B618" s="3">
        <v>41649</v>
      </c>
      <c r="C618" t="s">
        <v>1807</v>
      </c>
      <c r="D618">
        <v>2</v>
      </c>
      <c r="E618" t="s">
        <v>1808</v>
      </c>
      <c r="F618" t="s">
        <v>29</v>
      </c>
      <c r="G618" t="s">
        <v>16</v>
      </c>
      <c r="H618" t="s">
        <v>1809</v>
      </c>
      <c r="I618" s="16">
        <f t="shared" si="9"/>
        <v>1534.5</v>
      </c>
      <c r="J618" s="16">
        <v>245.52</v>
      </c>
      <c r="K618" s="29" t="s">
        <v>6163</v>
      </c>
    </row>
    <row r="619" spans="1:11" hidden="1">
      <c r="A619" t="s">
        <v>1810</v>
      </c>
      <c r="B619" s="3">
        <v>41649</v>
      </c>
      <c r="C619" t="s">
        <v>1811</v>
      </c>
      <c r="D619">
        <v>2</v>
      </c>
      <c r="E619" t="s">
        <v>1812</v>
      </c>
      <c r="F619" t="s">
        <v>29</v>
      </c>
      <c r="G619" t="s">
        <v>16</v>
      </c>
      <c r="H619" t="s">
        <v>1813</v>
      </c>
      <c r="I619" s="16">
        <f t="shared" si="9"/>
        <v>1534.5</v>
      </c>
      <c r="J619" s="16">
        <v>245.52</v>
      </c>
      <c r="K619" s="29" t="s">
        <v>6163</v>
      </c>
    </row>
    <row r="620" spans="1:11" hidden="1">
      <c r="A620" t="s">
        <v>1814</v>
      </c>
      <c r="B620" s="3">
        <v>41649</v>
      </c>
      <c r="C620" t="s">
        <v>19</v>
      </c>
      <c r="D620">
        <v>2</v>
      </c>
      <c r="E620" t="s">
        <v>1815</v>
      </c>
      <c r="F620" t="s">
        <v>21</v>
      </c>
      <c r="G620" t="s">
        <v>4</v>
      </c>
      <c r="H620" t="s">
        <v>294</v>
      </c>
      <c r="I620" s="16">
        <f t="shared" si="9"/>
        <v>11671.3125</v>
      </c>
      <c r="J620" s="16">
        <v>1867.41</v>
      </c>
      <c r="K620" s="29" t="s">
        <v>6167</v>
      </c>
    </row>
    <row r="621" spans="1:11" hidden="1">
      <c r="A621" s="1" t="s">
        <v>296</v>
      </c>
      <c r="B621" s="13">
        <v>41649</v>
      </c>
      <c r="C621" s="1" t="s">
        <v>19</v>
      </c>
      <c r="D621" s="1">
        <v>2</v>
      </c>
      <c r="E621" s="1" t="s">
        <v>297</v>
      </c>
      <c r="F621" s="1" t="s">
        <v>21</v>
      </c>
      <c r="G621" s="1" t="s">
        <v>4</v>
      </c>
      <c r="H621" s="1" t="s">
        <v>82</v>
      </c>
      <c r="I621" s="16">
        <f t="shared" si="9"/>
        <v>2241.5</v>
      </c>
      <c r="J621" s="28">
        <v>358.64</v>
      </c>
      <c r="K621" s="1" t="s">
        <v>6167</v>
      </c>
    </row>
    <row r="622" spans="1:11" hidden="1">
      <c r="A622" t="s">
        <v>296</v>
      </c>
      <c r="B622" s="3">
        <v>41649</v>
      </c>
      <c r="C622" t="s">
        <v>19</v>
      </c>
      <c r="D622">
        <v>2</v>
      </c>
      <c r="E622" t="s">
        <v>297</v>
      </c>
      <c r="F622" t="s">
        <v>21</v>
      </c>
      <c r="G622" t="s">
        <v>4</v>
      </c>
      <c r="H622" t="s">
        <v>82</v>
      </c>
      <c r="I622" s="16">
        <f t="shared" si="9"/>
        <v>2241.5</v>
      </c>
      <c r="J622" s="16">
        <v>358.64</v>
      </c>
      <c r="K622" s="29" t="s">
        <v>6167</v>
      </c>
    </row>
    <row r="623" spans="1:11" hidden="1">
      <c r="A623" t="s">
        <v>296</v>
      </c>
      <c r="B623" s="3">
        <v>41649</v>
      </c>
      <c r="C623" t="s">
        <v>19</v>
      </c>
      <c r="D623">
        <v>2</v>
      </c>
      <c r="E623" t="s">
        <v>297</v>
      </c>
      <c r="F623" t="s">
        <v>21</v>
      </c>
      <c r="G623" t="s">
        <v>4</v>
      </c>
      <c r="H623" t="s">
        <v>82</v>
      </c>
      <c r="I623" s="16">
        <f t="shared" si="9"/>
        <v>-2241.5</v>
      </c>
      <c r="J623" s="16">
        <v>-358.64</v>
      </c>
      <c r="K623" s="29" t="s">
        <v>6167</v>
      </c>
    </row>
    <row r="624" spans="1:11" hidden="1">
      <c r="A624" t="s">
        <v>1816</v>
      </c>
      <c r="B624" s="3">
        <v>41649</v>
      </c>
      <c r="C624" t="s">
        <v>19</v>
      </c>
      <c r="D624">
        <v>2</v>
      </c>
      <c r="E624" t="s">
        <v>1817</v>
      </c>
      <c r="F624" t="s">
        <v>21</v>
      </c>
      <c r="G624" t="s">
        <v>4</v>
      </c>
      <c r="H624" t="s">
        <v>1818</v>
      </c>
      <c r="I624" s="16">
        <f t="shared" si="9"/>
        <v>530.25</v>
      </c>
      <c r="J624" s="16">
        <v>84.84</v>
      </c>
      <c r="K624" s="29" t="s">
        <v>6167</v>
      </c>
    </row>
    <row r="625" spans="1:11" hidden="1">
      <c r="A625" t="s">
        <v>1819</v>
      </c>
      <c r="B625" s="3">
        <v>41649</v>
      </c>
      <c r="C625" t="s">
        <v>1820</v>
      </c>
      <c r="D625">
        <v>2</v>
      </c>
      <c r="E625" t="s">
        <v>1821</v>
      </c>
      <c r="F625" t="s">
        <v>29</v>
      </c>
      <c r="G625" t="s">
        <v>16</v>
      </c>
      <c r="H625" t="s">
        <v>1822</v>
      </c>
      <c r="I625" s="16">
        <f t="shared" si="9"/>
        <v>172.4375</v>
      </c>
      <c r="J625" s="16">
        <v>27.59</v>
      </c>
      <c r="K625" s="29" t="s">
        <v>6163</v>
      </c>
    </row>
    <row r="626" spans="1:11" hidden="1">
      <c r="A626" s="1" t="s">
        <v>298</v>
      </c>
      <c r="B626" s="13">
        <v>41649</v>
      </c>
      <c r="C626" s="1" t="s">
        <v>299</v>
      </c>
      <c r="D626" s="1">
        <v>2</v>
      </c>
      <c r="E626" s="1" t="s">
        <v>300</v>
      </c>
      <c r="F626" s="1" t="s">
        <v>21</v>
      </c>
      <c r="G626" s="1" t="s">
        <v>4</v>
      </c>
      <c r="H626" s="1" t="s">
        <v>301</v>
      </c>
      <c r="I626" s="16">
        <f t="shared" si="9"/>
        <v>602.625</v>
      </c>
      <c r="J626" s="28">
        <v>96.42</v>
      </c>
      <c r="K626" s="1" t="s">
        <v>6167</v>
      </c>
    </row>
    <row r="627" spans="1:11" hidden="1">
      <c r="A627" t="s">
        <v>298</v>
      </c>
      <c r="B627" s="3">
        <v>41649</v>
      </c>
      <c r="C627" t="s">
        <v>299</v>
      </c>
      <c r="D627">
        <v>2</v>
      </c>
      <c r="E627" t="s">
        <v>300</v>
      </c>
      <c r="F627" t="s">
        <v>21</v>
      </c>
      <c r="G627" t="s">
        <v>4</v>
      </c>
      <c r="H627" t="s">
        <v>301</v>
      </c>
      <c r="I627" s="16">
        <f t="shared" si="9"/>
        <v>623</v>
      </c>
      <c r="J627" s="16">
        <v>99.68</v>
      </c>
      <c r="K627" s="29" t="s">
        <v>6167</v>
      </c>
    </row>
    <row r="628" spans="1:11" hidden="1">
      <c r="A628" t="s">
        <v>298</v>
      </c>
      <c r="B628" s="3">
        <v>41649</v>
      </c>
      <c r="C628" t="s">
        <v>299</v>
      </c>
      <c r="D628">
        <v>2</v>
      </c>
      <c r="E628" t="s">
        <v>300</v>
      </c>
      <c r="F628" t="s">
        <v>21</v>
      </c>
      <c r="G628" t="s">
        <v>4</v>
      </c>
      <c r="H628" t="s">
        <v>301</v>
      </c>
      <c r="I628" s="16">
        <f t="shared" si="9"/>
        <v>-602.625</v>
      </c>
      <c r="J628" s="16">
        <v>-96.42</v>
      </c>
      <c r="K628" s="29" t="s">
        <v>6167</v>
      </c>
    </row>
    <row r="629" spans="1:11" hidden="1">
      <c r="A629" t="s">
        <v>1823</v>
      </c>
      <c r="B629" s="3">
        <v>41649</v>
      </c>
      <c r="C629" t="s">
        <v>1824</v>
      </c>
      <c r="D629">
        <v>2</v>
      </c>
      <c r="E629" t="s">
        <v>1825</v>
      </c>
      <c r="F629" t="s">
        <v>29</v>
      </c>
      <c r="G629" t="s">
        <v>16</v>
      </c>
      <c r="H629" t="s">
        <v>1826</v>
      </c>
      <c r="I629" s="16">
        <f t="shared" si="9"/>
        <v>1888</v>
      </c>
      <c r="J629" s="16">
        <v>302.08</v>
      </c>
      <c r="K629" s="29" t="s">
        <v>6163</v>
      </c>
    </row>
    <row r="630" spans="1:11" hidden="1">
      <c r="A630" t="s">
        <v>1827</v>
      </c>
      <c r="B630" s="3">
        <v>41649</v>
      </c>
      <c r="C630" t="s">
        <v>1828</v>
      </c>
      <c r="D630">
        <v>2</v>
      </c>
      <c r="E630" t="s">
        <v>1829</v>
      </c>
      <c r="F630" t="s">
        <v>29</v>
      </c>
      <c r="G630" t="s">
        <v>16</v>
      </c>
      <c r="H630" t="s">
        <v>30</v>
      </c>
      <c r="I630" s="16">
        <f t="shared" si="9"/>
        <v>1534.5</v>
      </c>
      <c r="J630" s="16">
        <v>245.52</v>
      </c>
      <c r="K630" s="29" t="s">
        <v>6163</v>
      </c>
    </row>
    <row r="631" spans="1:11" hidden="1">
      <c r="A631" t="s">
        <v>1830</v>
      </c>
      <c r="B631" s="3">
        <v>41649</v>
      </c>
      <c r="C631" t="s">
        <v>1831</v>
      </c>
      <c r="D631">
        <v>2</v>
      </c>
      <c r="E631" t="s">
        <v>1832</v>
      </c>
      <c r="F631" t="s">
        <v>29</v>
      </c>
      <c r="G631" t="s">
        <v>16</v>
      </c>
      <c r="H631" t="s">
        <v>1833</v>
      </c>
      <c r="I631" s="16">
        <f t="shared" si="9"/>
        <v>1534.5</v>
      </c>
      <c r="J631" s="16">
        <v>245.52</v>
      </c>
      <c r="K631" s="29" t="s">
        <v>6163</v>
      </c>
    </row>
    <row r="632" spans="1:11" hidden="1">
      <c r="A632" t="s">
        <v>1834</v>
      </c>
      <c r="B632" s="3">
        <v>41649</v>
      </c>
      <c r="C632" t="s">
        <v>3</v>
      </c>
      <c r="D632">
        <v>2</v>
      </c>
      <c r="E632" t="s">
        <v>1835</v>
      </c>
      <c r="F632" t="s">
        <v>21</v>
      </c>
      <c r="G632" t="s">
        <v>1</v>
      </c>
      <c r="H632" t="s">
        <v>301</v>
      </c>
      <c r="I632" s="16">
        <f t="shared" si="9"/>
        <v>623</v>
      </c>
      <c r="J632" s="16">
        <v>99.68</v>
      </c>
      <c r="K632" s="29" t="s">
        <v>6167</v>
      </c>
    </row>
    <row r="633" spans="1:11" hidden="1">
      <c r="A633" t="s">
        <v>1836</v>
      </c>
      <c r="B633" s="3">
        <v>41649</v>
      </c>
      <c r="C633" t="s">
        <v>1837</v>
      </c>
      <c r="D633">
        <v>2</v>
      </c>
      <c r="E633" t="s">
        <v>1838</v>
      </c>
      <c r="F633" t="s">
        <v>29</v>
      </c>
      <c r="G633" t="s">
        <v>16</v>
      </c>
      <c r="H633" t="s">
        <v>1839</v>
      </c>
      <c r="I633" s="16">
        <f t="shared" si="9"/>
        <v>1534.5</v>
      </c>
      <c r="J633" s="16">
        <v>245.52</v>
      </c>
      <c r="K633" s="29" t="s">
        <v>6163</v>
      </c>
    </row>
    <row r="634" spans="1:11" hidden="1">
      <c r="A634" t="s">
        <v>1840</v>
      </c>
      <c r="B634" s="3">
        <v>41649</v>
      </c>
      <c r="C634" t="s">
        <v>1841</v>
      </c>
      <c r="D634">
        <v>2</v>
      </c>
      <c r="E634" t="s">
        <v>1842</v>
      </c>
      <c r="F634" t="s">
        <v>29</v>
      </c>
      <c r="G634" t="s">
        <v>16</v>
      </c>
      <c r="H634" t="s">
        <v>1843</v>
      </c>
      <c r="I634" s="16">
        <f t="shared" si="9"/>
        <v>853.43750000000011</v>
      </c>
      <c r="J634" s="16">
        <v>136.55000000000001</v>
      </c>
      <c r="K634" s="29" t="s">
        <v>6163</v>
      </c>
    </row>
    <row r="635" spans="1:11" hidden="1">
      <c r="A635" t="s">
        <v>1850</v>
      </c>
      <c r="B635" s="3">
        <v>41650</v>
      </c>
      <c r="C635" t="s">
        <v>1851</v>
      </c>
      <c r="D635">
        <v>2</v>
      </c>
      <c r="E635" t="s">
        <v>1852</v>
      </c>
      <c r="F635" t="s">
        <v>29</v>
      </c>
      <c r="G635" t="s">
        <v>16</v>
      </c>
      <c r="H635" t="s">
        <v>1853</v>
      </c>
      <c r="I635" s="16">
        <f t="shared" si="9"/>
        <v>1706.8750000000002</v>
      </c>
      <c r="J635" s="16">
        <v>273.10000000000002</v>
      </c>
      <c r="K635" s="29" t="s">
        <v>6163</v>
      </c>
    </row>
    <row r="636" spans="1:11" hidden="1">
      <c r="A636" s="1" t="s">
        <v>332</v>
      </c>
      <c r="B636" s="13">
        <v>41650</v>
      </c>
      <c r="C636" s="1" t="s">
        <v>333</v>
      </c>
      <c r="D636" s="1">
        <v>2</v>
      </c>
      <c r="E636" s="1" t="s">
        <v>334</v>
      </c>
      <c r="F636" s="1" t="s">
        <v>29</v>
      </c>
      <c r="G636" s="1" t="s">
        <v>16</v>
      </c>
      <c r="H636" s="1" t="s">
        <v>82</v>
      </c>
      <c r="I636" s="16">
        <f t="shared" si="9"/>
        <v>171.5625</v>
      </c>
      <c r="J636" s="28">
        <v>27.45</v>
      </c>
      <c r="K636" s="1" t="s">
        <v>6163</v>
      </c>
    </row>
    <row r="637" spans="1:11" hidden="1">
      <c r="A637" t="s">
        <v>332</v>
      </c>
      <c r="B637" s="3">
        <v>41650</v>
      </c>
      <c r="C637" t="s">
        <v>333</v>
      </c>
      <c r="D637">
        <v>2</v>
      </c>
      <c r="E637" t="s">
        <v>334</v>
      </c>
      <c r="F637" t="s">
        <v>29</v>
      </c>
      <c r="G637" t="s">
        <v>16</v>
      </c>
      <c r="H637" t="s">
        <v>82</v>
      </c>
      <c r="I637" s="16">
        <f t="shared" si="9"/>
        <v>171.5625</v>
      </c>
      <c r="J637" s="16">
        <v>27.45</v>
      </c>
      <c r="K637" s="29" t="s">
        <v>6163</v>
      </c>
    </row>
    <row r="638" spans="1:11" hidden="1">
      <c r="A638" t="s">
        <v>332</v>
      </c>
      <c r="B638" s="3">
        <v>41650</v>
      </c>
      <c r="C638" t="s">
        <v>333</v>
      </c>
      <c r="D638">
        <v>2</v>
      </c>
      <c r="E638" t="s">
        <v>334</v>
      </c>
      <c r="F638" t="s">
        <v>29</v>
      </c>
      <c r="G638" t="s">
        <v>16</v>
      </c>
      <c r="H638" t="s">
        <v>82</v>
      </c>
      <c r="I638" s="16">
        <f t="shared" si="9"/>
        <v>-171.5625</v>
      </c>
      <c r="J638" s="16">
        <v>-27.45</v>
      </c>
      <c r="K638" s="29" t="s">
        <v>6163</v>
      </c>
    </row>
    <row r="639" spans="1:11" hidden="1">
      <c r="A639" t="s">
        <v>1854</v>
      </c>
      <c r="B639" s="3">
        <v>41650</v>
      </c>
      <c r="C639" t="s">
        <v>1855</v>
      </c>
      <c r="D639">
        <v>2</v>
      </c>
      <c r="E639" t="s">
        <v>1856</v>
      </c>
      <c r="F639" t="s">
        <v>29</v>
      </c>
      <c r="G639" t="s">
        <v>16</v>
      </c>
      <c r="H639" t="s">
        <v>1857</v>
      </c>
      <c r="I639" s="16">
        <f t="shared" si="9"/>
        <v>853.43750000000011</v>
      </c>
      <c r="J639" s="16">
        <v>136.55000000000001</v>
      </c>
      <c r="K639" s="29" t="s">
        <v>6163</v>
      </c>
    </row>
    <row r="640" spans="1:11" hidden="1">
      <c r="A640" t="s">
        <v>1858</v>
      </c>
      <c r="B640" s="3">
        <v>41650</v>
      </c>
      <c r="C640" t="s">
        <v>3</v>
      </c>
      <c r="D640">
        <v>2</v>
      </c>
      <c r="E640" t="s">
        <v>1859</v>
      </c>
      <c r="F640" t="s">
        <v>21</v>
      </c>
      <c r="G640" t="s">
        <v>4</v>
      </c>
      <c r="H640" t="s">
        <v>508</v>
      </c>
      <c r="I640" s="16">
        <f t="shared" si="9"/>
        <v>1220.8125</v>
      </c>
      <c r="J640" s="16">
        <v>195.33</v>
      </c>
      <c r="K640" s="29" t="s">
        <v>6167</v>
      </c>
    </row>
    <row r="641" spans="1:11" hidden="1">
      <c r="A641" s="1" t="s">
        <v>335</v>
      </c>
      <c r="B641" s="13">
        <v>41650</v>
      </c>
      <c r="C641" s="1" t="s">
        <v>336</v>
      </c>
      <c r="D641" s="1">
        <v>2</v>
      </c>
      <c r="E641" s="1" t="s">
        <v>337</v>
      </c>
      <c r="F641" s="1" t="s">
        <v>29</v>
      </c>
      <c r="G641" s="1" t="s">
        <v>16</v>
      </c>
      <c r="H641" s="1" t="s">
        <v>338</v>
      </c>
      <c r="I641" s="16">
        <f t="shared" si="9"/>
        <v>1669.3124999999998</v>
      </c>
      <c r="J641" s="28">
        <v>267.08999999999997</v>
      </c>
      <c r="K641" s="1" t="s">
        <v>6163</v>
      </c>
    </row>
    <row r="642" spans="1:11" hidden="1">
      <c r="A642" t="s">
        <v>335</v>
      </c>
      <c r="B642" s="3">
        <v>41650</v>
      </c>
      <c r="C642" t="s">
        <v>336</v>
      </c>
      <c r="D642">
        <v>2</v>
      </c>
      <c r="E642" t="s">
        <v>337</v>
      </c>
      <c r="F642" t="s">
        <v>29</v>
      </c>
      <c r="G642" t="s">
        <v>16</v>
      </c>
      <c r="H642" t="s">
        <v>338</v>
      </c>
      <c r="I642" s="16">
        <f t="shared" si="9"/>
        <v>1669.3124999999998</v>
      </c>
      <c r="J642" s="16">
        <v>267.08999999999997</v>
      </c>
      <c r="K642" s="29" t="s">
        <v>6163</v>
      </c>
    </row>
    <row r="643" spans="1:11" hidden="1">
      <c r="A643" t="s">
        <v>335</v>
      </c>
      <c r="B643" s="3">
        <v>41650</v>
      </c>
      <c r="C643" t="s">
        <v>336</v>
      </c>
      <c r="D643">
        <v>2</v>
      </c>
      <c r="E643" t="s">
        <v>337</v>
      </c>
      <c r="F643" t="s">
        <v>29</v>
      </c>
      <c r="G643" t="s">
        <v>16</v>
      </c>
      <c r="H643" t="s">
        <v>338</v>
      </c>
      <c r="I643" s="16">
        <f t="shared" si="9"/>
        <v>-1669.3124999999998</v>
      </c>
      <c r="J643" s="16">
        <v>-267.08999999999997</v>
      </c>
      <c r="K643" s="29" t="s">
        <v>6163</v>
      </c>
    </row>
    <row r="644" spans="1:11" hidden="1">
      <c r="A644" s="1" t="s">
        <v>339</v>
      </c>
      <c r="B644" s="13">
        <v>41650</v>
      </c>
      <c r="C644" s="1" t="s">
        <v>19</v>
      </c>
      <c r="D644" s="1">
        <v>2</v>
      </c>
      <c r="E644" s="1" t="s">
        <v>340</v>
      </c>
      <c r="F644" s="1" t="s">
        <v>21</v>
      </c>
      <c r="G644" s="1" t="s">
        <v>1</v>
      </c>
      <c r="H644" s="1" t="s">
        <v>97</v>
      </c>
      <c r="I644" s="16">
        <f t="shared" si="9"/>
        <v>37.75</v>
      </c>
      <c r="J644" s="28">
        <v>6.04</v>
      </c>
      <c r="K644" s="1" t="s">
        <v>6167</v>
      </c>
    </row>
    <row r="645" spans="1:11" hidden="1">
      <c r="A645" t="s">
        <v>339</v>
      </c>
      <c r="B645" s="3">
        <v>41650</v>
      </c>
      <c r="C645" t="s">
        <v>19</v>
      </c>
      <c r="D645">
        <v>2</v>
      </c>
      <c r="E645" t="s">
        <v>340</v>
      </c>
      <c r="F645" t="s">
        <v>21</v>
      </c>
      <c r="G645" t="s">
        <v>1</v>
      </c>
      <c r="H645" t="s">
        <v>97</v>
      </c>
      <c r="I645" s="16">
        <f t="shared" si="9"/>
        <v>37.75</v>
      </c>
      <c r="J645" s="16">
        <v>6.04</v>
      </c>
      <c r="K645" s="29" t="s">
        <v>6167</v>
      </c>
    </row>
    <row r="646" spans="1:11" hidden="1">
      <c r="A646" t="s">
        <v>339</v>
      </c>
      <c r="B646" s="3">
        <v>41650</v>
      </c>
      <c r="C646" t="s">
        <v>19</v>
      </c>
      <c r="D646">
        <v>2</v>
      </c>
      <c r="E646" t="s">
        <v>340</v>
      </c>
      <c r="F646" t="s">
        <v>21</v>
      </c>
      <c r="G646" t="s">
        <v>1</v>
      </c>
      <c r="H646" t="s">
        <v>97</v>
      </c>
      <c r="I646" s="16">
        <f t="shared" si="9"/>
        <v>-37.75</v>
      </c>
      <c r="J646" s="16">
        <v>-6.04</v>
      </c>
      <c r="K646" s="29" t="s">
        <v>6167</v>
      </c>
    </row>
    <row r="647" spans="1:11" hidden="1">
      <c r="A647" s="1" t="s">
        <v>341</v>
      </c>
      <c r="B647" s="13">
        <v>41650</v>
      </c>
      <c r="C647" s="1" t="s">
        <v>342</v>
      </c>
      <c r="D647" s="1">
        <v>2</v>
      </c>
      <c r="E647" s="1" t="s">
        <v>343</v>
      </c>
      <c r="F647" s="1" t="s">
        <v>29</v>
      </c>
      <c r="G647" s="1" t="s">
        <v>16</v>
      </c>
      <c r="H647" s="1" t="s">
        <v>338</v>
      </c>
      <c r="I647" s="16">
        <f t="shared" si="9"/>
        <v>856.56250000000011</v>
      </c>
      <c r="J647" s="28">
        <v>137.05000000000001</v>
      </c>
      <c r="K647" s="1" t="s">
        <v>6163</v>
      </c>
    </row>
    <row r="648" spans="1:11" hidden="1">
      <c r="A648" t="s">
        <v>341</v>
      </c>
      <c r="B648" s="3">
        <v>41650</v>
      </c>
      <c r="C648" t="s">
        <v>342</v>
      </c>
      <c r="D648">
        <v>2</v>
      </c>
      <c r="E648" t="s">
        <v>343</v>
      </c>
      <c r="F648" t="s">
        <v>29</v>
      </c>
      <c r="G648" t="s">
        <v>16</v>
      </c>
      <c r="H648" t="s">
        <v>338</v>
      </c>
      <c r="I648" s="16">
        <f t="shared" si="9"/>
        <v>856.56250000000011</v>
      </c>
      <c r="J648" s="16">
        <v>137.05000000000001</v>
      </c>
      <c r="K648" s="29" t="s">
        <v>6163</v>
      </c>
    </row>
    <row r="649" spans="1:11" hidden="1">
      <c r="A649" t="s">
        <v>341</v>
      </c>
      <c r="B649" s="3">
        <v>41650</v>
      </c>
      <c r="C649" t="s">
        <v>342</v>
      </c>
      <c r="D649">
        <v>2</v>
      </c>
      <c r="E649" t="s">
        <v>343</v>
      </c>
      <c r="F649" t="s">
        <v>29</v>
      </c>
      <c r="G649" t="s">
        <v>16</v>
      </c>
      <c r="H649" t="s">
        <v>338</v>
      </c>
      <c r="I649" s="16">
        <f t="shared" si="9"/>
        <v>-856.56250000000011</v>
      </c>
      <c r="J649" s="16">
        <v>-137.05000000000001</v>
      </c>
      <c r="K649" s="29" t="s">
        <v>6163</v>
      </c>
    </row>
    <row r="650" spans="1:11" hidden="1">
      <c r="A650" s="1" t="s">
        <v>344</v>
      </c>
      <c r="B650" s="13">
        <v>41650</v>
      </c>
      <c r="C650" s="1" t="s">
        <v>345</v>
      </c>
      <c r="D650" s="1">
        <v>2</v>
      </c>
      <c r="E650" s="1" t="s">
        <v>346</v>
      </c>
      <c r="F650" s="1" t="s">
        <v>29</v>
      </c>
      <c r="G650" s="1" t="s">
        <v>16</v>
      </c>
      <c r="H650" s="1" t="s">
        <v>347</v>
      </c>
      <c r="I650" s="16">
        <f t="shared" ref="I650:I713" si="10">J650*100/16</f>
        <v>517.0625</v>
      </c>
      <c r="J650" s="28">
        <v>82.73</v>
      </c>
      <c r="K650" s="1" t="s">
        <v>6163</v>
      </c>
    </row>
    <row r="651" spans="1:11" hidden="1">
      <c r="A651" t="s">
        <v>344</v>
      </c>
      <c r="B651" s="3">
        <v>41650</v>
      </c>
      <c r="C651" t="s">
        <v>345</v>
      </c>
      <c r="D651">
        <v>2</v>
      </c>
      <c r="E651" t="s">
        <v>346</v>
      </c>
      <c r="F651" t="s">
        <v>29</v>
      </c>
      <c r="G651" t="s">
        <v>16</v>
      </c>
      <c r="H651" t="s">
        <v>347</v>
      </c>
      <c r="I651" s="16">
        <f t="shared" si="10"/>
        <v>517.0625</v>
      </c>
      <c r="J651" s="16">
        <v>82.73</v>
      </c>
      <c r="K651" s="29" t="s">
        <v>6163</v>
      </c>
    </row>
    <row r="652" spans="1:11" hidden="1">
      <c r="A652" t="s">
        <v>344</v>
      </c>
      <c r="B652" s="3">
        <v>41650</v>
      </c>
      <c r="C652" t="s">
        <v>345</v>
      </c>
      <c r="D652">
        <v>2</v>
      </c>
      <c r="E652" t="s">
        <v>346</v>
      </c>
      <c r="F652" t="s">
        <v>29</v>
      </c>
      <c r="G652" t="s">
        <v>16</v>
      </c>
      <c r="H652" t="s">
        <v>347</v>
      </c>
      <c r="I652" s="16">
        <f t="shared" si="10"/>
        <v>-517.0625</v>
      </c>
      <c r="J652" s="16">
        <v>-82.73</v>
      </c>
      <c r="K652" s="29" t="s">
        <v>6163</v>
      </c>
    </row>
    <row r="653" spans="1:11" hidden="1">
      <c r="A653" s="1" t="s">
        <v>348</v>
      </c>
      <c r="B653" s="13">
        <v>41650</v>
      </c>
      <c r="C653" s="1" t="s">
        <v>349</v>
      </c>
      <c r="D653" s="1">
        <v>2</v>
      </c>
      <c r="E653" s="1" t="s">
        <v>350</v>
      </c>
      <c r="F653" s="1" t="s">
        <v>29</v>
      </c>
      <c r="G653" s="1" t="s">
        <v>16</v>
      </c>
      <c r="H653" s="1" t="s">
        <v>156</v>
      </c>
      <c r="I653" s="16">
        <f t="shared" si="10"/>
        <v>527.25</v>
      </c>
      <c r="J653" s="28">
        <v>84.36</v>
      </c>
      <c r="K653" s="1" t="s">
        <v>6163</v>
      </c>
    </row>
    <row r="654" spans="1:11" hidden="1">
      <c r="A654" t="s">
        <v>348</v>
      </c>
      <c r="B654" s="3">
        <v>41650</v>
      </c>
      <c r="C654" t="s">
        <v>349</v>
      </c>
      <c r="D654">
        <v>2</v>
      </c>
      <c r="E654" t="s">
        <v>350</v>
      </c>
      <c r="F654" t="s">
        <v>29</v>
      </c>
      <c r="G654" t="s">
        <v>16</v>
      </c>
      <c r="H654" t="s">
        <v>156</v>
      </c>
      <c r="I654" s="16">
        <f t="shared" si="10"/>
        <v>527.25</v>
      </c>
      <c r="J654" s="16">
        <v>84.36</v>
      </c>
      <c r="K654" s="29" t="s">
        <v>6163</v>
      </c>
    </row>
    <row r="655" spans="1:11" hidden="1">
      <c r="A655" t="s">
        <v>348</v>
      </c>
      <c r="B655" s="3">
        <v>41650</v>
      </c>
      <c r="C655" t="s">
        <v>349</v>
      </c>
      <c r="D655">
        <v>2</v>
      </c>
      <c r="E655" t="s">
        <v>350</v>
      </c>
      <c r="F655" t="s">
        <v>29</v>
      </c>
      <c r="G655" t="s">
        <v>16</v>
      </c>
      <c r="H655" t="s">
        <v>156</v>
      </c>
      <c r="I655" s="16">
        <f t="shared" si="10"/>
        <v>-527.25</v>
      </c>
      <c r="J655" s="16">
        <v>-84.36</v>
      </c>
      <c r="K655" s="29" t="s">
        <v>6163</v>
      </c>
    </row>
    <row r="656" spans="1:11" hidden="1">
      <c r="A656" t="s">
        <v>1860</v>
      </c>
      <c r="B656" s="3">
        <v>41650</v>
      </c>
      <c r="C656" t="s">
        <v>1309</v>
      </c>
      <c r="D656">
        <v>2</v>
      </c>
      <c r="E656" t="s">
        <v>1861</v>
      </c>
      <c r="F656" t="s">
        <v>21</v>
      </c>
      <c r="G656" t="s">
        <v>4</v>
      </c>
      <c r="H656" t="s">
        <v>1862</v>
      </c>
      <c r="I656" s="16">
        <f t="shared" si="10"/>
        <v>779.125</v>
      </c>
      <c r="J656" s="16">
        <v>124.66</v>
      </c>
      <c r="K656" s="29" t="s">
        <v>6167</v>
      </c>
    </row>
    <row r="657" spans="1:11" hidden="1">
      <c r="A657" t="s">
        <v>1863</v>
      </c>
      <c r="B657" s="3">
        <v>41650</v>
      </c>
      <c r="C657" t="s">
        <v>1864</v>
      </c>
      <c r="D657">
        <v>2</v>
      </c>
      <c r="E657" t="s">
        <v>1865</v>
      </c>
      <c r="F657" t="s">
        <v>29</v>
      </c>
      <c r="G657" t="s">
        <v>16</v>
      </c>
      <c r="H657" t="s">
        <v>1866</v>
      </c>
      <c r="I657" s="16">
        <f t="shared" si="10"/>
        <v>853.43750000000011</v>
      </c>
      <c r="J657" s="16">
        <v>136.55000000000001</v>
      </c>
      <c r="K657" s="29" t="s">
        <v>6163</v>
      </c>
    </row>
    <row r="658" spans="1:11" hidden="1">
      <c r="A658" t="s">
        <v>1867</v>
      </c>
      <c r="B658" s="3">
        <v>41650</v>
      </c>
      <c r="C658" t="s">
        <v>1868</v>
      </c>
      <c r="D658">
        <v>2</v>
      </c>
      <c r="E658" t="s">
        <v>1869</v>
      </c>
      <c r="F658" t="s">
        <v>29</v>
      </c>
      <c r="G658" t="s">
        <v>16</v>
      </c>
      <c r="H658" t="s">
        <v>1870</v>
      </c>
      <c r="I658" s="16">
        <f t="shared" si="10"/>
        <v>2121.4375</v>
      </c>
      <c r="J658" s="16">
        <v>339.43</v>
      </c>
      <c r="K658" s="29" t="s">
        <v>6163</v>
      </c>
    </row>
    <row r="659" spans="1:11" hidden="1">
      <c r="A659" s="1" t="s">
        <v>351</v>
      </c>
      <c r="B659" s="13">
        <v>41650</v>
      </c>
      <c r="C659" s="1" t="s">
        <v>19</v>
      </c>
      <c r="D659" s="1">
        <v>2</v>
      </c>
      <c r="E659" s="1" t="s">
        <v>352</v>
      </c>
      <c r="F659" s="1" t="s">
        <v>21</v>
      </c>
      <c r="G659" s="1" t="s">
        <v>4</v>
      </c>
      <c r="H659" s="1" t="s">
        <v>223</v>
      </c>
      <c r="I659" s="16">
        <f t="shared" si="10"/>
        <v>172.4375</v>
      </c>
      <c r="J659" s="28">
        <v>27.59</v>
      </c>
      <c r="K659" s="1" t="s">
        <v>6167</v>
      </c>
    </row>
    <row r="660" spans="1:11" hidden="1">
      <c r="A660" t="s">
        <v>351</v>
      </c>
      <c r="B660" s="3">
        <v>41650</v>
      </c>
      <c r="C660" t="s">
        <v>19</v>
      </c>
      <c r="D660">
        <v>2</v>
      </c>
      <c r="E660" t="s">
        <v>352</v>
      </c>
      <c r="F660" t="s">
        <v>21</v>
      </c>
      <c r="G660" t="s">
        <v>4</v>
      </c>
      <c r="H660" t="s">
        <v>223</v>
      </c>
      <c r="I660" s="16">
        <f t="shared" si="10"/>
        <v>628.875</v>
      </c>
      <c r="J660" s="16">
        <v>100.62</v>
      </c>
      <c r="K660" s="29" t="s">
        <v>6167</v>
      </c>
    </row>
    <row r="661" spans="1:11" hidden="1">
      <c r="A661" t="s">
        <v>351</v>
      </c>
      <c r="B661" s="3">
        <v>41650</v>
      </c>
      <c r="C661" t="s">
        <v>19</v>
      </c>
      <c r="D661">
        <v>2</v>
      </c>
      <c r="E661" t="s">
        <v>352</v>
      </c>
      <c r="F661" t="s">
        <v>21</v>
      </c>
      <c r="G661" t="s">
        <v>4</v>
      </c>
      <c r="H661" t="s">
        <v>223</v>
      </c>
      <c r="I661" s="16">
        <f t="shared" si="10"/>
        <v>-172.4375</v>
      </c>
      <c r="J661" s="16">
        <v>-27.59</v>
      </c>
      <c r="K661" s="29" t="s">
        <v>6167</v>
      </c>
    </row>
    <row r="662" spans="1:11" hidden="1">
      <c r="A662" t="s">
        <v>1871</v>
      </c>
      <c r="B662" s="3">
        <v>41650</v>
      </c>
      <c r="C662" t="s">
        <v>1872</v>
      </c>
      <c r="D662">
        <v>2</v>
      </c>
      <c r="E662" t="s">
        <v>1873</v>
      </c>
      <c r="F662" t="s">
        <v>29</v>
      </c>
      <c r="G662" t="s">
        <v>16</v>
      </c>
      <c r="H662" t="s">
        <v>1874</v>
      </c>
      <c r="I662" s="16">
        <f t="shared" si="10"/>
        <v>853.43750000000011</v>
      </c>
      <c r="J662" s="16">
        <v>136.55000000000001</v>
      </c>
      <c r="K662" s="29" t="s">
        <v>6163</v>
      </c>
    </row>
    <row r="663" spans="1:11" hidden="1">
      <c r="A663" t="s">
        <v>1875</v>
      </c>
      <c r="B663" s="3">
        <v>41650</v>
      </c>
      <c r="C663" t="s">
        <v>1876</v>
      </c>
      <c r="D663">
        <v>1</v>
      </c>
      <c r="E663" t="s">
        <v>1877</v>
      </c>
      <c r="F663" t="s">
        <v>1878</v>
      </c>
      <c r="G663" t="s">
        <v>16</v>
      </c>
      <c r="H663" t="s">
        <v>1879</v>
      </c>
      <c r="I663" s="16">
        <f t="shared" si="10"/>
        <v>150.875</v>
      </c>
      <c r="J663" s="16">
        <v>24.14</v>
      </c>
      <c r="K663" s="29" t="s">
        <v>6164</v>
      </c>
    </row>
    <row r="664" spans="1:11" hidden="1">
      <c r="A664" t="s">
        <v>1880</v>
      </c>
      <c r="B664" s="3">
        <v>41650</v>
      </c>
      <c r="C664" t="s">
        <v>1881</v>
      </c>
      <c r="D664">
        <v>2</v>
      </c>
      <c r="E664" t="s">
        <v>1882</v>
      </c>
      <c r="F664" t="s">
        <v>29</v>
      </c>
      <c r="G664" t="s">
        <v>16</v>
      </c>
      <c r="H664" t="s">
        <v>1883</v>
      </c>
      <c r="I664" s="16">
        <f t="shared" si="10"/>
        <v>4778.5625</v>
      </c>
      <c r="J664" s="16">
        <v>764.57</v>
      </c>
      <c r="K664" s="29" t="s">
        <v>6163</v>
      </c>
    </row>
    <row r="665" spans="1:11" hidden="1">
      <c r="A665" s="1" t="s">
        <v>353</v>
      </c>
      <c r="B665" s="13">
        <v>41650</v>
      </c>
      <c r="C665" s="1" t="s">
        <v>354</v>
      </c>
      <c r="D665" s="1">
        <v>2</v>
      </c>
      <c r="E665" s="1" t="s">
        <v>355</v>
      </c>
      <c r="F665" s="1" t="s">
        <v>29</v>
      </c>
      <c r="G665" s="1" t="s">
        <v>16</v>
      </c>
      <c r="H665" s="1" t="s">
        <v>356</v>
      </c>
      <c r="I665" s="16">
        <f t="shared" si="10"/>
        <v>777.5</v>
      </c>
      <c r="J665" s="28">
        <v>124.4</v>
      </c>
      <c r="K665" s="1" t="s">
        <v>6163</v>
      </c>
    </row>
    <row r="666" spans="1:11" hidden="1">
      <c r="A666" t="s">
        <v>353</v>
      </c>
      <c r="B666" s="3">
        <v>41650</v>
      </c>
      <c r="C666" t="s">
        <v>354</v>
      </c>
      <c r="D666">
        <v>2</v>
      </c>
      <c r="E666" t="s">
        <v>355</v>
      </c>
      <c r="F666" t="s">
        <v>29</v>
      </c>
      <c r="G666" t="s">
        <v>16</v>
      </c>
      <c r="H666" t="s">
        <v>356</v>
      </c>
      <c r="I666" s="16">
        <f t="shared" si="10"/>
        <v>777.5</v>
      </c>
      <c r="J666" s="16">
        <v>124.4</v>
      </c>
      <c r="K666" s="29" t="s">
        <v>6163</v>
      </c>
    </row>
    <row r="667" spans="1:11" hidden="1">
      <c r="A667" t="s">
        <v>353</v>
      </c>
      <c r="B667" s="3">
        <v>41650</v>
      </c>
      <c r="C667" t="s">
        <v>354</v>
      </c>
      <c r="D667">
        <v>2</v>
      </c>
      <c r="E667" t="s">
        <v>355</v>
      </c>
      <c r="F667" t="s">
        <v>29</v>
      </c>
      <c r="G667" t="s">
        <v>16</v>
      </c>
      <c r="H667" t="s">
        <v>356</v>
      </c>
      <c r="I667" s="16">
        <f t="shared" si="10"/>
        <v>-777.5</v>
      </c>
      <c r="J667" s="16">
        <v>-124.4</v>
      </c>
      <c r="K667" s="29" t="s">
        <v>6163</v>
      </c>
    </row>
    <row r="668" spans="1:11" hidden="1">
      <c r="A668" t="s">
        <v>1884</v>
      </c>
      <c r="B668" s="3">
        <v>41650</v>
      </c>
      <c r="C668" t="s">
        <v>1885</v>
      </c>
      <c r="D668">
        <v>2</v>
      </c>
      <c r="E668" t="s">
        <v>1886</v>
      </c>
      <c r="F668" t="s">
        <v>29</v>
      </c>
      <c r="G668" t="s">
        <v>16</v>
      </c>
      <c r="H668" t="s">
        <v>1152</v>
      </c>
      <c r="I668" s="16">
        <f t="shared" si="10"/>
        <v>2525.875</v>
      </c>
      <c r="J668" s="16">
        <v>404.14</v>
      </c>
      <c r="K668" s="29" t="s">
        <v>6163</v>
      </c>
    </row>
    <row r="669" spans="1:11" hidden="1">
      <c r="A669" t="s">
        <v>1887</v>
      </c>
      <c r="B669" s="3">
        <v>41650</v>
      </c>
      <c r="C669" t="s">
        <v>1888</v>
      </c>
      <c r="D669">
        <v>2</v>
      </c>
      <c r="E669" t="s">
        <v>1889</v>
      </c>
      <c r="F669" t="s">
        <v>29</v>
      </c>
      <c r="G669" t="s">
        <v>16</v>
      </c>
      <c r="H669" t="s">
        <v>1890</v>
      </c>
      <c r="I669" s="16">
        <f t="shared" si="10"/>
        <v>3413.7500000000005</v>
      </c>
      <c r="J669" s="16">
        <v>546.20000000000005</v>
      </c>
      <c r="K669" s="29" t="s">
        <v>6163</v>
      </c>
    </row>
    <row r="670" spans="1:11" hidden="1">
      <c r="A670" t="s">
        <v>1891</v>
      </c>
      <c r="B670" s="3">
        <v>41650</v>
      </c>
      <c r="C670" t="s">
        <v>1892</v>
      </c>
      <c r="D670">
        <v>2</v>
      </c>
      <c r="E670" t="s">
        <v>1893</v>
      </c>
      <c r="F670" t="s">
        <v>29</v>
      </c>
      <c r="G670" t="s">
        <v>16</v>
      </c>
      <c r="H670" t="s">
        <v>1894</v>
      </c>
      <c r="I670" s="16">
        <f t="shared" si="10"/>
        <v>1534.5</v>
      </c>
      <c r="J670" s="16">
        <v>245.52</v>
      </c>
      <c r="K670" s="29" t="s">
        <v>6163</v>
      </c>
    </row>
    <row r="671" spans="1:11" hidden="1">
      <c r="A671" t="s">
        <v>1895</v>
      </c>
      <c r="B671" s="3">
        <v>41650</v>
      </c>
      <c r="C671" t="s">
        <v>1896</v>
      </c>
      <c r="D671">
        <v>2</v>
      </c>
      <c r="E671" t="s">
        <v>1897</v>
      </c>
      <c r="F671" t="s">
        <v>29</v>
      </c>
      <c r="G671" t="s">
        <v>16</v>
      </c>
      <c r="H671" t="s">
        <v>97</v>
      </c>
      <c r="I671" s="16">
        <f t="shared" si="10"/>
        <v>344.8125</v>
      </c>
      <c r="J671" s="16">
        <v>55.17</v>
      </c>
      <c r="K671" s="29" t="s">
        <v>6163</v>
      </c>
    </row>
    <row r="672" spans="1:11" hidden="1">
      <c r="A672" t="s">
        <v>1898</v>
      </c>
      <c r="B672" s="3">
        <v>41650</v>
      </c>
      <c r="C672" t="s">
        <v>1899</v>
      </c>
      <c r="D672">
        <v>2</v>
      </c>
      <c r="E672" t="s">
        <v>1900</v>
      </c>
      <c r="F672" t="s">
        <v>29</v>
      </c>
      <c r="G672" t="s">
        <v>16</v>
      </c>
      <c r="H672" t="s">
        <v>1901</v>
      </c>
      <c r="I672" s="16">
        <f t="shared" si="10"/>
        <v>853.43750000000011</v>
      </c>
      <c r="J672" s="16">
        <v>136.55000000000001</v>
      </c>
      <c r="K672" s="29" t="s">
        <v>6163</v>
      </c>
    </row>
    <row r="673" spans="1:11" hidden="1">
      <c r="A673" t="s">
        <v>1902</v>
      </c>
      <c r="B673" s="3">
        <v>41650</v>
      </c>
      <c r="C673" t="s">
        <v>1903</v>
      </c>
      <c r="D673">
        <v>2</v>
      </c>
      <c r="E673" t="s">
        <v>1904</v>
      </c>
      <c r="F673" t="s">
        <v>29</v>
      </c>
      <c r="G673" t="s">
        <v>16</v>
      </c>
      <c r="H673" t="s">
        <v>1905</v>
      </c>
      <c r="I673" s="16">
        <f t="shared" si="10"/>
        <v>853.43750000000011</v>
      </c>
      <c r="J673" s="16">
        <v>136.55000000000001</v>
      </c>
      <c r="K673" s="29" t="s">
        <v>6163</v>
      </c>
    </row>
    <row r="674" spans="1:11" hidden="1">
      <c r="A674" s="1" t="s">
        <v>358</v>
      </c>
      <c r="B674" s="13">
        <v>41650</v>
      </c>
      <c r="C674" s="1" t="s">
        <v>359</v>
      </c>
      <c r="D674" s="1">
        <v>2</v>
      </c>
      <c r="E674" s="1" t="s">
        <v>360</v>
      </c>
      <c r="F674" s="1" t="s">
        <v>29</v>
      </c>
      <c r="G674" s="1" t="s">
        <v>16</v>
      </c>
      <c r="H674" s="1" t="s">
        <v>128</v>
      </c>
      <c r="I674" s="16">
        <f t="shared" si="10"/>
        <v>172.4375</v>
      </c>
      <c r="J674" s="28">
        <v>27.59</v>
      </c>
      <c r="K674" s="1" t="s">
        <v>6163</v>
      </c>
    </row>
    <row r="675" spans="1:11" hidden="1">
      <c r="A675" t="s">
        <v>358</v>
      </c>
      <c r="B675" s="3">
        <v>41650</v>
      </c>
      <c r="C675" t="s">
        <v>359</v>
      </c>
      <c r="D675">
        <v>2</v>
      </c>
      <c r="E675" t="s">
        <v>360</v>
      </c>
      <c r="F675" t="s">
        <v>29</v>
      </c>
      <c r="G675" t="s">
        <v>16</v>
      </c>
      <c r="H675" t="s">
        <v>128</v>
      </c>
      <c r="I675" s="16">
        <f t="shared" si="10"/>
        <v>474.125</v>
      </c>
      <c r="J675" s="16">
        <v>75.86</v>
      </c>
      <c r="K675" s="29" t="s">
        <v>6163</v>
      </c>
    </row>
    <row r="676" spans="1:11" hidden="1">
      <c r="A676" t="s">
        <v>358</v>
      </c>
      <c r="B676" s="3">
        <v>41650</v>
      </c>
      <c r="C676" t="s">
        <v>359</v>
      </c>
      <c r="D676">
        <v>2</v>
      </c>
      <c r="E676" t="s">
        <v>360</v>
      </c>
      <c r="F676" t="s">
        <v>29</v>
      </c>
      <c r="G676" t="s">
        <v>16</v>
      </c>
      <c r="H676" t="s">
        <v>128</v>
      </c>
      <c r="I676" s="16">
        <f t="shared" si="10"/>
        <v>-172.4375</v>
      </c>
      <c r="J676" s="16">
        <v>-27.59</v>
      </c>
      <c r="K676" s="29" t="s">
        <v>6163</v>
      </c>
    </row>
    <row r="677" spans="1:11" hidden="1">
      <c r="A677" t="s">
        <v>1906</v>
      </c>
      <c r="B677" s="3">
        <v>41650</v>
      </c>
      <c r="C677" t="s">
        <v>1907</v>
      </c>
      <c r="D677">
        <v>2</v>
      </c>
      <c r="E677" t="s">
        <v>1908</v>
      </c>
      <c r="F677" t="s">
        <v>29</v>
      </c>
      <c r="G677" t="s">
        <v>16</v>
      </c>
      <c r="H677" t="s">
        <v>1909</v>
      </c>
      <c r="I677" s="16">
        <f t="shared" si="10"/>
        <v>1534.5</v>
      </c>
      <c r="J677" s="16">
        <v>245.52</v>
      </c>
      <c r="K677" s="29" t="s">
        <v>6163</v>
      </c>
    </row>
    <row r="678" spans="1:11" hidden="1">
      <c r="A678" s="1" t="s">
        <v>361</v>
      </c>
      <c r="B678" s="13">
        <v>41650</v>
      </c>
      <c r="C678" s="1" t="s">
        <v>362</v>
      </c>
      <c r="D678" s="1">
        <v>2</v>
      </c>
      <c r="E678" s="1" t="s">
        <v>363</v>
      </c>
      <c r="F678" s="1" t="s">
        <v>29</v>
      </c>
      <c r="G678" s="1" t="s">
        <v>16</v>
      </c>
      <c r="H678" s="1" t="s">
        <v>147</v>
      </c>
      <c r="I678" s="16">
        <f t="shared" si="10"/>
        <v>1050</v>
      </c>
      <c r="J678" s="28">
        <v>168</v>
      </c>
      <c r="K678" s="1" t="s">
        <v>6163</v>
      </c>
    </row>
    <row r="679" spans="1:11" hidden="1">
      <c r="A679" t="s">
        <v>361</v>
      </c>
      <c r="B679" s="3">
        <v>41650</v>
      </c>
      <c r="C679" t="s">
        <v>362</v>
      </c>
      <c r="D679">
        <v>2</v>
      </c>
      <c r="E679" t="s">
        <v>363</v>
      </c>
      <c r="F679" t="s">
        <v>29</v>
      </c>
      <c r="G679" t="s">
        <v>16</v>
      </c>
      <c r="H679" t="s">
        <v>147</v>
      </c>
      <c r="I679" s="16">
        <f t="shared" si="10"/>
        <v>1050</v>
      </c>
      <c r="J679" s="16">
        <v>168</v>
      </c>
      <c r="K679" s="29" t="s">
        <v>6163</v>
      </c>
    </row>
    <row r="680" spans="1:11" hidden="1">
      <c r="A680" t="s">
        <v>361</v>
      </c>
      <c r="B680" s="3">
        <v>41650</v>
      </c>
      <c r="C680" t="s">
        <v>362</v>
      </c>
      <c r="D680">
        <v>2</v>
      </c>
      <c r="E680" t="s">
        <v>363</v>
      </c>
      <c r="F680" t="s">
        <v>29</v>
      </c>
      <c r="G680" t="s">
        <v>16</v>
      </c>
      <c r="H680" t="s">
        <v>147</v>
      </c>
      <c r="I680" s="16">
        <f t="shared" si="10"/>
        <v>-1050</v>
      </c>
      <c r="J680" s="16">
        <v>-168</v>
      </c>
      <c r="K680" s="29" t="s">
        <v>6163</v>
      </c>
    </row>
    <row r="681" spans="1:11" hidden="1">
      <c r="A681" s="1" t="s">
        <v>372</v>
      </c>
      <c r="B681" s="13">
        <v>41652</v>
      </c>
      <c r="C681" s="1" t="s">
        <v>19</v>
      </c>
      <c r="D681" s="1">
        <v>2</v>
      </c>
      <c r="E681" s="1" t="s">
        <v>373</v>
      </c>
      <c r="F681" s="1" t="s">
        <v>21</v>
      </c>
      <c r="G681" s="1" t="s">
        <v>4</v>
      </c>
      <c r="H681" s="1" t="s">
        <v>374</v>
      </c>
      <c r="I681" s="16">
        <f t="shared" si="10"/>
        <v>163.9375</v>
      </c>
      <c r="J681" s="28">
        <v>26.23</v>
      </c>
      <c r="K681" s="1" t="s">
        <v>6167</v>
      </c>
    </row>
    <row r="682" spans="1:11" hidden="1">
      <c r="A682" t="s">
        <v>372</v>
      </c>
      <c r="B682" s="3">
        <v>41652</v>
      </c>
      <c r="C682" t="s">
        <v>19</v>
      </c>
      <c r="D682">
        <v>2</v>
      </c>
      <c r="E682" t="s">
        <v>373</v>
      </c>
      <c r="F682" t="s">
        <v>21</v>
      </c>
      <c r="G682" t="s">
        <v>4</v>
      </c>
      <c r="H682" t="s">
        <v>374</v>
      </c>
      <c r="I682" s="16">
        <f t="shared" si="10"/>
        <v>163.9375</v>
      </c>
      <c r="J682" s="16">
        <v>26.23</v>
      </c>
      <c r="K682" s="29" t="s">
        <v>6167</v>
      </c>
    </row>
    <row r="683" spans="1:11" hidden="1">
      <c r="A683" t="s">
        <v>372</v>
      </c>
      <c r="B683" s="3">
        <v>41652</v>
      </c>
      <c r="C683" t="s">
        <v>19</v>
      </c>
      <c r="D683">
        <v>2</v>
      </c>
      <c r="E683" t="s">
        <v>373</v>
      </c>
      <c r="F683" t="s">
        <v>21</v>
      </c>
      <c r="G683" t="s">
        <v>4</v>
      </c>
      <c r="H683" t="s">
        <v>374</v>
      </c>
      <c r="I683" s="16">
        <f t="shared" si="10"/>
        <v>-163.9375</v>
      </c>
      <c r="J683" s="16">
        <v>-26.23</v>
      </c>
      <c r="K683" s="29" t="s">
        <v>6167</v>
      </c>
    </row>
    <row r="684" spans="1:11" hidden="1">
      <c r="A684" t="s">
        <v>1926</v>
      </c>
      <c r="B684" s="3">
        <v>41652</v>
      </c>
      <c r="C684" t="s">
        <v>3</v>
      </c>
      <c r="D684">
        <v>2</v>
      </c>
      <c r="E684" t="s">
        <v>1927</v>
      </c>
      <c r="F684" t="s">
        <v>21</v>
      </c>
      <c r="G684" t="s">
        <v>4</v>
      </c>
      <c r="H684" t="s">
        <v>1928</v>
      </c>
      <c r="I684" s="16">
        <f t="shared" si="10"/>
        <v>380</v>
      </c>
      <c r="J684" s="16">
        <v>60.8</v>
      </c>
      <c r="K684" s="29" t="s">
        <v>6167</v>
      </c>
    </row>
    <row r="685" spans="1:11" hidden="1">
      <c r="A685" t="s">
        <v>1929</v>
      </c>
      <c r="B685" s="3">
        <v>41652</v>
      </c>
      <c r="C685" t="s">
        <v>1930</v>
      </c>
      <c r="D685">
        <v>2</v>
      </c>
      <c r="E685" t="s">
        <v>1931</v>
      </c>
      <c r="F685" t="s">
        <v>29</v>
      </c>
      <c r="G685" t="s">
        <v>16</v>
      </c>
      <c r="H685" t="s">
        <v>1932</v>
      </c>
      <c r="I685" s="16">
        <f t="shared" si="10"/>
        <v>853.43750000000011</v>
      </c>
      <c r="J685" s="16">
        <v>136.55000000000001</v>
      </c>
      <c r="K685" s="29" t="s">
        <v>6163</v>
      </c>
    </row>
    <row r="686" spans="1:11" hidden="1">
      <c r="A686" s="1" t="s">
        <v>375</v>
      </c>
      <c r="B686" s="13">
        <v>41652</v>
      </c>
      <c r="C686" s="1" t="s">
        <v>376</v>
      </c>
      <c r="D686" s="1">
        <v>2</v>
      </c>
      <c r="E686" s="1" t="s">
        <v>377</v>
      </c>
      <c r="F686" s="1" t="s">
        <v>29</v>
      </c>
      <c r="G686" s="1" t="s">
        <v>16</v>
      </c>
      <c r="H686" s="1" t="s">
        <v>378</v>
      </c>
      <c r="I686" s="16">
        <f t="shared" si="10"/>
        <v>830.875</v>
      </c>
      <c r="J686" s="28">
        <v>132.94</v>
      </c>
      <c r="K686" s="1" t="s">
        <v>6163</v>
      </c>
    </row>
    <row r="687" spans="1:11" hidden="1">
      <c r="A687" t="s">
        <v>375</v>
      </c>
      <c r="B687" s="3">
        <v>41652</v>
      </c>
      <c r="C687" t="s">
        <v>376</v>
      </c>
      <c r="D687">
        <v>2</v>
      </c>
      <c r="E687" t="s">
        <v>377</v>
      </c>
      <c r="F687" t="s">
        <v>29</v>
      </c>
      <c r="G687" t="s">
        <v>16</v>
      </c>
      <c r="H687" t="s">
        <v>378</v>
      </c>
      <c r="I687" s="16">
        <f t="shared" si="10"/>
        <v>830.875</v>
      </c>
      <c r="J687" s="16">
        <v>132.94</v>
      </c>
      <c r="K687" s="29" t="s">
        <v>6163</v>
      </c>
    </row>
    <row r="688" spans="1:11" hidden="1">
      <c r="A688" t="s">
        <v>375</v>
      </c>
      <c r="B688" s="3">
        <v>41652</v>
      </c>
      <c r="C688" t="s">
        <v>376</v>
      </c>
      <c r="D688">
        <v>2</v>
      </c>
      <c r="E688" t="s">
        <v>377</v>
      </c>
      <c r="F688" t="s">
        <v>29</v>
      </c>
      <c r="G688" t="s">
        <v>16</v>
      </c>
      <c r="H688" t="s">
        <v>378</v>
      </c>
      <c r="I688" s="16">
        <f t="shared" si="10"/>
        <v>-830.875</v>
      </c>
      <c r="J688" s="16">
        <v>-132.94</v>
      </c>
      <c r="K688" s="29" t="s">
        <v>6163</v>
      </c>
    </row>
    <row r="689" spans="1:11" hidden="1">
      <c r="A689" s="1" t="s">
        <v>379</v>
      </c>
      <c r="B689" s="13">
        <v>41652</v>
      </c>
      <c r="C689" s="1" t="s">
        <v>380</v>
      </c>
      <c r="D689" s="1">
        <v>2</v>
      </c>
      <c r="E689" s="1" t="s">
        <v>381</v>
      </c>
      <c r="F689" s="1" t="s">
        <v>29</v>
      </c>
      <c r="G689" s="1" t="s">
        <v>16</v>
      </c>
      <c r="H689" s="1" t="s">
        <v>378</v>
      </c>
      <c r="I689" s="16">
        <f t="shared" si="10"/>
        <v>1695</v>
      </c>
      <c r="J689" s="28">
        <v>271.2</v>
      </c>
      <c r="K689" s="1" t="s">
        <v>6163</v>
      </c>
    </row>
    <row r="690" spans="1:11" hidden="1">
      <c r="A690" t="s">
        <v>379</v>
      </c>
      <c r="B690" s="3">
        <v>41652</v>
      </c>
      <c r="C690" t="s">
        <v>380</v>
      </c>
      <c r="D690">
        <v>2</v>
      </c>
      <c r="E690" t="s">
        <v>381</v>
      </c>
      <c r="F690" t="s">
        <v>29</v>
      </c>
      <c r="G690" t="s">
        <v>16</v>
      </c>
      <c r="H690" t="s">
        <v>378</v>
      </c>
      <c r="I690" s="16">
        <f t="shared" si="10"/>
        <v>1695</v>
      </c>
      <c r="J690" s="16">
        <v>271.2</v>
      </c>
      <c r="K690" s="29" t="s">
        <v>6163</v>
      </c>
    </row>
    <row r="691" spans="1:11" hidden="1">
      <c r="A691" t="s">
        <v>379</v>
      </c>
      <c r="B691" s="3">
        <v>41652</v>
      </c>
      <c r="C691" t="s">
        <v>380</v>
      </c>
      <c r="D691">
        <v>2</v>
      </c>
      <c r="E691" t="s">
        <v>381</v>
      </c>
      <c r="F691" t="s">
        <v>29</v>
      </c>
      <c r="G691" t="s">
        <v>16</v>
      </c>
      <c r="H691" t="s">
        <v>378</v>
      </c>
      <c r="I691" s="16">
        <f t="shared" si="10"/>
        <v>-1695</v>
      </c>
      <c r="J691" s="16">
        <v>-271.2</v>
      </c>
      <c r="K691" s="29" t="s">
        <v>6163</v>
      </c>
    </row>
    <row r="692" spans="1:11" hidden="1">
      <c r="A692" t="s">
        <v>1933</v>
      </c>
      <c r="B692" s="3">
        <v>41652</v>
      </c>
      <c r="C692" t="s">
        <v>1934</v>
      </c>
      <c r="D692">
        <v>2</v>
      </c>
      <c r="E692" t="s">
        <v>1935</v>
      </c>
      <c r="F692" t="s">
        <v>29</v>
      </c>
      <c r="G692" t="s">
        <v>16</v>
      </c>
      <c r="H692" t="s">
        <v>1936</v>
      </c>
      <c r="I692" s="16">
        <f t="shared" si="10"/>
        <v>2512.9375</v>
      </c>
      <c r="J692" s="16">
        <v>402.07</v>
      </c>
      <c r="K692" s="29" t="s">
        <v>6163</v>
      </c>
    </row>
    <row r="693" spans="1:11" hidden="1">
      <c r="A693" t="s">
        <v>1937</v>
      </c>
      <c r="B693" s="3">
        <v>41652</v>
      </c>
      <c r="C693" t="s">
        <v>1938</v>
      </c>
      <c r="D693">
        <v>2</v>
      </c>
      <c r="E693" t="s">
        <v>1939</v>
      </c>
      <c r="F693" t="s">
        <v>29</v>
      </c>
      <c r="G693" t="s">
        <v>16</v>
      </c>
      <c r="H693" t="s">
        <v>1940</v>
      </c>
      <c r="I693" s="16">
        <f t="shared" si="10"/>
        <v>853.43750000000011</v>
      </c>
      <c r="J693" s="16">
        <v>136.55000000000001</v>
      </c>
      <c r="K693" s="29" t="s">
        <v>6163</v>
      </c>
    </row>
    <row r="694" spans="1:11" hidden="1">
      <c r="A694" t="s">
        <v>1941</v>
      </c>
      <c r="B694" s="3">
        <v>41652</v>
      </c>
      <c r="C694" t="s">
        <v>1911</v>
      </c>
      <c r="D694">
        <v>2</v>
      </c>
      <c r="E694" t="s">
        <v>1942</v>
      </c>
      <c r="F694" t="s">
        <v>29</v>
      </c>
      <c r="G694" t="s">
        <v>16</v>
      </c>
      <c r="H694" t="s">
        <v>1913</v>
      </c>
      <c r="I694" s="16">
        <f t="shared" si="10"/>
        <v>853.43750000000011</v>
      </c>
      <c r="J694" s="16">
        <v>136.55000000000001</v>
      </c>
      <c r="K694" s="29" t="s">
        <v>6163</v>
      </c>
    </row>
    <row r="695" spans="1:11" hidden="1">
      <c r="A695" t="s">
        <v>1943</v>
      </c>
      <c r="B695" s="3">
        <v>41652</v>
      </c>
      <c r="C695" t="s">
        <v>1911</v>
      </c>
      <c r="D695">
        <v>2</v>
      </c>
      <c r="E695" t="s">
        <v>1944</v>
      </c>
      <c r="F695" t="s">
        <v>29</v>
      </c>
      <c r="G695" t="s">
        <v>16</v>
      </c>
      <c r="H695" t="s">
        <v>221</v>
      </c>
      <c r="I695" s="16">
        <f t="shared" si="10"/>
        <v>853.43750000000011</v>
      </c>
      <c r="J695" s="16">
        <v>136.55000000000001</v>
      </c>
      <c r="K695" s="29" t="s">
        <v>6163</v>
      </c>
    </row>
    <row r="696" spans="1:11" hidden="1">
      <c r="A696" t="s">
        <v>1945</v>
      </c>
      <c r="B696" s="3">
        <v>41652</v>
      </c>
      <c r="C696" t="s">
        <v>1946</v>
      </c>
      <c r="D696">
        <v>2</v>
      </c>
      <c r="E696" t="s">
        <v>1947</v>
      </c>
      <c r="F696" t="s">
        <v>29</v>
      </c>
      <c r="G696" t="s">
        <v>16</v>
      </c>
      <c r="H696" t="s">
        <v>1948</v>
      </c>
      <c r="I696" s="16">
        <f t="shared" si="10"/>
        <v>853.43750000000011</v>
      </c>
      <c r="J696" s="16">
        <v>136.55000000000001</v>
      </c>
      <c r="K696" s="29" t="s">
        <v>6163</v>
      </c>
    </row>
    <row r="697" spans="1:11" hidden="1">
      <c r="A697" s="1" t="s">
        <v>382</v>
      </c>
      <c r="B697" s="13">
        <v>41652</v>
      </c>
      <c r="C697" s="1" t="s">
        <v>19</v>
      </c>
      <c r="D697" s="1">
        <v>2</v>
      </c>
      <c r="E697" s="1" t="s">
        <v>383</v>
      </c>
      <c r="F697" s="1" t="s">
        <v>21</v>
      </c>
      <c r="G697" s="1" t="s">
        <v>4</v>
      </c>
      <c r="H697" s="1" t="s">
        <v>384</v>
      </c>
      <c r="I697" s="16">
        <f t="shared" si="10"/>
        <v>2181.9375</v>
      </c>
      <c r="J697" s="28">
        <v>349.11</v>
      </c>
      <c r="K697" s="1" t="s">
        <v>6167</v>
      </c>
    </row>
    <row r="698" spans="1:11" hidden="1">
      <c r="A698" t="s">
        <v>382</v>
      </c>
      <c r="B698" s="3">
        <v>41652</v>
      </c>
      <c r="C698" t="s">
        <v>19</v>
      </c>
      <c r="D698">
        <v>2</v>
      </c>
      <c r="E698" t="s">
        <v>383</v>
      </c>
      <c r="F698" t="s">
        <v>21</v>
      </c>
      <c r="G698" t="s">
        <v>4</v>
      </c>
      <c r="H698" t="s">
        <v>384</v>
      </c>
      <c r="I698" s="16">
        <f t="shared" si="10"/>
        <v>2181.9375</v>
      </c>
      <c r="J698" s="16">
        <v>349.11</v>
      </c>
      <c r="K698" s="29" t="s">
        <v>6167</v>
      </c>
    </row>
    <row r="699" spans="1:11" hidden="1">
      <c r="A699" t="s">
        <v>382</v>
      </c>
      <c r="B699" s="3">
        <v>41652</v>
      </c>
      <c r="C699" t="s">
        <v>19</v>
      </c>
      <c r="D699">
        <v>2</v>
      </c>
      <c r="E699" t="s">
        <v>383</v>
      </c>
      <c r="F699" t="s">
        <v>21</v>
      </c>
      <c r="G699" t="s">
        <v>4</v>
      </c>
      <c r="H699" t="s">
        <v>384</v>
      </c>
      <c r="I699" s="16">
        <f t="shared" si="10"/>
        <v>-2181.9375</v>
      </c>
      <c r="J699" s="16">
        <v>-349.11</v>
      </c>
      <c r="K699" s="29" t="s">
        <v>6167</v>
      </c>
    </row>
    <row r="700" spans="1:11" hidden="1">
      <c r="A700" t="s">
        <v>1949</v>
      </c>
      <c r="B700" s="3">
        <v>41652</v>
      </c>
      <c r="C700" t="s">
        <v>1950</v>
      </c>
      <c r="D700">
        <v>2</v>
      </c>
      <c r="E700" t="s">
        <v>1951</v>
      </c>
      <c r="F700" t="s">
        <v>29</v>
      </c>
      <c r="G700" t="s">
        <v>16</v>
      </c>
      <c r="H700" t="s">
        <v>30</v>
      </c>
      <c r="I700" s="16">
        <f t="shared" si="10"/>
        <v>853.43750000000011</v>
      </c>
      <c r="J700" s="16">
        <v>136.55000000000001</v>
      </c>
      <c r="K700" s="29" t="s">
        <v>6163</v>
      </c>
    </row>
    <row r="701" spans="1:11" hidden="1">
      <c r="A701" t="s">
        <v>1952</v>
      </c>
      <c r="B701" s="3">
        <v>41652</v>
      </c>
      <c r="C701" t="s">
        <v>1953</v>
      </c>
      <c r="D701">
        <v>2</v>
      </c>
      <c r="E701" t="s">
        <v>1954</v>
      </c>
      <c r="F701" t="s">
        <v>29</v>
      </c>
      <c r="G701" t="s">
        <v>16</v>
      </c>
      <c r="H701" t="s">
        <v>1955</v>
      </c>
      <c r="I701" s="16">
        <f t="shared" si="10"/>
        <v>2543.125</v>
      </c>
      <c r="J701" s="16">
        <v>406.9</v>
      </c>
      <c r="K701" s="29" t="s">
        <v>6163</v>
      </c>
    </row>
    <row r="702" spans="1:11" hidden="1">
      <c r="A702" t="s">
        <v>1956</v>
      </c>
      <c r="B702" s="3">
        <v>41652</v>
      </c>
      <c r="C702" t="s">
        <v>1957</v>
      </c>
      <c r="D702">
        <v>2</v>
      </c>
      <c r="E702" t="s">
        <v>1958</v>
      </c>
      <c r="F702" t="s">
        <v>29</v>
      </c>
      <c r="G702" t="s">
        <v>16</v>
      </c>
      <c r="H702" t="s">
        <v>1959</v>
      </c>
      <c r="I702" s="16">
        <f t="shared" si="10"/>
        <v>1534.5</v>
      </c>
      <c r="J702" s="16">
        <v>245.52</v>
      </c>
      <c r="K702" s="29" t="s">
        <v>6163</v>
      </c>
    </row>
    <row r="703" spans="1:11" hidden="1">
      <c r="A703" t="s">
        <v>1960</v>
      </c>
      <c r="B703" s="3">
        <v>41652</v>
      </c>
      <c r="C703" t="s">
        <v>1961</v>
      </c>
      <c r="D703">
        <v>2</v>
      </c>
      <c r="E703" t="s">
        <v>1962</v>
      </c>
      <c r="F703" t="s">
        <v>29</v>
      </c>
      <c r="G703" t="s">
        <v>16</v>
      </c>
      <c r="H703" t="s">
        <v>1963</v>
      </c>
      <c r="I703" s="16">
        <f t="shared" si="10"/>
        <v>1465.5</v>
      </c>
      <c r="J703" s="16">
        <v>234.48</v>
      </c>
      <c r="K703" s="29" t="s">
        <v>6163</v>
      </c>
    </row>
    <row r="704" spans="1:11" hidden="1">
      <c r="A704" t="s">
        <v>1964</v>
      </c>
      <c r="B704" s="3">
        <v>41652</v>
      </c>
      <c r="C704" t="s">
        <v>1965</v>
      </c>
      <c r="D704">
        <v>2</v>
      </c>
      <c r="E704" t="s">
        <v>1966</v>
      </c>
      <c r="F704" t="s">
        <v>29</v>
      </c>
      <c r="G704" t="s">
        <v>16</v>
      </c>
      <c r="H704" t="s">
        <v>1963</v>
      </c>
      <c r="I704" s="16">
        <f t="shared" si="10"/>
        <v>2543.8125</v>
      </c>
      <c r="J704" s="16">
        <v>407.01</v>
      </c>
      <c r="K704" s="29" t="s">
        <v>6163</v>
      </c>
    </row>
    <row r="705" spans="1:11" hidden="1">
      <c r="A705" s="1" t="s">
        <v>445</v>
      </c>
      <c r="B705" s="13">
        <v>41653</v>
      </c>
      <c r="C705" s="1" t="s">
        <v>54</v>
      </c>
      <c r="D705" s="1">
        <v>2</v>
      </c>
      <c r="E705" s="1" t="s">
        <v>446</v>
      </c>
      <c r="F705" s="1" t="s">
        <v>21</v>
      </c>
      <c r="G705" s="1" t="s">
        <v>4</v>
      </c>
      <c r="H705" s="1" t="s">
        <v>37</v>
      </c>
      <c r="I705" s="16">
        <f t="shared" si="10"/>
        <v>332.375</v>
      </c>
      <c r="J705" s="28">
        <v>53.18</v>
      </c>
      <c r="K705" s="1" t="s">
        <v>6167</v>
      </c>
    </row>
    <row r="706" spans="1:11" hidden="1">
      <c r="A706" t="s">
        <v>445</v>
      </c>
      <c r="B706" s="3">
        <v>41653</v>
      </c>
      <c r="C706" t="s">
        <v>54</v>
      </c>
      <c r="D706">
        <v>2</v>
      </c>
      <c r="E706" t="s">
        <v>446</v>
      </c>
      <c r="F706" t="s">
        <v>21</v>
      </c>
      <c r="G706" t="s">
        <v>4</v>
      </c>
      <c r="H706" t="s">
        <v>37</v>
      </c>
      <c r="I706" s="16">
        <f t="shared" si="10"/>
        <v>332.375</v>
      </c>
      <c r="J706" s="16">
        <v>53.18</v>
      </c>
      <c r="K706" s="29" t="s">
        <v>6167</v>
      </c>
    </row>
    <row r="707" spans="1:11" hidden="1">
      <c r="A707" t="s">
        <v>445</v>
      </c>
      <c r="B707" s="3">
        <v>41653</v>
      </c>
      <c r="C707" t="s">
        <v>54</v>
      </c>
      <c r="D707">
        <v>2</v>
      </c>
      <c r="E707" t="s">
        <v>446</v>
      </c>
      <c r="F707" t="s">
        <v>21</v>
      </c>
      <c r="G707" t="s">
        <v>4</v>
      </c>
      <c r="H707" t="s">
        <v>37</v>
      </c>
      <c r="I707" s="16">
        <f t="shared" si="10"/>
        <v>-332.375</v>
      </c>
      <c r="J707" s="16">
        <v>-53.18</v>
      </c>
      <c r="K707" s="29" t="s">
        <v>6167</v>
      </c>
    </row>
    <row r="708" spans="1:11" hidden="1">
      <c r="A708" t="s">
        <v>2017</v>
      </c>
      <c r="B708" s="3">
        <v>41653</v>
      </c>
      <c r="C708" t="s">
        <v>2018</v>
      </c>
      <c r="D708">
        <v>2</v>
      </c>
      <c r="E708" t="s">
        <v>2019</v>
      </c>
      <c r="F708" t="s">
        <v>29</v>
      </c>
      <c r="G708" t="s">
        <v>16</v>
      </c>
      <c r="H708" t="s">
        <v>222</v>
      </c>
      <c r="I708" s="16">
        <f t="shared" si="10"/>
        <v>2491.375</v>
      </c>
      <c r="J708" s="16">
        <v>398.62</v>
      </c>
      <c r="K708" s="29" t="s">
        <v>6163</v>
      </c>
    </row>
    <row r="709" spans="1:11" hidden="1">
      <c r="A709" t="s">
        <v>2020</v>
      </c>
      <c r="B709" s="3">
        <v>41653</v>
      </c>
      <c r="C709" t="s">
        <v>2021</v>
      </c>
      <c r="D709">
        <v>2</v>
      </c>
      <c r="E709" t="s">
        <v>2022</v>
      </c>
      <c r="F709" t="s">
        <v>29</v>
      </c>
      <c r="G709" t="s">
        <v>16</v>
      </c>
      <c r="H709" t="s">
        <v>2023</v>
      </c>
      <c r="I709" s="16">
        <f t="shared" si="10"/>
        <v>1651.7499999999998</v>
      </c>
      <c r="J709" s="16">
        <v>264.27999999999997</v>
      </c>
      <c r="K709" s="29" t="s">
        <v>6163</v>
      </c>
    </row>
    <row r="710" spans="1:11" hidden="1">
      <c r="A710" t="s">
        <v>2024</v>
      </c>
      <c r="B710" s="3">
        <v>41653</v>
      </c>
      <c r="C710" t="s">
        <v>2025</v>
      </c>
      <c r="D710">
        <v>2</v>
      </c>
      <c r="E710" t="s">
        <v>2026</v>
      </c>
      <c r="F710" t="s">
        <v>29</v>
      </c>
      <c r="G710" t="s">
        <v>16</v>
      </c>
      <c r="H710" t="s">
        <v>2027</v>
      </c>
      <c r="I710" s="16">
        <f t="shared" si="10"/>
        <v>1379.3125</v>
      </c>
      <c r="J710" s="16">
        <v>220.69</v>
      </c>
      <c r="K710" s="29" t="s">
        <v>6163</v>
      </c>
    </row>
    <row r="711" spans="1:11" hidden="1">
      <c r="A711" t="s">
        <v>2028</v>
      </c>
      <c r="B711" s="3">
        <v>41653</v>
      </c>
      <c r="C711" t="s">
        <v>2029</v>
      </c>
      <c r="D711">
        <v>2</v>
      </c>
      <c r="E711" t="s">
        <v>2030</v>
      </c>
      <c r="F711" t="s">
        <v>29</v>
      </c>
      <c r="G711" t="s">
        <v>16</v>
      </c>
      <c r="H711" t="s">
        <v>2031</v>
      </c>
      <c r="I711" s="16">
        <f t="shared" si="10"/>
        <v>1534.5</v>
      </c>
      <c r="J711" s="16">
        <v>245.52</v>
      </c>
      <c r="K711" s="29" t="s">
        <v>6163</v>
      </c>
    </row>
    <row r="712" spans="1:11" hidden="1">
      <c r="A712" t="s">
        <v>2032</v>
      </c>
      <c r="B712" s="3">
        <v>41653</v>
      </c>
      <c r="C712" t="s">
        <v>2033</v>
      </c>
      <c r="D712">
        <v>2</v>
      </c>
      <c r="E712" t="s">
        <v>2034</v>
      </c>
      <c r="F712" t="s">
        <v>29</v>
      </c>
      <c r="G712" t="s">
        <v>16</v>
      </c>
      <c r="H712" t="s">
        <v>2035</v>
      </c>
      <c r="I712" s="16">
        <f t="shared" si="10"/>
        <v>788.25</v>
      </c>
      <c r="J712" s="16">
        <v>126.12</v>
      </c>
      <c r="K712" s="29" t="s">
        <v>6163</v>
      </c>
    </row>
    <row r="713" spans="1:11" hidden="1">
      <c r="A713" s="1" t="s">
        <v>449</v>
      </c>
      <c r="B713" s="13">
        <v>41653</v>
      </c>
      <c r="C713" s="1" t="s">
        <v>450</v>
      </c>
      <c r="D713" s="1">
        <v>2</v>
      </c>
      <c r="E713" s="1" t="s">
        <v>451</v>
      </c>
      <c r="F713" s="1" t="s">
        <v>29</v>
      </c>
      <c r="G713" s="1" t="s">
        <v>16</v>
      </c>
      <c r="H713" s="1" t="s">
        <v>392</v>
      </c>
      <c r="I713" s="16">
        <f t="shared" si="10"/>
        <v>2525.875</v>
      </c>
      <c r="J713" s="28">
        <v>404.14</v>
      </c>
      <c r="K713" s="1" t="s">
        <v>6163</v>
      </c>
    </row>
    <row r="714" spans="1:11" hidden="1">
      <c r="A714" t="s">
        <v>449</v>
      </c>
      <c r="B714" s="3">
        <v>41653</v>
      </c>
      <c r="C714" t="s">
        <v>450</v>
      </c>
      <c r="D714">
        <v>2</v>
      </c>
      <c r="E714" t="s">
        <v>451</v>
      </c>
      <c r="F714" t="s">
        <v>29</v>
      </c>
      <c r="G714" t="s">
        <v>16</v>
      </c>
      <c r="H714" t="s">
        <v>392</v>
      </c>
      <c r="I714" s="16">
        <f t="shared" ref="I714:I777" si="11">J714*100/16</f>
        <v>2525.875</v>
      </c>
      <c r="J714" s="16">
        <v>404.14</v>
      </c>
      <c r="K714" s="29" t="s">
        <v>6163</v>
      </c>
    </row>
    <row r="715" spans="1:11" hidden="1">
      <c r="A715" t="s">
        <v>449</v>
      </c>
      <c r="B715" s="3">
        <v>41653</v>
      </c>
      <c r="C715" t="s">
        <v>450</v>
      </c>
      <c r="D715">
        <v>2</v>
      </c>
      <c r="E715" t="s">
        <v>451</v>
      </c>
      <c r="F715" t="s">
        <v>29</v>
      </c>
      <c r="G715" t="s">
        <v>16</v>
      </c>
      <c r="H715" t="s">
        <v>392</v>
      </c>
      <c r="I715" s="16">
        <f t="shared" si="11"/>
        <v>-2525.875</v>
      </c>
      <c r="J715" s="16">
        <v>-404.14</v>
      </c>
      <c r="K715" s="29" t="s">
        <v>6163</v>
      </c>
    </row>
    <row r="716" spans="1:11" hidden="1">
      <c r="A716" t="s">
        <v>2036</v>
      </c>
      <c r="B716" s="3">
        <v>41653</v>
      </c>
      <c r="C716" t="s">
        <v>2037</v>
      </c>
      <c r="D716">
        <v>2</v>
      </c>
      <c r="E716" t="s">
        <v>2038</v>
      </c>
      <c r="F716" t="s">
        <v>29</v>
      </c>
      <c r="G716" t="s">
        <v>16</v>
      </c>
      <c r="H716" t="s">
        <v>2039</v>
      </c>
      <c r="I716" s="16">
        <f t="shared" si="11"/>
        <v>853.43750000000011</v>
      </c>
      <c r="J716" s="16">
        <v>136.55000000000001</v>
      </c>
      <c r="K716" s="29" t="s">
        <v>6163</v>
      </c>
    </row>
    <row r="717" spans="1:11" hidden="1">
      <c r="A717" t="s">
        <v>2040</v>
      </c>
      <c r="B717" s="3">
        <v>41653</v>
      </c>
      <c r="C717" t="s">
        <v>2041</v>
      </c>
      <c r="D717">
        <v>2</v>
      </c>
      <c r="E717" t="s">
        <v>2042</v>
      </c>
      <c r="F717" t="s">
        <v>29</v>
      </c>
      <c r="G717" t="s">
        <v>16</v>
      </c>
      <c r="H717" t="s">
        <v>2043</v>
      </c>
      <c r="I717" s="16">
        <f t="shared" si="11"/>
        <v>853.43750000000011</v>
      </c>
      <c r="J717" s="16">
        <v>136.55000000000001</v>
      </c>
      <c r="K717" s="29" t="s">
        <v>6163</v>
      </c>
    </row>
    <row r="718" spans="1:11" hidden="1">
      <c r="A718" t="s">
        <v>2044</v>
      </c>
      <c r="B718" s="3">
        <v>41653</v>
      </c>
      <c r="C718" t="s">
        <v>2001</v>
      </c>
      <c r="D718">
        <v>2</v>
      </c>
      <c r="E718" t="s">
        <v>2045</v>
      </c>
      <c r="F718" t="s">
        <v>29</v>
      </c>
      <c r="G718" t="s">
        <v>16</v>
      </c>
      <c r="H718" t="s">
        <v>2003</v>
      </c>
      <c r="I718" s="16">
        <f t="shared" si="11"/>
        <v>1534.5</v>
      </c>
      <c r="J718" s="16">
        <v>245.52</v>
      </c>
      <c r="K718" s="29" t="s">
        <v>6163</v>
      </c>
    </row>
    <row r="719" spans="1:11" hidden="1">
      <c r="A719" t="s">
        <v>2046</v>
      </c>
      <c r="B719" s="3">
        <v>41653</v>
      </c>
      <c r="C719" t="s">
        <v>2001</v>
      </c>
      <c r="D719">
        <v>2</v>
      </c>
      <c r="E719" t="s">
        <v>2047</v>
      </c>
      <c r="F719" t="s">
        <v>29</v>
      </c>
      <c r="G719" t="s">
        <v>16</v>
      </c>
      <c r="H719" t="s">
        <v>2006</v>
      </c>
      <c r="I719" s="16">
        <f t="shared" si="11"/>
        <v>1534.5</v>
      </c>
      <c r="J719" s="16">
        <v>245.52</v>
      </c>
      <c r="K719" s="29" t="s">
        <v>6163</v>
      </c>
    </row>
    <row r="720" spans="1:11" hidden="1">
      <c r="A720" t="s">
        <v>2048</v>
      </c>
      <c r="B720" s="3">
        <v>41653</v>
      </c>
      <c r="C720" t="s">
        <v>2001</v>
      </c>
      <c r="D720">
        <v>2</v>
      </c>
      <c r="E720" t="s">
        <v>2049</v>
      </c>
      <c r="F720" t="s">
        <v>29</v>
      </c>
      <c r="G720" t="s">
        <v>16</v>
      </c>
      <c r="H720" t="s">
        <v>2050</v>
      </c>
      <c r="I720" s="16">
        <f t="shared" si="11"/>
        <v>1534.5</v>
      </c>
      <c r="J720" s="16">
        <v>245.52</v>
      </c>
      <c r="K720" s="29" t="s">
        <v>6163</v>
      </c>
    </row>
    <row r="721" spans="1:11" hidden="1">
      <c r="A721" t="s">
        <v>2051</v>
      </c>
      <c r="B721" s="3">
        <v>41653</v>
      </c>
      <c r="C721" t="s">
        <v>2052</v>
      </c>
      <c r="D721">
        <v>2</v>
      </c>
      <c r="E721" t="s">
        <v>2053</v>
      </c>
      <c r="F721" t="s">
        <v>29</v>
      </c>
      <c r="G721" t="s">
        <v>16</v>
      </c>
      <c r="H721" t="s">
        <v>1634</v>
      </c>
      <c r="I721" s="16">
        <f t="shared" si="11"/>
        <v>1534.5</v>
      </c>
      <c r="J721" s="16">
        <v>245.52</v>
      </c>
      <c r="K721" s="29" t="s">
        <v>6163</v>
      </c>
    </row>
    <row r="722" spans="1:11" hidden="1">
      <c r="A722" t="s">
        <v>2054</v>
      </c>
      <c r="B722" s="3">
        <v>41653</v>
      </c>
      <c r="C722" t="s">
        <v>2055</v>
      </c>
      <c r="D722">
        <v>2</v>
      </c>
      <c r="E722" t="s">
        <v>2056</v>
      </c>
      <c r="F722" t="s">
        <v>29</v>
      </c>
      <c r="G722" t="s">
        <v>16</v>
      </c>
      <c r="H722" t="s">
        <v>408</v>
      </c>
      <c r="I722" s="16">
        <f t="shared" si="11"/>
        <v>517.25</v>
      </c>
      <c r="J722" s="16">
        <v>82.76</v>
      </c>
      <c r="K722" s="29" t="s">
        <v>6163</v>
      </c>
    </row>
    <row r="723" spans="1:11" hidden="1">
      <c r="A723" t="s">
        <v>2057</v>
      </c>
      <c r="B723" s="3">
        <v>41653</v>
      </c>
      <c r="C723" t="s">
        <v>2058</v>
      </c>
      <c r="D723">
        <v>2</v>
      </c>
      <c r="E723" t="s">
        <v>2059</v>
      </c>
      <c r="F723" t="s">
        <v>29</v>
      </c>
      <c r="G723" t="s">
        <v>16</v>
      </c>
      <c r="H723" t="s">
        <v>2060</v>
      </c>
      <c r="I723" s="16">
        <f t="shared" si="11"/>
        <v>853.43750000000011</v>
      </c>
      <c r="J723" s="16">
        <v>136.55000000000001</v>
      </c>
      <c r="K723" s="29" t="s">
        <v>6163</v>
      </c>
    </row>
    <row r="724" spans="1:11" hidden="1">
      <c r="A724" t="s">
        <v>2061</v>
      </c>
      <c r="B724" s="3">
        <v>41653</v>
      </c>
      <c r="C724" t="s">
        <v>3</v>
      </c>
      <c r="D724">
        <v>2</v>
      </c>
      <c r="E724" t="s">
        <v>2062</v>
      </c>
      <c r="F724" t="s">
        <v>21</v>
      </c>
      <c r="G724" t="s">
        <v>4</v>
      </c>
      <c r="H724" t="s">
        <v>2063</v>
      </c>
      <c r="I724" s="16">
        <f t="shared" si="11"/>
        <v>344.75</v>
      </c>
      <c r="J724" s="16">
        <v>55.16</v>
      </c>
      <c r="K724" s="29" t="s">
        <v>6167</v>
      </c>
    </row>
    <row r="725" spans="1:11" hidden="1">
      <c r="A725" t="s">
        <v>2064</v>
      </c>
      <c r="B725" s="3">
        <v>41653</v>
      </c>
      <c r="C725" t="s">
        <v>52</v>
      </c>
      <c r="D725">
        <v>2</v>
      </c>
      <c r="E725" t="s">
        <v>2065</v>
      </c>
      <c r="F725" t="s">
        <v>21</v>
      </c>
      <c r="G725" t="s">
        <v>1</v>
      </c>
      <c r="H725" t="s">
        <v>94</v>
      </c>
      <c r="I725" s="16">
        <f t="shared" si="11"/>
        <v>252.81250000000003</v>
      </c>
      <c r="J725" s="16">
        <v>40.450000000000003</v>
      </c>
      <c r="K725" s="29" t="s">
        <v>6167</v>
      </c>
    </row>
    <row r="726" spans="1:11" hidden="1">
      <c r="A726" t="s">
        <v>2066</v>
      </c>
      <c r="B726" s="3">
        <v>41653</v>
      </c>
      <c r="C726" t="s">
        <v>1590</v>
      </c>
      <c r="D726">
        <v>1</v>
      </c>
      <c r="E726" t="s">
        <v>2067</v>
      </c>
      <c r="F726" t="s">
        <v>946</v>
      </c>
      <c r="G726" t="s">
        <v>7</v>
      </c>
      <c r="H726" t="s">
        <v>2068</v>
      </c>
      <c r="I726" s="16">
        <f t="shared" si="11"/>
        <v>525.8125</v>
      </c>
      <c r="J726" s="16">
        <v>84.13</v>
      </c>
      <c r="K726" s="29" t="s">
        <v>6164</v>
      </c>
    </row>
    <row r="727" spans="1:11" hidden="1">
      <c r="A727" t="s">
        <v>2069</v>
      </c>
      <c r="B727" s="3">
        <v>41653</v>
      </c>
      <c r="C727" t="s">
        <v>2014</v>
      </c>
      <c r="D727">
        <v>2</v>
      </c>
      <c r="E727" t="s">
        <v>2070</v>
      </c>
      <c r="F727" t="s">
        <v>29</v>
      </c>
      <c r="G727" t="s">
        <v>16</v>
      </c>
      <c r="H727" t="s">
        <v>2016</v>
      </c>
      <c r="I727" s="16">
        <f t="shared" si="11"/>
        <v>853.43750000000011</v>
      </c>
      <c r="J727" s="16">
        <v>136.55000000000001</v>
      </c>
      <c r="K727" s="29" t="s">
        <v>6163</v>
      </c>
    </row>
    <row r="728" spans="1:11" hidden="1">
      <c r="A728" t="s">
        <v>2071</v>
      </c>
      <c r="B728" s="3">
        <v>41653</v>
      </c>
      <c r="C728" t="s">
        <v>2072</v>
      </c>
      <c r="D728">
        <v>2</v>
      </c>
      <c r="E728" t="s">
        <v>2073</v>
      </c>
      <c r="F728" t="s">
        <v>29</v>
      </c>
      <c r="G728" t="s">
        <v>16</v>
      </c>
      <c r="H728" t="s">
        <v>2074</v>
      </c>
      <c r="I728" s="16">
        <f t="shared" si="11"/>
        <v>2525.875</v>
      </c>
      <c r="J728" s="16">
        <v>404.14</v>
      </c>
      <c r="K728" s="29" t="s">
        <v>6163</v>
      </c>
    </row>
    <row r="729" spans="1:11" hidden="1">
      <c r="A729" s="1" t="s">
        <v>457</v>
      </c>
      <c r="B729" s="13">
        <v>41653</v>
      </c>
      <c r="C729" s="1" t="s">
        <v>458</v>
      </c>
      <c r="D729" s="1">
        <v>2</v>
      </c>
      <c r="E729" s="1" t="s">
        <v>459</v>
      </c>
      <c r="F729" s="1" t="s">
        <v>29</v>
      </c>
      <c r="G729" s="1" t="s">
        <v>16</v>
      </c>
      <c r="H729" s="1" t="s">
        <v>226</v>
      </c>
      <c r="I729" s="16">
        <f t="shared" si="11"/>
        <v>5976.75</v>
      </c>
      <c r="J729" s="28">
        <v>956.28</v>
      </c>
      <c r="K729" s="1" t="s">
        <v>6163</v>
      </c>
    </row>
    <row r="730" spans="1:11" hidden="1">
      <c r="A730" t="s">
        <v>457</v>
      </c>
      <c r="B730" s="3">
        <v>41653</v>
      </c>
      <c r="C730" t="s">
        <v>458</v>
      </c>
      <c r="D730">
        <v>2</v>
      </c>
      <c r="E730" t="s">
        <v>459</v>
      </c>
      <c r="F730" t="s">
        <v>29</v>
      </c>
      <c r="G730" t="s">
        <v>16</v>
      </c>
      <c r="H730" t="s">
        <v>226</v>
      </c>
      <c r="I730" s="16">
        <f t="shared" si="11"/>
        <v>6666.4375000000009</v>
      </c>
      <c r="J730" s="16">
        <v>1066.6300000000001</v>
      </c>
      <c r="K730" s="29" t="s">
        <v>6163</v>
      </c>
    </row>
    <row r="731" spans="1:11" hidden="1">
      <c r="A731" t="s">
        <v>457</v>
      </c>
      <c r="B731" s="3">
        <v>41653</v>
      </c>
      <c r="C731" t="s">
        <v>458</v>
      </c>
      <c r="D731">
        <v>2</v>
      </c>
      <c r="E731" t="s">
        <v>459</v>
      </c>
      <c r="F731" t="s">
        <v>29</v>
      </c>
      <c r="G731" t="s">
        <v>16</v>
      </c>
      <c r="H731" t="s">
        <v>226</v>
      </c>
      <c r="I731" s="16">
        <f t="shared" si="11"/>
        <v>-5976.75</v>
      </c>
      <c r="J731" s="16">
        <v>-956.28</v>
      </c>
      <c r="K731" s="29" t="s">
        <v>6163</v>
      </c>
    </row>
    <row r="732" spans="1:11" hidden="1">
      <c r="A732" t="s">
        <v>2075</v>
      </c>
      <c r="B732" s="3">
        <v>41653</v>
      </c>
      <c r="C732" t="s">
        <v>2076</v>
      </c>
      <c r="D732">
        <v>2</v>
      </c>
      <c r="E732" t="s">
        <v>2077</v>
      </c>
      <c r="F732" t="s">
        <v>29</v>
      </c>
      <c r="G732" t="s">
        <v>16</v>
      </c>
      <c r="H732" t="s">
        <v>30</v>
      </c>
      <c r="I732" s="16">
        <f t="shared" si="11"/>
        <v>3688.8125</v>
      </c>
      <c r="J732" s="16">
        <v>590.21</v>
      </c>
      <c r="K732" s="29" t="s">
        <v>6163</v>
      </c>
    </row>
    <row r="733" spans="1:11" hidden="1">
      <c r="A733" t="s">
        <v>2078</v>
      </c>
      <c r="B733" s="3">
        <v>41653</v>
      </c>
      <c r="C733" t="s">
        <v>2079</v>
      </c>
      <c r="D733">
        <v>2</v>
      </c>
      <c r="E733" t="s">
        <v>2080</v>
      </c>
      <c r="F733" t="s">
        <v>29</v>
      </c>
      <c r="G733" t="s">
        <v>16</v>
      </c>
      <c r="H733" t="s">
        <v>2081</v>
      </c>
      <c r="I733" s="16">
        <f t="shared" si="11"/>
        <v>881.875</v>
      </c>
      <c r="J733" s="16">
        <v>141.1</v>
      </c>
      <c r="K733" s="29" t="s">
        <v>6163</v>
      </c>
    </row>
    <row r="734" spans="1:11" hidden="1">
      <c r="A734" t="s">
        <v>2082</v>
      </c>
      <c r="B734" s="3">
        <v>41653</v>
      </c>
      <c r="C734" t="s">
        <v>2083</v>
      </c>
      <c r="D734">
        <v>2</v>
      </c>
      <c r="E734" t="s">
        <v>2084</v>
      </c>
      <c r="F734" t="s">
        <v>29</v>
      </c>
      <c r="G734" t="s">
        <v>16</v>
      </c>
      <c r="H734" t="s">
        <v>2085</v>
      </c>
      <c r="I734" s="16">
        <f t="shared" si="11"/>
        <v>2655.1875</v>
      </c>
      <c r="J734" s="16">
        <v>424.83</v>
      </c>
      <c r="K734" s="29" t="s">
        <v>6163</v>
      </c>
    </row>
    <row r="735" spans="1:11" hidden="1">
      <c r="A735" s="1" t="s">
        <v>460</v>
      </c>
      <c r="B735" s="13">
        <v>41653</v>
      </c>
      <c r="C735" s="1" t="s">
        <v>19</v>
      </c>
      <c r="D735" s="1">
        <v>2</v>
      </c>
      <c r="E735" s="1" t="s">
        <v>461</v>
      </c>
      <c r="F735" s="1" t="s">
        <v>21</v>
      </c>
      <c r="G735" s="1" t="s">
        <v>4</v>
      </c>
      <c r="H735" s="1" t="s">
        <v>365</v>
      </c>
      <c r="I735" s="16">
        <f t="shared" si="11"/>
        <v>1303.9375</v>
      </c>
      <c r="J735" s="28">
        <v>208.63</v>
      </c>
      <c r="K735" s="1" t="s">
        <v>6167</v>
      </c>
    </row>
    <row r="736" spans="1:11" hidden="1">
      <c r="A736" t="s">
        <v>460</v>
      </c>
      <c r="B736" s="3">
        <v>41653</v>
      </c>
      <c r="C736" t="s">
        <v>19</v>
      </c>
      <c r="D736">
        <v>2</v>
      </c>
      <c r="E736" t="s">
        <v>461</v>
      </c>
      <c r="F736" t="s">
        <v>21</v>
      </c>
      <c r="G736" t="s">
        <v>4</v>
      </c>
      <c r="H736" t="s">
        <v>365</v>
      </c>
      <c r="I736" s="16">
        <f t="shared" si="11"/>
        <v>1303.9375</v>
      </c>
      <c r="J736" s="16">
        <v>208.63</v>
      </c>
      <c r="K736" s="29" t="s">
        <v>6167</v>
      </c>
    </row>
    <row r="737" spans="1:11" hidden="1">
      <c r="A737" t="s">
        <v>460</v>
      </c>
      <c r="B737" s="3">
        <v>41653</v>
      </c>
      <c r="C737" t="s">
        <v>19</v>
      </c>
      <c r="D737">
        <v>2</v>
      </c>
      <c r="E737" t="s">
        <v>461</v>
      </c>
      <c r="F737" t="s">
        <v>21</v>
      </c>
      <c r="G737" t="s">
        <v>4</v>
      </c>
      <c r="H737" t="s">
        <v>365</v>
      </c>
      <c r="I737" s="16">
        <f t="shared" si="11"/>
        <v>-1303.9375</v>
      </c>
      <c r="J737" s="16">
        <v>-208.63</v>
      </c>
      <c r="K737" s="29" t="s">
        <v>6167</v>
      </c>
    </row>
    <row r="738" spans="1:11" hidden="1">
      <c r="A738" t="s">
        <v>2086</v>
      </c>
      <c r="B738" s="3">
        <v>41653</v>
      </c>
      <c r="C738" t="s">
        <v>2087</v>
      </c>
      <c r="D738">
        <v>2</v>
      </c>
      <c r="E738" t="s">
        <v>2088</v>
      </c>
      <c r="F738" t="s">
        <v>29</v>
      </c>
      <c r="G738" t="s">
        <v>16</v>
      </c>
      <c r="H738" t="s">
        <v>365</v>
      </c>
      <c r="I738" s="16">
        <f t="shared" si="11"/>
        <v>1025.875</v>
      </c>
      <c r="J738" s="16">
        <v>164.14</v>
      </c>
      <c r="K738" s="29" t="s">
        <v>6163</v>
      </c>
    </row>
    <row r="739" spans="1:11" hidden="1">
      <c r="A739" t="s">
        <v>2089</v>
      </c>
      <c r="B739" s="3">
        <v>41653</v>
      </c>
      <c r="C739" t="s">
        <v>2090</v>
      </c>
      <c r="D739">
        <v>2</v>
      </c>
      <c r="E739" t="s">
        <v>2091</v>
      </c>
      <c r="F739" t="s">
        <v>29</v>
      </c>
      <c r="G739" t="s">
        <v>16</v>
      </c>
      <c r="H739" t="s">
        <v>2092</v>
      </c>
      <c r="I739" s="16">
        <f t="shared" si="11"/>
        <v>1872.5625</v>
      </c>
      <c r="J739" s="16">
        <v>299.61</v>
      </c>
      <c r="K739" s="29" t="s">
        <v>6163</v>
      </c>
    </row>
    <row r="740" spans="1:11" hidden="1">
      <c r="A740" t="s">
        <v>2093</v>
      </c>
      <c r="B740" s="3">
        <v>41653</v>
      </c>
      <c r="C740" t="s">
        <v>2014</v>
      </c>
      <c r="D740">
        <v>2</v>
      </c>
      <c r="E740" t="s">
        <v>2094</v>
      </c>
      <c r="F740" t="s">
        <v>29</v>
      </c>
      <c r="G740" t="s">
        <v>16</v>
      </c>
      <c r="H740" t="s">
        <v>2016</v>
      </c>
      <c r="I740" s="16">
        <f t="shared" si="11"/>
        <v>853.43750000000011</v>
      </c>
      <c r="J740" s="16">
        <v>136.55000000000001</v>
      </c>
      <c r="K740" s="29" t="s">
        <v>6163</v>
      </c>
    </row>
    <row r="741" spans="1:11" hidden="1">
      <c r="A741" t="s">
        <v>2095</v>
      </c>
      <c r="B741" s="3">
        <v>41653</v>
      </c>
      <c r="C741" t="s">
        <v>2096</v>
      </c>
      <c r="D741">
        <v>2</v>
      </c>
      <c r="E741" t="s">
        <v>2097</v>
      </c>
      <c r="F741" t="s">
        <v>29</v>
      </c>
      <c r="G741" t="s">
        <v>16</v>
      </c>
      <c r="H741" t="s">
        <v>2098</v>
      </c>
      <c r="I741" s="16">
        <f t="shared" si="11"/>
        <v>1706.8750000000002</v>
      </c>
      <c r="J741" s="16">
        <v>273.10000000000002</v>
      </c>
      <c r="K741" s="29" t="s">
        <v>6163</v>
      </c>
    </row>
    <row r="742" spans="1:11" hidden="1">
      <c r="A742" t="s">
        <v>2099</v>
      </c>
      <c r="B742" s="3">
        <v>41653</v>
      </c>
      <c r="C742" t="s">
        <v>2100</v>
      </c>
      <c r="D742">
        <v>2</v>
      </c>
      <c r="E742" t="s">
        <v>2101</v>
      </c>
      <c r="F742" t="s">
        <v>29</v>
      </c>
      <c r="G742" t="s">
        <v>16</v>
      </c>
      <c r="H742" t="s">
        <v>2098</v>
      </c>
      <c r="I742" s="16">
        <f t="shared" si="11"/>
        <v>1706.8750000000002</v>
      </c>
      <c r="J742" s="16">
        <v>273.10000000000002</v>
      </c>
      <c r="K742" s="29" t="s">
        <v>6163</v>
      </c>
    </row>
    <row r="743" spans="1:11" hidden="1">
      <c r="A743" t="s">
        <v>2102</v>
      </c>
      <c r="B743" s="3">
        <v>41653</v>
      </c>
      <c r="C743" t="s">
        <v>2103</v>
      </c>
      <c r="D743">
        <v>2</v>
      </c>
      <c r="E743" t="s">
        <v>2104</v>
      </c>
      <c r="F743" t="s">
        <v>29</v>
      </c>
      <c r="G743" t="s">
        <v>16</v>
      </c>
      <c r="H743" t="s">
        <v>2105</v>
      </c>
      <c r="I743" s="16">
        <f t="shared" si="11"/>
        <v>853.43750000000011</v>
      </c>
      <c r="J743" s="16">
        <v>136.55000000000001</v>
      </c>
      <c r="K743" s="29" t="s">
        <v>6163</v>
      </c>
    </row>
    <row r="744" spans="1:11" hidden="1">
      <c r="A744" t="s">
        <v>2106</v>
      </c>
      <c r="B744" s="3">
        <v>41653</v>
      </c>
      <c r="C744" t="s">
        <v>2107</v>
      </c>
      <c r="D744">
        <v>2</v>
      </c>
      <c r="E744" t="s">
        <v>2108</v>
      </c>
      <c r="F744" t="s">
        <v>29</v>
      </c>
      <c r="G744" t="s">
        <v>16</v>
      </c>
      <c r="H744" t="s">
        <v>2109</v>
      </c>
      <c r="I744" s="16">
        <f t="shared" si="11"/>
        <v>2525.875</v>
      </c>
      <c r="J744" s="16">
        <v>404.14</v>
      </c>
      <c r="K744" s="29" t="s">
        <v>6163</v>
      </c>
    </row>
    <row r="745" spans="1:11" hidden="1">
      <c r="A745" t="s">
        <v>2110</v>
      </c>
      <c r="B745" s="3">
        <v>41653</v>
      </c>
      <c r="C745" t="s">
        <v>2111</v>
      </c>
      <c r="D745">
        <v>2</v>
      </c>
      <c r="E745" t="s">
        <v>2112</v>
      </c>
      <c r="F745" t="s">
        <v>29</v>
      </c>
      <c r="G745" t="s">
        <v>16</v>
      </c>
      <c r="H745" t="s">
        <v>2060</v>
      </c>
      <c r="I745" s="16">
        <f t="shared" si="11"/>
        <v>517.25</v>
      </c>
      <c r="J745" s="16">
        <v>82.76</v>
      </c>
      <c r="K745" s="29" t="s">
        <v>6163</v>
      </c>
    </row>
    <row r="746" spans="1:11" hidden="1">
      <c r="A746" t="s">
        <v>2113</v>
      </c>
      <c r="B746" s="3">
        <v>41653</v>
      </c>
      <c r="C746" t="s">
        <v>2114</v>
      </c>
      <c r="D746">
        <v>2</v>
      </c>
      <c r="E746" t="s">
        <v>2115</v>
      </c>
      <c r="F746" t="s">
        <v>29</v>
      </c>
      <c r="G746" t="s">
        <v>16</v>
      </c>
      <c r="H746" t="s">
        <v>2116</v>
      </c>
      <c r="I746" s="16">
        <f t="shared" si="11"/>
        <v>2491.375</v>
      </c>
      <c r="J746" s="16">
        <v>398.62</v>
      </c>
      <c r="K746" s="29" t="s">
        <v>6163</v>
      </c>
    </row>
    <row r="747" spans="1:11" hidden="1">
      <c r="A747" t="s">
        <v>2140</v>
      </c>
      <c r="B747" s="3">
        <v>41654</v>
      </c>
      <c r="C747" t="s">
        <v>1309</v>
      </c>
      <c r="D747">
        <v>2</v>
      </c>
      <c r="E747" t="s">
        <v>2141</v>
      </c>
      <c r="F747" t="s">
        <v>21</v>
      </c>
      <c r="G747" t="s">
        <v>4</v>
      </c>
      <c r="H747" t="s">
        <v>2142</v>
      </c>
      <c r="I747" s="16">
        <f t="shared" si="11"/>
        <v>768.0625</v>
      </c>
      <c r="J747" s="16">
        <v>122.89</v>
      </c>
      <c r="K747" s="29" t="s">
        <v>6167</v>
      </c>
    </row>
    <row r="748" spans="1:11" hidden="1">
      <c r="A748" t="s">
        <v>2143</v>
      </c>
      <c r="B748" s="3">
        <v>41654</v>
      </c>
      <c r="C748" t="s">
        <v>2144</v>
      </c>
      <c r="D748">
        <v>2</v>
      </c>
      <c r="E748" t="s">
        <v>2145</v>
      </c>
      <c r="F748" t="s">
        <v>29</v>
      </c>
      <c r="G748" t="s">
        <v>16</v>
      </c>
      <c r="H748" t="s">
        <v>1157</v>
      </c>
      <c r="I748" s="16">
        <f t="shared" si="11"/>
        <v>9133.625</v>
      </c>
      <c r="J748" s="16">
        <v>1461.38</v>
      </c>
      <c r="K748" s="29" t="s">
        <v>6163</v>
      </c>
    </row>
    <row r="749" spans="1:11" hidden="1">
      <c r="A749" t="s">
        <v>2146</v>
      </c>
      <c r="B749" s="3">
        <v>41654</v>
      </c>
      <c r="C749" t="s">
        <v>2147</v>
      </c>
      <c r="D749">
        <v>2</v>
      </c>
      <c r="E749" t="s">
        <v>2148</v>
      </c>
      <c r="F749" t="s">
        <v>29</v>
      </c>
      <c r="G749" t="s">
        <v>16</v>
      </c>
      <c r="H749" t="s">
        <v>2149</v>
      </c>
      <c r="I749" s="16">
        <f t="shared" si="11"/>
        <v>853.43750000000011</v>
      </c>
      <c r="J749" s="16">
        <v>136.55000000000001</v>
      </c>
      <c r="K749" s="29" t="s">
        <v>6163</v>
      </c>
    </row>
    <row r="750" spans="1:11" hidden="1">
      <c r="A750" s="1" t="s">
        <v>488</v>
      </c>
      <c r="B750" s="13">
        <v>41654</v>
      </c>
      <c r="C750" s="1" t="s">
        <v>489</v>
      </c>
      <c r="D750" s="1">
        <v>2</v>
      </c>
      <c r="E750" s="1" t="s">
        <v>490</v>
      </c>
      <c r="F750" s="1" t="s">
        <v>29</v>
      </c>
      <c r="G750" s="1" t="s">
        <v>16</v>
      </c>
      <c r="H750" s="1" t="s">
        <v>468</v>
      </c>
      <c r="I750" s="16">
        <f t="shared" si="11"/>
        <v>1534.5</v>
      </c>
      <c r="J750" s="28">
        <v>245.52</v>
      </c>
      <c r="K750" s="1" t="s">
        <v>6163</v>
      </c>
    </row>
    <row r="751" spans="1:11" hidden="1">
      <c r="A751" t="s">
        <v>488</v>
      </c>
      <c r="B751" s="3">
        <v>41654</v>
      </c>
      <c r="C751" t="s">
        <v>489</v>
      </c>
      <c r="D751">
        <v>2</v>
      </c>
      <c r="E751" t="s">
        <v>490</v>
      </c>
      <c r="F751" t="s">
        <v>29</v>
      </c>
      <c r="G751" t="s">
        <v>16</v>
      </c>
      <c r="H751" t="s">
        <v>468</v>
      </c>
      <c r="I751" s="16">
        <f t="shared" si="11"/>
        <v>1534.5</v>
      </c>
      <c r="J751" s="16">
        <v>245.52</v>
      </c>
      <c r="K751" s="29" t="s">
        <v>6163</v>
      </c>
    </row>
    <row r="752" spans="1:11" hidden="1">
      <c r="A752" t="s">
        <v>488</v>
      </c>
      <c r="B752" s="3">
        <v>41654</v>
      </c>
      <c r="C752" t="s">
        <v>489</v>
      </c>
      <c r="D752">
        <v>2</v>
      </c>
      <c r="E752" t="s">
        <v>490</v>
      </c>
      <c r="F752" t="s">
        <v>29</v>
      </c>
      <c r="G752" t="s">
        <v>16</v>
      </c>
      <c r="H752" t="s">
        <v>468</v>
      </c>
      <c r="I752" s="16">
        <f t="shared" si="11"/>
        <v>-1534.5</v>
      </c>
      <c r="J752" s="16">
        <v>-245.52</v>
      </c>
      <c r="K752" s="29" t="s">
        <v>6163</v>
      </c>
    </row>
    <row r="753" spans="1:11" hidden="1">
      <c r="A753" t="s">
        <v>2150</v>
      </c>
      <c r="B753" s="3">
        <v>41654</v>
      </c>
      <c r="C753" t="s">
        <v>2151</v>
      </c>
      <c r="D753">
        <v>2</v>
      </c>
      <c r="E753" t="s">
        <v>2152</v>
      </c>
      <c r="F753" t="s">
        <v>29</v>
      </c>
      <c r="G753" t="s">
        <v>16</v>
      </c>
      <c r="H753" t="s">
        <v>2153</v>
      </c>
      <c r="I753" s="16">
        <f t="shared" si="11"/>
        <v>853.43750000000011</v>
      </c>
      <c r="J753" s="16">
        <v>136.55000000000001</v>
      </c>
      <c r="K753" s="29" t="s">
        <v>6163</v>
      </c>
    </row>
    <row r="754" spans="1:11" hidden="1">
      <c r="A754" t="s">
        <v>2154</v>
      </c>
      <c r="B754" s="3">
        <v>41654</v>
      </c>
      <c r="C754" t="s">
        <v>2155</v>
      </c>
      <c r="D754">
        <v>2</v>
      </c>
      <c r="E754" t="s">
        <v>2156</v>
      </c>
      <c r="F754" t="s">
        <v>29</v>
      </c>
      <c r="G754" t="s">
        <v>16</v>
      </c>
      <c r="H754" t="s">
        <v>2157</v>
      </c>
      <c r="I754" s="16">
        <f t="shared" si="11"/>
        <v>853.43750000000011</v>
      </c>
      <c r="J754" s="16">
        <v>136.55000000000001</v>
      </c>
      <c r="K754" s="29" t="s">
        <v>6163</v>
      </c>
    </row>
    <row r="755" spans="1:11" hidden="1">
      <c r="A755" t="s">
        <v>2158</v>
      </c>
      <c r="B755" s="3">
        <v>41654</v>
      </c>
      <c r="C755" t="s">
        <v>2159</v>
      </c>
      <c r="D755">
        <v>2</v>
      </c>
      <c r="E755" t="s">
        <v>2160</v>
      </c>
      <c r="F755" t="s">
        <v>29</v>
      </c>
      <c r="G755" t="s">
        <v>16</v>
      </c>
      <c r="H755" t="s">
        <v>2161</v>
      </c>
      <c r="I755" s="16">
        <f t="shared" si="11"/>
        <v>853.43750000000011</v>
      </c>
      <c r="J755" s="16">
        <v>136.55000000000001</v>
      </c>
      <c r="K755" s="29" t="s">
        <v>6163</v>
      </c>
    </row>
    <row r="756" spans="1:11" hidden="1">
      <c r="A756" t="s">
        <v>2162</v>
      </c>
      <c r="B756" s="3">
        <v>41654</v>
      </c>
      <c r="C756" t="s">
        <v>3</v>
      </c>
      <c r="D756">
        <v>2</v>
      </c>
      <c r="E756" t="s">
        <v>2163</v>
      </c>
      <c r="F756" t="s">
        <v>21</v>
      </c>
      <c r="G756" t="s">
        <v>4</v>
      </c>
      <c r="H756" t="s">
        <v>1492</v>
      </c>
      <c r="I756" s="16">
        <f t="shared" si="11"/>
        <v>277.875</v>
      </c>
      <c r="J756" s="16">
        <v>44.46</v>
      </c>
      <c r="K756" s="29" t="s">
        <v>6167</v>
      </c>
    </row>
    <row r="757" spans="1:11" hidden="1">
      <c r="A757" t="s">
        <v>2164</v>
      </c>
      <c r="B757" s="3">
        <v>41654</v>
      </c>
      <c r="C757" t="s">
        <v>2165</v>
      </c>
      <c r="D757">
        <v>2</v>
      </c>
      <c r="E757" t="s">
        <v>2166</v>
      </c>
      <c r="F757" t="s">
        <v>29</v>
      </c>
      <c r="G757" t="s">
        <v>16</v>
      </c>
      <c r="H757" t="s">
        <v>2081</v>
      </c>
      <c r="I757" s="16">
        <f t="shared" si="11"/>
        <v>8427.75</v>
      </c>
      <c r="J757" s="16">
        <v>1348.44</v>
      </c>
      <c r="K757" s="29" t="s">
        <v>6163</v>
      </c>
    </row>
    <row r="758" spans="1:11" hidden="1">
      <c r="A758" t="s">
        <v>2167</v>
      </c>
      <c r="B758" s="3">
        <v>41654</v>
      </c>
      <c r="C758" t="s">
        <v>2168</v>
      </c>
      <c r="D758">
        <v>2</v>
      </c>
      <c r="E758" t="s">
        <v>2169</v>
      </c>
      <c r="F758" t="s">
        <v>29</v>
      </c>
      <c r="G758" t="s">
        <v>16</v>
      </c>
      <c r="H758" t="s">
        <v>2170</v>
      </c>
      <c r="I758" s="16">
        <f t="shared" si="11"/>
        <v>855.25</v>
      </c>
      <c r="J758" s="16">
        <v>136.84</v>
      </c>
      <c r="K758" s="29" t="s">
        <v>6163</v>
      </c>
    </row>
    <row r="759" spans="1:11" hidden="1">
      <c r="A759" t="s">
        <v>2171</v>
      </c>
      <c r="B759" s="3">
        <v>41654</v>
      </c>
      <c r="C759" t="s">
        <v>2172</v>
      </c>
      <c r="D759">
        <v>2</v>
      </c>
      <c r="E759" t="s">
        <v>2173</v>
      </c>
      <c r="F759" t="s">
        <v>29</v>
      </c>
      <c r="G759" t="s">
        <v>16</v>
      </c>
      <c r="H759" t="s">
        <v>2174</v>
      </c>
      <c r="I759" s="16">
        <f t="shared" si="11"/>
        <v>1779.9375000000002</v>
      </c>
      <c r="J759" s="16">
        <v>284.79000000000002</v>
      </c>
      <c r="K759" s="29" t="s">
        <v>6163</v>
      </c>
    </row>
    <row r="760" spans="1:11" hidden="1">
      <c r="A760" t="s">
        <v>2175</v>
      </c>
      <c r="B760" s="3">
        <v>41654</v>
      </c>
      <c r="C760" t="s">
        <v>1309</v>
      </c>
      <c r="D760">
        <v>2</v>
      </c>
      <c r="E760" t="s">
        <v>2176</v>
      </c>
      <c r="F760" t="s">
        <v>21</v>
      </c>
      <c r="G760" t="s">
        <v>4</v>
      </c>
      <c r="H760" t="s">
        <v>2177</v>
      </c>
      <c r="I760" s="16">
        <f t="shared" si="11"/>
        <v>1109.6875</v>
      </c>
      <c r="J760" s="16">
        <v>177.55</v>
      </c>
      <c r="K760" s="29" t="s">
        <v>6167</v>
      </c>
    </row>
    <row r="761" spans="1:11" hidden="1">
      <c r="A761" t="s">
        <v>2178</v>
      </c>
      <c r="B761" s="3">
        <v>41654</v>
      </c>
      <c r="C761" t="s">
        <v>2179</v>
      </c>
      <c r="D761">
        <v>2</v>
      </c>
      <c r="E761" t="s">
        <v>2180</v>
      </c>
      <c r="F761" t="s">
        <v>29</v>
      </c>
      <c r="G761" t="s">
        <v>16</v>
      </c>
      <c r="H761" t="s">
        <v>2181</v>
      </c>
      <c r="I761" s="16">
        <f t="shared" si="11"/>
        <v>476.12500000000006</v>
      </c>
      <c r="J761" s="16">
        <v>76.180000000000007</v>
      </c>
      <c r="K761" s="29" t="s">
        <v>6163</v>
      </c>
    </row>
    <row r="762" spans="1:11" hidden="1">
      <c r="A762" t="s">
        <v>2182</v>
      </c>
      <c r="B762" s="3">
        <v>41654</v>
      </c>
      <c r="C762" t="s">
        <v>2183</v>
      </c>
      <c r="D762">
        <v>2</v>
      </c>
      <c r="E762" t="s">
        <v>2184</v>
      </c>
      <c r="F762" t="s">
        <v>29</v>
      </c>
      <c r="G762" t="s">
        <v>16</v>
      </c>
      <c r="H762" t="s">
        <v>2185</v>
      </c>
      <c r="I762" s="16">
        <f t="shared" si="11"/>
        <v>853.43750000000011</v>
      </c>
      <c r="J762" s="16">
        <v>136.55000000000001</v>
      </c>
      <c r="K762" s="29" t="s">
        <v>6163</v>
      </c>
    </row>
    <row r="763" spans="1:11" hidden="1">
      <c r="A763" t="s">
        <v>2186</v>
      </c>
      <c r="B763" s="3">
        <v>41654</v>
      </c>
      <c r="C763" t="s">
        <v>2187</v>
      </c>
      <c r="D763">
        <v>2</v>
      </c>
      <c r="E763" t="s">
        <v>2188</v>
      </c>
      <c r="F763" t="s">
        <v>29</v>
      </c>
      <c r="G763" t="s">
        <v>16</v>
      </c>
      <c r="H763" t="s">
        <v>2189</v>
      </c>
      <c r="I763" s="16">
        <f t="shared" si="11"/>
        <v>2525.875</v>
      </c>
      <c r="J763" s="16">
        <v>404.14</v>
      </c>
      <c r="K763" s="29" t="s">
        <v>6163</v>
      </c>
    </row>
    <row r="764" spans="1:11" hidden="1">
      <c r="A764" t="s">
        <v>2190</v>
      </c>
      <c r="B764" s="3">
        <v>41654</v>
      </c>
      <c r="C764" t="s">
        <v>2191</v>
      </c>
      <c r="D764">
        <v>2</v>
      </c>
      <c r="E764" t="s">
        <v>2192</v>
      </c>
      <c r="F764" t="s">
        <v>29</v>
      </c>
      <c r="G764" t="s">
        <v>16</v>
      </c>
      <c r="H764" t="s">
        <v>2193</v>
      </c>
      <c r="I764" s="16">
        <f t="shared" si="11"/>
        <v>853.43750000000011</v>
      </c>
      <c r="J764" s="16">
        <v>136.55000000000001</v>
      </c>
      <c r="K764" s="29" t="s">
        <v>6163</v>
      </c>
    </row>
    <row r="765" spans="1:11" hidden="1">
      <c r="A765" t="s">
        <v>2194</v>
      </c>
      <c r="B765" s="3">
        <v>41654</v>
      </c>
      <c r="C765" t="s">
        <v>2195</v>
      </c>
      <c r="D765">
        <v>2</v>
      </c>
      <c r="E765" t="s">
        <v>2196</v>
      </c>
      <c r="F765" t="s">
        <v>29</v>
      </c>
      <c r="G765" t="s">
        <v>16</v>
      </c>
      <c r="H765" t="s">
        <v>2197</v>
      </c>
      <c r="I765" s="16">
        <f t="shared" si="11"/>
        <v>1714.6875000000002</v>
      </c>
      <c r="J765" s="16">
        <v>274.35000000000002</v>
      </c>
      <c r="K765" s="29" t="s">
        <v>6163</v>
      </c>
    </row>
    <row r="766" spans="1:11" hidden="1">
      <c r="A766" s="1" t="s">
        <v>494</v>
      </c>
      <c r="B766" s="13">
        <v>41654</v>
      </c>
      <c r="C766" s="1" t="s">
        <v>495</v>
      </c>
      <c r="D766" s="1">
        <v>2</v>
      </c>
      <c r="E766" s="1" t="s">
        <v>496</v>
      </c>
      <c r="F766" s="1" t="s">
        <v>29</v>
      </c>
      <c r="G766" s="1" t="s">
        <v>16</v>
      </c>
      <c r="H766" s="1" t="s">
        <v>98</v>
      </c>
      <c r="I766" s="16">
        <f t="shared" si="11"/>
        <v>4215.5625</v>
      </c>
      <c r="J766" s="28">
        <v>674.49</v>
      </c>
      <c r="K766" s="1" t="s">
        <v>6163</v>
      </c>
    </row>
    <row r="767" spans="1:11" hidden="1">
      <c r="A767" t="s">
        <v>494</v>
      </c>
      <c r="B767" s="3">
        <v>41654</v>
      </c>
      <c r="C767" t="s">
        <v>495</v>
      </c>
      <c r="D767">
        <v>2</v>
      </c>
      <c r="E767" t="s">
        <v>496</v>
      </c>
      <c r="F767" t="s">
        <v>29</v>
      </c>
      <c r="G767" t="s">
        <v>16</v>
      </c>
      <c r="H767" t="s">
        <v>98</v>
      </c>
      <c r="I767" s="16">
        <f t="shared" si="11"/>
        <v>4215.5625</v>
      </c>
      <c r="J767" s="16">
        <v>674.49</v>
      </c>
      <c r="K767" s="29" t="s">
        <v>6163</v>
      </c>
    </row>
    <row r="768" spans="1:11" hidden="1">
      <c r="A768" t="s">
        <v>494</v>
      </c>
      <c r="B768" s="3">
        <v>41654</v>
      </c>
      <c r="C768" t="s">
        <v>495</v>
      </c>
      <c r="D768">
        <v>2</v>
      </c>
      <c r="E768" t="s">
        <v>496</v>
      </c>
      <c r="F768" t="s">
        <v>29</v>
      </c>
      <c r="G768" t="s">
        <v>16</v>
      </c>
      <c r="H768" t="s">
        <v>98</v>
      </c>
      <c r="I768" s="16">
        <f t="shared" si="11"/>
        <v>-4215.5625</v>
      </c>
      <c r="J768" s="16">
        <v>-674.49</v>
      </c>
      <c r="K768" s="29" t="s">
        <v>6163</v>
      </c>
    </row>
    <row r="769" spans="1:11" hidden="1">
      <c r="A769" s="1" t="s">
        <v>499</v>
      </c>
      <c r="B769" s="13">
        <v>41654</v>
      </c>
      <c r="C769" s="1" t="s">
        <v>19</v>
      </c>
      <c r="D769" s="1">
        <v>2</v>
      </c>
      <c r="E769" s="1" t="s">
        <v>500</v>
      </c>
      <c r="F769" s="1" t="s">
        <v>21</v>
      </c>
      <c r="G769" s="1" t="s">
        <v>4</v>
      </c>
      <c r="H769" s="1" t="s">
        <v>264</v>
      </c>
      <c r="I769" s="16">
        <f t="shared" si="11"/>
        <v>673.375</v>
      </c>
      <c r="J769" s="28">
        <v>107.74</v>
      </c>
      <c r="K769" s="1" t="s">
        <v>6167</v>
      </c>
    </row>
    <row r="770" spans="1:11" hidden="1">
      <c r="A770" t="s">
        <v>499</v>
      </c>
      <c r="B770" s="3">
        <v>41654</v>
      </c>
      <c r="C770" t="s">
        <v>19</v>
      </c>
      <c r="D770">
        <v>2</v>
      </c>
      <c r="E770" t="s">
        <v>500</v>
      </c>
      <c r="F770" t="s">
        <v>21</v>
      </c>
      <c r="G770" t="s">
        <v>4</v>
      </c>
      <c r="H770" t="s">
        <v>264</v>
      </c>
      <c r="I770" s="16">
        <f t="shared" si="11"/>
        <v>673.375</v>
      </c>
      <c r="J770" s="16">
        <v>107.74</v>
      </c>
      <c r="K770" s="29" t="s">
        <v>6167</v>
      </c>
    </row>
    <row r="771" spans="1:11" hidden="1">
      <c r="A771" t="s">
        <v>499</v>
      </c>
      <c r="B771" s="3">
        <v>41654</v>
      </c>
      <c r="C771" t="s">
        <v>19</v>
      </c>
      <c r="D771">
        <v>2</v>
      </c>
      <c r="E771" t="s">
        <v>500</v>
      </c>
      <c r="F771" t="s">
        <v>21</v>
      </c>
      <c r="G771" t="s">
        <v>4</v>
      </c>
      <c r="H771" t="s">
        <v>264</v>
      </c>
      <c r="I771" s="16">
        <f t="shared" si="11"/>
        <v>-673.375</v>
      </c>
      <c r="J771" s="16">
        <v>-107.74</v>
      </c>
      <c r="K771" s="29" t="s">
        <v>6167</v>
      </c>
    </row>
    <row r="772" spans="1:11" hidden="1">
      <c r="A772" t="s">
        <v>2198</v>
      </c>
      <c r="B772" s="3">
        <v>41654</v>
      </c>
      <c r="C772" t="s">
        <v>2199</v>
      </c>
      <c r="D772">
        <v>2</v>
      </c>
      <c r="E772" t="s">
        <v>2200</v>
      </c>
      <c r="F772" t="s">
        <v>29</v>
      </c>
      <c r="G772" t="s">
        <v>16</v>
      </c>
      <c r="H772" t="s">
        <v>2201</v>
      </c>
      <c r="I772" s="16">
        <f t="shared" si="11"/>
        <v>819</v>
      </c>
      <c r="J772" s="16">
        <v>131.04</v>
      </c>
      <c r="K772" s="29" t="s">
        <v>6163</v>
      </c>
    </row>
    <row r="773" spans="1:11" hidden="1">
      <c r="A773" t="s">
        <v>2202</v>
      </c>
      <c r="B773" s="3">
        <v>41654</v>
      </c>
      <c r="C773" t="s">
        <v>2203</v>
      </c>
      <c r="D773">
        <v>2</v>
      </c>
      <c r="E773" t="s">
        <v>2204</v>
      </c>
      <c r="F773" t="s">
        <v>29</v>
      </c>
      <c r="G773" t="s">
        <v>16</v>
      </c>
      <c r="H773" t="s">
        <v>2205</v>
      </c>
      <c r="I773" s="16">
        <f t="shared" si="11"/>
        <v>3413.7500000000005</v>
      </c>
      <c r="J773" s="16">
        <v>546.20000000000005</v>
      </c>
      <c r="K773" s="29" t="s">
        <v>6163</v>
      </c>
    </row>
    <row r="774" spans="1:11" hidden="1">
      <c r="A774" t="s">
        <v>2206</v>
      </c>
      <c r="B774" s="3">
        <v>41654</v>
      </c>
      <c r="C774" t="s">
        <v>2207</v>
      </c>
      <c r="D774">
        <v>2</v>
      </c>
      <c r="E774" t="s">
        <v>2208</v>
      </c>
      <c r="F774" t="s">
        <v>29</v>
      </c>
      <c r="G774" t="s">
        <v>16</v>
      </c>
      <c r="H774" t="s">
        <v>30</v>
      </c>
      <c r="I774" s="16">
        <f t="shared" si="11"/>
        <v>1534.5</v>
      </c>
      <c r="J774" s="16">
        <v>245.52</v>
      </c>
      <c r="K774" s="29" t="s">
        <v>6163</v>
      </c>
    </row>
    <row r="775" spans="1:11" hidden="1">
      <c r="A775" t="s">
        <v>2215</v>
      </c>
      <c r="B775" s="3">
        <v>41655</v>
      </c>
      <c r="C775" t="s">
        <v>2216</v>
      </c>
      <c r="D775">
        <v>2</v>
      </c>
      <c r="E775" t="s">
        <v>2217</v>
      </c>
      <c r="F775" t="s">
        <v>29</v>
      </c>
      <c r="G775" t="s">
        <v>16</v>
      </c>
      <c r="H775" t="s">
        <v>2218</v>
      </c>
      <c r="I775" s="16">
        <f t="shared" si="11"/>
        <v>861.1875</v>
      </c>
      <c r="J775" s="16">
        <v>137.79</v>
      </c>
      <c r="K775" s="29" t="s">
        <v>6163</v>
      </c>
    </row>
    <row r="776" spans="1:11" hidden="1">
      <c r="A776" t="s">
        <v>2219</v>
      </c>
      <c r="B776" s="3">
        <v>41655</v>
      </c>
      <c r="C776" t="s">
        <v>2220</v>
      </c>
      <c r="D776">
        <v>2</v>
      </c>
      <c r="E776" t="s">
        <v>2221</v>
      </c>
      <c r="F776" t="s">
        <v>29</v>
      </c>
      <c r="G776" t="s">
        <v>16</v>
      </c>
      <c r="H776" t="s">
        <v>2222</v>
      </c>
      <c r="I776" s="16">
        <f t="shared" si="11"/>
        <v>853.43750000000011</v>
      </c>
      <c r="J776" s="16">
        <v>136.55000000000001</v>
      </c>
      <c r="K776" s="29" t="s">
        <v>6163</v>
      </c>
    </row>
    <row r="777" spans="1:11" hidden="1">
      <c r="A777" t="s">
        <v>2223</v>
      </c>
      <c r="B777" s="3">
        <v>41655</v>
      </c>
      <c r="C777" t="s">
        <v>2224</v>
      </c>
      <c r="D777">
        <v>2</v>
      </c>
      <c r="E777" t="s">
        <v>2225</v>
      </c>
      <c r="F777" t="s">
        <v>29</v>
      </c>
      <c r="G777" t="s">
        <v>16</v>
      </c>
      <c r="H777" t="s">
        <v>30</v>
      </c>
      <c r="I777" s="16">
        <f t="shared" si="11"/>
        <v>1025.875</v>
      </c>
      <c r="J777" s="16">
        <v>164.14</v>
      </c>
      <c r="K777" s="29" t="s">
        <v>6163</v>
      </c>
    </row>
    <row r="778" spans="1:11" hidden="1">
      <c r="A778" t="s">
        <v>2226</v>
      </c>
      <c r="B778" s="3">
        <v>41655</v>
      </c>
      <c r="C778" t="s">
        <v>2227</v>
      </c>
      <c r="D778">
        <v>2</v>
      </c>
      <c r="E778" t="s">
        <v>2228</v>
      </c>
      <c r="F778" t="s">
        <v>29</v>
      </c>
      <c r="G778" t="s">
        <v>16</v>
      </c>
      <c r="H778" t="s">
        <v>2229</v>
      </c>
      <c r="I778" s="16">
        <f t="shared" ref="I778:I841" si="12">J778*100/16</f>
        <v>853.43750000000011</v>
      </c>
      <c r="J778" s="16">
        <v>136.55000000000001</v>
      </c>
      <c r="K778" s="29" t="s">
        <v>6163</v>
      </c>
    </row>
    <row r="779" spans="1:11" hidden="1">
      <c r="A779" s="1" t="s">
        <v>529</v>
      </c>
      <c r="B779" s="13">
        <v>41655</v>
      </c>
      <c r="C779" s="1" t="s">
        <v>530</v>
      </c>
      <c r="D779" s="1">
        <v>2</v>
      </c>
      <c r="E779" s="1" t="s">
        <v>531</v>
      </c>
      <c r="F779" s="1" t="s">
        <v>29</v>
      </c>
      <c r="G779" s="1" t="s">
        <v>16</v>
      </c>
      <c r="H779" s="1" t="s">
        <v>262</v>
      </c>
      <c r="I779" s="16">
        <f t="shared" si="12"/>
        <v>10526.8125</v>
      </c>
      <c r="J779" s="28">
        <v>1684.29</v>
      </c>
      <c r="K779" s="1" t="s">
        <v>6163</v>
      </c>
    </row>
    <row r="780" spans="1:11" hidden="1">
      <c r="A780" t="s">
        <v>529</v>
      </c>
      <c r="B780" s="3">
        <v>41655</v>
      </c>
      <c r="C780" t="s">
        <v>530</v>
      </c>
      <c r="D780">
        <v>2</v>
      </c>
      <c r="E780" t="s">
        <v>531</v>
      </c>
      <c r="F780" t="s">
        <v>29</v>
      </c>
      <c r="G780" t="s">
        <v>16</v>
      </c>
      <c r="H780" t="s">
        <v>262</v>
      </c>
      <c r="I780" s="16">
        <f t="shared" si="12"/>
        <v>10354.4375</v>
      </c>
      <c r="J780" s="16">
        <v>1656.71</v>
      </c>
      <c r="K780" s="29" t="s">
        <v>6163</v>
      </c>
    </row>
    <row r="781" spans="1:11" hidden="1">
      <c r="A781" t="s">
        <v>529</v>
      </c>
      <c r="B781" s="3">
        <v>41655</v>
      </c>
      <c r="C781" t="s">
        <v>530</v>
      </c>
      <c r="D781">
        <v>2</v>
      </c>
      <c r="E781" t="s">
        <v>531</v>
      </c>
      <c r="F781" t="s">
        <v>29</v>
      </c>
      <c r="G781" t="s">
        <v>16</v>
      </c>
      <c r="H781" t="s">
        <v>262</v>
      </c>
      <c r="I781" s="16">
        <f t="shared" si="12"/>
        <v>-10526.8125</v>
      </c>
      <c r="J781" s="16">
        <v>-1684.29</v>
      </c>
      <c r="K781" s="29" t="s">
        <v>6163</v>
      </c>
    </row>
    <row r="782" spans="1:11" hidden="1">
      <c r="A782" s="1" t="s">
        <v>534</v>
      </c>
      <c r="B782" s="13">
        <v>41655</v>
      </c>
      <c r="C782" s="1" t="s">
        <v>535</v>
      </c>
      <c r="D782" s="1">
        <v>2</v>
      </c>
      <c r="E782" s="1" t="s">
        <v>536</v>
      </c>
      <c r="F782" s="1" t="s">
        <v>29</v>
      </c>
      <c r="G782" s="1" t="s">
        <v>16</v>
      </c>
      <c r="H782" s="1" t="s">
        <v>222</v>
      </c>
      <c r="I782" s="16">
        <f t="shared" si="12"/>
        <v>1844.8125</v>
      </c>
      <c r="J782" s="28">
        <v>295.17</v>
      </c>
      <c r="K782" s="1" t="s">
        <v>6163</v>
      </c>
    </row>
    <row r="783" spans="1:11" hidden="1">
      <c r="A783" t="s">
        <v>534</v>
      </c>
      <c r="B783" s="3">
        <v>41655</v>
      </c>
      <c r="C783" t="s">
        <v>535</v>
      </c>
      <c r="D783">
        <v>2</v>
      </c>
      <c r="E783" t="s">
        <v>536</v>
      </c>
      <c r="F783" t="s">
        <v>29</v>
      </c>
      <c r="G783" t="s">
        <v>16</v>
      </c>
      <c r="H783" t="s">
        <v>222</v>
      </c>
      <c r="I783" s="16">
        <f t="shared" si="12"/>
        <v>1844.8125</v>
      </c>
      <c r="J783" s="16">
        <v>295.17</v>
      </c>
      <c r="K783" s="29" t="s">
        <v>6163</v>
      </c>
    </row>
    <row r="784" spans="1:11" hidden="1">
      <c r="A784" t="s">
        <v>534</v>
      </c>
      <c r="B784" s="3">
        <v>41655</v>
      </c>
      <c r="C784" t="s">
        <v>535</v>
      </c>
      <c r="D784">
        <v>2</v>
      </c>
      <c r="E784" t="s">
        <v>536</v>
      </c>
      <c r="F784" t="s">
        <v>29</v>
      </c>
      <c r="G784" t="s">
        <v>16</v>
      </c>
      <c r="H784" t="s">
        <v>222</v>
      </c>
      <c r="I784" s="16">
        <f t="shared" si="12"/>
        <v>-1844.8125</v>
      </c>
      <c r="J784" s="16">
        <v>-295.17</v>
      </c>
      <c r="K784" s="29" t="s">
        <v>6163</v>
      </c>
    </row>
    <row r="785" spans="1:11" hidden="1">
      <c r="A785" s="1" t="s">
        <v>537</v>
      </c>
      <c r="B785" s="13">
        <v>41655</v>
      </c>
      <c r="C785" s="1" t="s">
        <v>530</v>
      </c>
      <c r="D785" s="1">
        <v>2</v>
      </c>
      <c r="E785" s="1" t="s">
        <v>538</v>
      </c>
      <c r="F785" s="1" t="s">
        <v>29</v>
      </c>
      <c r="G785" s="1" t="s">
        <v>16</v>
      </c>
      <c r="H785" s="1" t="s">
        <v>262</v>
      </c>
      <c r="I785" s="16">
        <f t="shared" si="12"/>
        <v>10354.4375</v>
      </c>
      <c r="J785" s="28">
        <v>1656.71</v>
      </c>
      <c r="K785" s="1" t="s">
        <v>6163</v>
      </c>
    </row>
    <row r="786" spans="1:11" hidden="1">
      <c r="A786" t="s">
        <v>537</v>
      </c>
      <c r="B786" s="3">
        <v>41655</v>
      </c>
      <c r="C786" t="s">
        <v>530</v>
      </c>
      <c r="D786">
        <v>2</v>
      </c>
      <c r="E786" t="s">
        <v>538</v>
      </c>
      <c r="F786" t="s">
        <v>29</v>
      </c>
      <c r="G786" t="s">
        <v>16</v>
      </c>
      <c r="H786" t="s">
        <v>262</v>
      </c>
      <c r="I786" s="16">
        <f t="shared" si="12"/>
        <v>10354.4375</v>
      </c>
      <c r="J786" s="16">
        <v>1656.71</v>
      </c>
      <c r="K786" s="29" t="s">
        <v>6163</v>
      </c>
    </row>
    <row r="787" spans="1:11" hidden="1">
      <c r="A787" t="s">
        <v>537</v>
      </c>
      <c r="B787" s="3">
        <v>41655</v>
      </c>
      <c r="C787" t="s">
        <v>530</v>
      </c>
      <c r="D787">
        <v>2</v>
      </c>
      <c r="E787" t="s">
        <v>538</v>
      </c>
      <c r="F787" t="s">
        <v>29</v>
      </c>
      <c r="G787" t="s">
        <v>16</v>
      </c>
      <c r="H787" t="s">
        <v>262</v>
      </c>
      <c r="I787" s="16">
        <f t="shared" si="12"/>
        <v>-10354.4375</v>
      </c>
      <c r="J787" s="16">
        <v>-1656.71</v>
      </c>
      <c r="K787" s="29" t="s">
        <v>6163</v>
      </c>
    </row>
    <row r="788" spans="1:11" hidden="1">
      <c r="A788" s="1" t="s">
        <v>539</v>
      </c>
      <c r="B788" s="13">
        <v>41655</v>
      </c>
      <c r="C788" s="1" t="s">
        <v>540</v>
      </c>
      <c r="D788" s="1">
        <v>2</v>
      </c>
      <c r="E788" s="1" t="s">
        <v>541</v>
      </c>
      <c r="F788" s="1" t="s">
        <v>29</v>
      </c>
      <c r="G788" s="1" t="s">
        <v>16</v>
      </c>
      <c r="H788" s="1" t="s">
        <v>262</v>
      </c>
      <c r="I788" s="16">
        <f t="shared" si="12"/>
        <v>172.4375</v>
      </c>
      <c r="J788" s="28">
        <v>27.59</v>
      </c>
      <c r="K788" s="1" t="s">
        <v>6163</v>
      </c>
    </row>
    <row r="789" spans="1:11" hidden="1">
      <c r="A789" t="s">
        <v>539</v>
      </c>
      <c r="B789" s="3">
        <v>41655</v>
      </c>
      <c r="C789" t="s">
        <v>540</v>
      </c>
      <c r="D789">
        <v>2</v>
      </c>
      <c r="E789" t="s">
        <v>541</v>
      </c>
      <c r="F789" t="s">
        <v>29</v>
      </c>
      <c r="G789" t="s">
        <v>16</v>
      </c>
      <c r="H789" t="s">
        <v>262</v>
      </c>
      <c r="I789" s="16">
        <f t="shared" si="12"/>
        <v>172.4375</v>
      </c>
      <c r="J789" s="16">
        <v>27.59</v>
      </c>
      <c r="K789" s="29" t="s">
        <v>6163</v>
      </c>
    </row>
    <row r="790" spans="1:11" hidden="1">
      <c r="A790" t="s">
        <v>539</v>
      </c>
      <c r="B790" s="3">
        <v>41655</v>
      </c>
      <c r="C790" t="s">
        <v>540</v>
      </c>
      <c r="D790">
        <v>2</v>
      </c>
      <c r="E790" t="s">
        <v>541</v>
      </c>
      <c r="F790" t="s">
        <v>29</v>
      </c>
      <c r="G790" t="s">
        <v>16</v>
      </c>
      <c r="H790" t="s">
        <v>262</v>
      </c>
      <c r="I790" s="16">
        <f t="shared" si="12"/>
        <v>-172.4375</v>
      </c>
      <c r="J790" s="16">
        <v>-27.59</v>
      </c>
      <c r="K790" s="29" t="s">
        <v>6163</v>
      </c>
    </row>
    <row r="791" spans="1:11" hidden="1">
      <c r="A791" t="s">
        <v>2230</v>
      </c>
      <c r="B791" s="3">
        <v>41655</v>
      </c>
      <c r="C791" t="s">
        <v>2231</v>
      </c>
      <c r="D791">
        <v>2</v>
      </c>
      <c r="E791" t="s">
        <v>2232</v>
      </c>
      <c r="F791" t="s">
        <v>29</v>
      </c>
      <c r="G791" t="s">
        <v>16</v>
      </c>
      <c r="H791" t="s">
        <v>2233</v>
      </c>
      <c r="I791" s="16">
        <f t="shared" si="12"/>
        <v>344.8125</v>
      </c>
      <c r="J791" s="16">
        <v>55.17</v>
      </c>
      <c r="K791" s="29" t="s">
        <v>6163</v>
      </c>
    </row>
    <row r="792" spans="1:11" hidden="1">
      <c r="A792" t="s">
        <v>2234</v>
      </c>
      <c r="B792" s="3">
        <v>41655</v>
      </c>
      <c r="C792" t="s">
        <v>2235</v>
      </c>
      <c r="D792">
        <v>2</v>
      </c>
      <c r="E792" t="s">
        <v>2236</v>
      </c>
      <c r="F792" t="s">
        <v>29</v>
      </c>
      <c r="G792" t="s">
        <v>16</v>
      </c>
      <c r="H792" t="s">
        <v>2237</v>
      </c>
      <c r="I792" s="16">
        <f t="shared" si="12"/>
        <v>853.43750000000011</v>
      </c>
      <c r="J792" s="16">
        <v>136.55000000000001</v>
      </c>
      <c r="K792" s="29" t="s">
        <v>6163</v>
      </c>
    </row>
    <row r="793" spans="1:11" hidden="1">
      <c r="A793" s="1" t="s">
        <v>542</v>
      </c>
      <c r="B793" s="13">
        <v>41655</v>
      </c>
      <c r="C793" s="1" t="s">
        <v>19</v>
      </c>
      <c r="D793" s="1">
        <v>2</v>
      </c>
      <c r="E793" s="1" t="s">
        <v>543</v>
      </c>
      <c r="F793" s="1" t="s">
        <v>21</v>
      </c>
      <c r="G793" s="1" t="s">
        <v>4</v>
      </c>
      <c r="H793" s="1" t="s">
        <v>263</v>
      </c>
      <c r="I793" s="16">
        <f t="shared" si="12"/>
        <v>402.75</v>
      </c>
      <c r="J793" s="28">
        <v>64.44</v>
      </c>
      <c r="K793" s="1" t="s">
        <v>6167</v>
      </c>
    </row>
    <row r="794" spans="1:11" hidden="1">
      <c r="A794" t="s">
        <v>542</v>
      </c>
      <c r="B794" s="3">
        <v>41655</v>
      </c>
      <c r="C794" t="s">
        <v>19</v>
      </c>
      <c r="D794">
        <v>2</v>
      </c>
      <c r="E794" t="s">
        <v>543</v>
      </c>
      <c r="F794" t="s">
        <v>21</v>
      </c>
      <c r="G794" t="s">
        <v>4</v>
      </c>
      <c r="H794" t="s">
        <v>263</v>
      </c>
      <c r="I794" s="16">
        <f t="shared" si="12"/>
        <v>402.75</v>
      </c>
      <c r="J794" s="16">
        <v>64.44</v>
      </c>
      <c r="K794" s="29" t="s">
        <v>6167</v>
      </c>
    </row>
    <row r="795" spans="1:11" hidden="1">
      <c r="A795" t="s">
        <v>542</v>
      </c>
      <c r="B795" s="3">
        <v>41655</v>
      </c>
      <c r="C795" t="s">
        <v>19</v>
      </c>
      <c r="D795">
        <v>2</v>
      </c>
      <c r="E795" t="s">
        <v>543</v>
      </c>
      <c r="F795" t="s">
        <v>21</v>
      </c>
      <c r="G795" t="s">
        <v>4</v>
      </c>
      <c r="H795" t="s">
        <v>263</v>
      </c>
      <c r="I795" s="16">
        <f t="shared" si="12"/>
        <v>-402.75</v>
      </c>
      <c r="J795" s="16">
        <v>-64.44</v>
      </c>
      <c r="K795" s="29" t="s">
        <v>6167</v>
      </c>
    </row>
    <row r="796" spans="1:11" hidden="1">
      <c r="A796" t="s">
        <v>2238</v>
      </c>
      <c r="B796" s="3">
        <v>41655</v>
      </c>
      <c r="C796" t="s">
        <v>2239</v>
      </c>
      <c r="D796">
        <v>2</v>
      </c>
      <c r="E796" t="s">
        <v>2240</v>
      </c>
      <c r="F796" t="s">
        <v>29</v>
      </c>
      <c r="G796" t="s">
        <v>16</v>
      </c>
      <c r="H796" t="s">
        <v>2241</v>
      </c>
      <c r="I796" s="16">
        <f t="shared" si="12"/>
        <v>1472.4375</v>
      </c>
      <c r="J796" s="16">
        <v>235.59</v>
      </c>
      <c r="K796" s="29" t="s">
        <v>6163</v>
      </c>
    </row>
    <row r="797" spans="1:11" hidden="1">
      <c r="A797" t="s">
        <v>2242</v>
      </c>
      <c r="B797" s="3">
        <v>41655</v>
      </c>
      <c r="C797" t="s">
        <v>2243</v>
      </c>
      <c r="D797">
        <v>2</v>
      </c>
      <c r="E797" t="s">
        <v>2244</v>
      </c>
      <c r="F797" t="s">
        <v>29</v>
      </c>
      <c r="G797" t="s">
        <v>16</v>
      </c>
      <c r="H797" t="s">
        <v>2245</v>
      </c>
      <c r="I797" s="16">
        <f t="shared" si="12"/>
        <v>853.43750000000011</v>
      </c>
      <c r="J797" s="16">
        <v>136.55000000000001</v>
      </c>
      <c r="K797" s="29" t="s">
        <v>6163</v>
      </c>
    </row>
    <row r="798" spans="1:11" hidden="1">
      <c r="A798" t="s">
        <v>2246</v>
      </c>
      <c r="B798" s="3">
        <v>41655</v>
      </c>
      <c r="C798" t="s">
        <v>2247</v>
      </c>
      <c r="D798">
        <v>2</v>
      </c>
      <c r="E798" t="s">
        <v>2248</v>
      </c>
      <c r="F798" t="s">
        <v>29</v>
      </c>
      <c r="G798" t="s">
        <v>16</v>
      </c>
      <c r="H798" t="s">
        <v>2249</v>
      </c>
      <c r="I798" s="16">
        <f t="shared" si="12"/>
        <v>517.25</v>
      </c>
      <c r="J798" s="16">
        <v>82.76</v>
      </c>
      <c r="K798" s="29" t="s">
        <v>6163</v>
      </c>
    </row>
    <row r="799" spans="1:11" hidden="1">
      <c r="A799" t="s">
        <v>2250</v>
      </c>
      <c r="B799" s="3">
        <v>41655</v>
      </c>
      <c r="C799" t="s">
        <v>2251</v>
      </c>
      <c r="D799">
        <v>2</v>
      </c>
      <c r="E799" t="s">
        <v>2252</v>
      </c>
      <c r="F799" t="s">
        <v>29</v>
      </c>
      <c r="G799" t="s">
        <v>16</v>
      </c>
      <c r="H799" t="s">
        <v>2253</v>
      </c>
      <c r="I799" s="16">
        <f t="shared" si="12"/>
        <v>3413.8125</v>
      </c>
      <c r="J799" s="16">
        <v>546.21</v>
      </c>
      <c r="K799" s="29" t="s">
        <v>6163</v>
      </c>
    </row>
    <row r="800" spans="1:11" hidden="1">
      <c r="A800" t="s">
        <v>2254</v>
      </c>
      <c r="B800" s="3">
        <v>41655</v>
      </c>
      <c r="C800" t="s">
        <v>2255</v>
      </c>
      <c r="D800">
        <v>2</v>
      </c>
      <c r="E800" t="s">
        <v>2256</v>
      </c>
      <c r="F800" t="s">
        <v>29</v>
      </c>
      <c r="G800" t="s">
        <v>16</v>
      </c>
      <c r="H800" t="s">
        <v>2257</v>
      </c>
      <c r="I800" s="16">
        <f t="shared" si="12"/>
        <v>1534.5</v>
      </c>
      <c r="J800" s="16">
        <v>245.52</v>
      </c>
      <c r="K800" s="29" t="s">
        <v>6163</v>
      </c>
    </row>
    <row r="801" spans="1:11" hidden="1">
      <c r="A801" t="s">
        <v>2258</v>
      </c>
      <c r="B801" s="3">
        <v>41655</v>
      </c>
      <c r="C801" t="s">
        <v>2259</v>
      </c>
      <c r="D801">
        <v>2</v>
      </c>
      <c r="E801" t="s">
        <v>2260</v>
      </c>
      <c r="F801" t="s">
        <v>29</v>
      </c>
      <c r="G801" t="s">
        <v>16</v>
      </c>
      <c r="H801" t="s">
        <v>2261</v>
      </c>
      <c r="I801" s="16">
        <f t="shared" si="12"/>
        <v>853.43750000000011</v>
      </c>
      <c r="J801" s="16">
        <v>136.55000000000001</v>
      </c>
      <c r="K801" s="29" t="s">
        <v>6163</v>
      </c>
    </row>
    <row r="802" spans="1:11" hidden="1">
      <c r="A802" t="s">
        <v>2262</v>
      </c>
      <c r="B802" s="3">
        <v>41655</v>
      </c>
      <c r="C802" t="s">
        <v>2263</v>
      </c>
      <c r="D802">
        <v>2</v>
      </c>
      <c r="E802" t="s">
        <v>2264</v>
      </c>
      <c r="F802" t="s">
        <v>29</v>
      </c>
      <c r="G802" t="s">
        <v>16</v>
      </c>
      <c r="H802" t="s">
        <v>2265</v>
      </c>
      <c r="I802" s="16">
        <f t="shared" si="12"/>
        <v>3284.5</v>
      </c>
      <c r="J802" s="16">
        <v>525.52</v>
      </c>
      <c r="K802" s="29" t="s">
        <v>6163</v>
      </c>
    </row>
    <row r="803" spans="1:11" hidden="1">
      <c r="A803" t="s">
        <v>2266</v>
      </c>
      <c r="B803" s="3">
        <v>41655</v>
      </c>
      <c r="C803" t="s">
        <v>2267</v>
      </c>
      <c r="D803">
        <v>2</v>
      </c>
      <c r="E803" t="s">
        <v>2268</v>
      </c>
      <c r="F803" t="s">
        <v>29</v>
      </c>
      <c r="G803" t="s">
        <v>16</v>
      </c>
      <c r="H803" t="s">
        <v>2269</v>
      </c>
      <c r="I803" s="16">
        <f t="shared" si="12"/>
        <v>2525.875</v>
      </c>
      <c r="J803" s="16">
        <v>404.14</v>
      </c>
      <c r="K803" s="29" t="s">
        <v>6163</v>
      </c>
    </row>
    <row r="804" spans="1:11" hidden="1">
      <c r="A804" s="1" t="s">
        <v>546</v>
      </c>
      <c r="B804" s="13">
        <v>41655</v>
      </c>
      <c r="C804" s="1" t="s">
        <v>54</v>
      </c>
      <c r="D804" s="1">
        <v>2</v>
      </c>
      <c r="E804" s="1" t="s">
        <v>547</v>
      </c>
      <c r="F804" s="1" t="s">
        <v>21</v>
      </c>
      <c r="G804" s="1" t="s">
        <v>4</v>
      </c>
      <c r="H804" s="1" t="s">
        <v>266</v>
      </c>
      <c r="I804" s="16">
        <f t="shared" si="12"/>
        <v>118.3125</v>
      </c>
      <c r="J804" s="28">
        <v>18.93</v>
      </c>
      <c r="K804" s="1" t="s">
        <v>6167</v>
      </c>
    </row>
    <row r="805" spans="1:11" hidden="1">
      <c r="A805" t="s">
        <v>546</v>
      </c>
      <c r="B805" s="3">
        <v>41655</v>
      </c>
      <c r="C805" t="s">
        <v>54</v>
      </c>
      <c r="D805">
        <v>2</v>
      </c>
      <c r="E805" t="s">
        <v>547</v>
      </c>
      <c r="F805" t="s">
        <v>21</v>
      </c>
      <c r="G805" t="s">
        <v>4</v>
      </c>
      <c r="H805" t="s">
        <v>266</v>
      </c>
      <c r="I805" s="16">
        <f t="shared" si="12"/>
        <v>118.3125</v>
      </c>
      <c r="J805" s="16">
        <v>18.93</v>
      </c>
      <c r="K805" s="29" t="s">
        <v>6167</v>
      </c>
    </row>
    <row r="806" spans="1:11" hidden="1">
      <c r="A806" t="s">
        <v>546</v>
      </c>
      <c r="B806" s="3">
        <v>41655</v>
      </c>
      <c r="C806" t="s">
        <v>54</v>
      </c>
      <c r="D806">
        <v>2</v>
      </c>
      <c r="E806" t="s">
        <v>547</v>
      </c>
      <c r="F806" t="s">
        <v>21</v>
      </c>
      <c r="G806" t="s">
        <v>4</v>
      </c>
      <c r="H806" t="s">
        <v>266</v>
      </c>
      <c r="I806" s="16">
        <f t="shared" si="12"/>
        <v>-118.3125</v>
      </c>
      <c r="J806" s="16">
        <v>-18.93</v>
      </c>
      <c r="K806" s="29" t="s">
        <v>6167</v>
      </c>
    </row>
    <row r="807" spans="1:11" hidden="1">
      <c r="A807" t="s">
        <v>2270</v>
      </c>
      <c r="B807" s="3">
        <v>41655</v>
      </c>
      <c r="C807" t="s">
        <v>2271</v>
      </c>
      <c r="D807">
        <v>2</v>
      </c>
      <c r="E807" t="s">
        <v>2272</v>
      </c>
      <c r="F807" t="s">
        <v>29</v>
      </c>
      <c r="G807" t="s">
        <v>16</v>
      </c>
      <c r="H807" t="s">
        <v>2273</v>
      </c>
      <c r="I807" s="16">
        <f t="shared" si="12"/>
        <v>1534.5</v>
      </c>
      <c r="J807" s="16">
        <v>245.52</v>
      </c>
      <c r="K807" s="29" t="s">
        <v>6163</v>
      </c>
    </row>
    <row r="808" spans="1:11" hidden="1">
      <c r="A808" t="s">
        <v>2274</v>
      </c>
      <c r="B808" s="3">
        <v>41655</v>
      </c>
      <c r="C808" t="s">
        <v>2275</v>
      </c>
      <c r="D808">
        <v>2</v>
      </c>
      <c r="E808" t="s">
        <v>2276</v>
      </c>
      <c r="F808" t="s">
        <v>29</v>
      </c>
      <c r="G808" t="s">
        <v>16</v>
      </c>
      <c r="H808" t="s">
        <v>2273</v>
      </c>
      <c r="I808" s="16">
        <f t="shared" si="12"/>
        <v>264.125</v>
      </c>
      <c r="J808" s="16">
        <v>42.26</v>
      </c>
      <c r="K808" s="29" t="s">
        <v>6163</v>
      </c>
    </row>
    <row r="809" spans="1:11" hidden="1">
      <c r="A809" t="s">
        <v>2277</v>
      </c>
      <c r="B809" s="3">
        <v>41655</v>
      </c>
      <c r="C809" t="s">
        <v>2278</v>
      </c>
      <c r="D809">
        <v>2</v>
      </c>
      <c r="E809" t="s">
        <v>2279</v>
      </c>
      <c r="F809" t="s">
        <v>29</v>
      </c>
      <c r="G809" t="s">
        <v>16</v>
      </c>
      <c r="H809" t="s">
        <v>2280</v>
      </c>
      <c r="I809" s="16">
        <f t="shared" si="12"/>
        <v>1838.5000000000002</v>
      </c>
      <c r="J809" s="16">
        <v>294.16000000000003</v>
      </c>
      <c r="K809" s="29" t="s">
        <v>6163</v>
      </c>
    </row>
    <row r="810" spans="1:11" hidden="1">
      <c r="A810" t="s">
        <v>2281</v>
      </c>
      <c r="B810" s="3">
        <v>41655</v>
      </c>
      <c r="C810" t="s">
        <v>2282</v>
      </c>
      <c r="D810">
        <v>2</v>
      </c>
      <c r="E810" t="s">
        <v>2283</v>
      </c>
      <c r="F810" t="s">
        <v>29</v>
      </c>
      <c r="G810" t="s">
        <v>16</v>
      </c>
      <c r="H810" t="s">
        <v>2284</v>
      </c>
      <c r="I810" s="16">
        <f t="shared" si="12"/>
        <v>2525.875</v>
      </c>
      <c r="J810" s="16">
        <v>404.14</v>
      </c>
      <c r="K810" s="29" t="s">
        <v>6163</v>
      </c>
    </row>
    <row r="811" spans="1:11" hidden="1">
      <c r="A811" t="s">
        <v>2292</v>
      </c>
      <c r="B811" s="3">
        <v>41656</v>
      </c>
      <c r="C811" t="s">
        <v>2293</v>
      </c>
      <c r="D811">
        <v>2</v>
      </c>
      <c r="E811" t="s">
        <v>2294</v>
      </c>
      <c r="F811" t="s">
        <v>29</v>
      </c>
      <c r="G811" t="s">
        <v>16</v>
      </c>
      <c r="H811" t="s">
        <v>2295</v>
      </c>
      <c r="I811" s="16">
        <f t="shared" si="12"/>
        <v>9715.5</v>
      </c>
      <c r="J811" s="16">
        <v>1554.48</v>
      </c>
      <c r="K811" s="29" t="s">
        <v>6163</v>
      </c>
    </row>
    <row r="812" spans="1:11" hidden="1">
      <c r="A812" s="1" t="s">
        <v>555</v>
      </c>
      <c r="B812" s="13">
        <v>41656</v>
      </c>
      <c r="C812" s="1" t="s">
        <v>19</v>
      </c>
      <c r="D812" s="1">
        <v>2</v>
      </c>
      <c r="E812" s="1" t="s">
        <v>556</v>
      </c>
      <c r="F812" s="1" t="s">
        <v>21</v>
      </c>
      <c r="G812" s="1" t="s">
        <v>4</v>
      </c>
      <c r="H812" s="1" t="s">
        <v>364</v>
      </c>
      <c r="I812" s="16">
        <f t="shared" si="12"/>
        <v>224.0625</v>
      </c>
      <c r="J812" s="28">
        <v>35.85</v>
      </c>
      <c r="K812" s="1" t="s">
        <v>6167</v>
      </c>
    </row>
    <row r="813" spans="1:11" hidden="1">
      <c r="A813" t="s">
        <v>555</v>
      </c>
      <c r="B813" s="3">
        <v>41656</v>
      </c>
      <c r="C813" t="s">
        <v>19</v>
      </c>
      <c r="D813">
        <v>2</v>
      </c>
      <c r="E813" t="s">
        <v>556</v>
      </c>
      <c r="F813" t="s">
        <v>21</v>
      </c>
      <c r="G813" t="s">
        <v>4</v>
      </c>
      <c r="H813" t="s">
        <v>364</v>
      </c>
      <c r="I813" s="16">
        <f t="shared" si="12"/>
        <v>224.0625</v>
      </c>
      <c r="J813" s="16">
        <v>35.85</v>
      </c>
      <c r="K813" s="29" t="s">
        <v>6167</v>
      </c>
    </row>
    <row r="814" spans="1:11" hidden="1">
      <c r="A814" t="s">
        <v>555</v>
      </c>
      <c r="B814" s="3">
        <v>41656</v>
      </c>
      <c r="C814" t="s">
        <v>19</v>
      </c>
      <c r="D814">
        <v>2</v>
      </c>
      <c r="E814" t="s">
        <v>556</v>
      </c>
      <c r="F814" t="s">
        <v>21</v>
      </c>
      <c r="G814" t="s">
        <v>4</v>
      </c>
      <c r="H814" t="s">
        <v>364</v>
      </c>
      <c r="I814" s="16">
        <f t="shared" si="12"/>
        <v>-224.0625</v>
      </c>
      <c r="J814" s="16">
        <v>-35.85</v>
      </c>
      <c r="K814" s="29" t="s">
        <v>6167</v>
      </c>
    </row>
    <row r="815" spans="1:11" hidden="1">
      <c r="A815" t="s">
        <v>2296</v>
      </c>
      <c r="B815" s="3">
        <v>41656</v>
      </c>
      <c r="C815" t="s">
        <v>2297</v>
      </c>
      <c r="D815">
        <v>2</v>
      </c>
      <c r="E815" t="s">
        <v>2298</v>
      </c>
      <c r="F815" t="s">
        <v>29</v>
      </c>
      <c r="G815" t="s">
        <v>16</v>
      </c>
      <c r="H815" t="s">
        <v>2299</v>
      </c>
      <c r="I815" s="16">
        <f t="shared" si="12"/>
        <v>853.43750000000011</v>
      </c>
      <c r="J815" s="16">
        <v>136.55000000000001</v>
      </c>
      <c r="K815" s="29" t="s">
        <v>6163</v>
      </c>
    </row>
    <row r="816" spans="1:11" hidden="1">
      <c r="A816" t="s">
        <v>2300</v>
      </c>
      <c r="B816" s="3">
        <v>41656</v>
      </c>
      <c r="C816" t="s">
        <v>2301</v>
      </c>
      <c r="D816">
        <v>2</v>
      </c>
      <c r="E816" t="s">
        <v>2302</v>
      </c>
      <c r="F816" t="s">
        <v>29</v>
      </c>
      <c r="G816" t="s">
        <v>16</v>
      </c>
      <c r="H816" t="s">
        <v>2303</v>
      </c>
      <c r="I816" s="16">
        <f t="shared" si="12"/>
        <v>853.43750000000011</v>
      </c>
      <c r="J816" s="16">
        <v>136.55000000000001</v>
      </c>
      <c r="K816" s="29" t="s">
        <v>6163</v>
      </c>
    </row>
    <row r="817" spans="1:11" hidden="1">
      <c r="A817" t="s">
        <v>2304</v>
      </c>
      <c r="B817" s="3">
        <v>41656</v>
      </c>
      <c r="C817" t="s">
        <v>2305</v>
      </c>
      <c r="D817">
        <v>2</v>
      </c>
      <c r="E817" t="s">
        <v>2306</v>
      </c>
      <c r="F817" t="s">
        <v>29</v>
      </c>
      <c r="G817" t="s">
        <v>16</v>
      </c>
      <c r="H817" t="s">
        <v>1805</v>
      </c>
      <c r="I817" s="16">
        <f t="shared" si="12"/>
        <v>344.8125</v>
      </c>
      <c r="J817" s="16">
        <v>55.17</v>
      </c>
      <c r="K817" s="29" t="s">
        <v>6163</v>
      </c>
    </row>
    <row r="818" spans="1:11" hidden="1">
      <c r="A818" t="s">
        <v>2307</v>
      </c>
      <c r="B818" s="3">
        <v>41656</v>
      </c>
      <c r="C818" t="s">
        <v>2308</v>
      </c>
      <c r="D818">
        <v>2</v>
      </c>
      <c r="E818" t="s">
        <v>2309</v>
      </c>
      <c r="F818" t="s">
        <v>29</v>
      </c>
      <c r="G818" t="s">
        <v>16</v>
      </c>
      <c r="H818" t="s">
        <v>1017</v>
      </c>
      <c r="I818" s="16">
        <f t="shared" si="12"/>
        <v>1534.5</v>
      </c>
      <c r="J818" s="16">
        <v>245.52</v>
      </c>
      <c r="K818" s="29" t="s">
        <v>6163</v>
      </c>
    </row>
    <row r="819" spans="1:11" hidden="1">
      <c r="A819" t="s">
        <v>2310</v>
      </c>
      <c r="B819" s="3">
        <v>41656</v>
      </c>
      <c r="C819" t="s">
        <v>2311</v>
      </c>
      <c r="D819">
        <v>2</v>
      </c>
      <c r="E819" t="s">
        <v>2312</v>
      </c>
      <c r="F819" t="s">
        <v>29</v>
      </c>
      <c r="G819" t="s">
        <v>16</v>
      </c>
      <c r="H819" t="s">
        <v>2313</v>
      </c>
      <c r="I819" s="16">
        <f t="shared" si="12"/>
        <v>2491.375</v>
      </c>
      <c r="J819" s="16">
        <v>398.62</v>
      </c>
      <c r="K819" s="29" t="s">
        <v>6163</v>
      </c>
    </row>
    <row r="820" spans="1:11" hidden="1">
      <c r="A820" t="s">
        <v>2314</v>
      </c>
      <c r="B820" s="3">
        <v>41656</v>
      </c>
      <c r="C820" t="s">
        <v>2315</v>
      </c>
      <c r="D820">
        <v>2</v>
      </c>
      <c r="E820" t="s">
        <v>2316</v>
      </c>
      <c r="F820" t="s">
        <v>29</v>
      </c>
      <c r="G820" t="s">
        <v>16</v>
      </c>
      <c r="H820" t="s">
        <v>2317</v>
      </c>
      <c r="I820" s="16">
        <f t="shared" si="12"/>
        <v>1534.5</v>
      </c>
      <c r="J820" s="16">
        <v>245.52</v>
      </c>
      <c r="K820" s="29" t="s">
        <v>6163</v>
      </c>
    </row>
    <row r="821" spans="1:11" hidden="1">
      <c r="A821" t="s">
        <v>2318</v>
      </c>
      <c r="B821" s="3">
        <v>41656</v>
      </c>
      <c r="C821" t="s">
        <v>2319</v>
      </c>
      <c r="D821">
        <v>2</v>
      </c>
      <c r="E821" t="s">
        <v>2320</v>
      </c>
      <c r="F821" t="s">
        <v>29</v>
      </c>
      <c r="G821" t="s">
        <v>16</v>
      </c>
      <c r="H821" t="s">
        <v>1307</v>
      </c>
      <c r="I821" s="16">
        <f t="shared" si="12"/>
        <v>861.1875</v>
      </c>
      <c r="J821" s="16">
        <v>137.79</v>
      </c>
      <c r="K821" s="29" t="s">
        <v>6163</v>
      </c>
    </row>
    <row r="822" spans="1:11" hidden="1">
      <c r="A822" t="s">
        <v>2321</v>
      </c>
      <c r="B822" s="3">
        <v>41656</v>
      </c>
      <c r="C822" t="s">
        <v>2322</v>
      </c>
      <c r="D822">
        <v>2</v>
      </c>
      <c r="E822" t="s">
        <v>2323</v>
      </c>
      <c r="F822" t="s">
        <v>29</v>
      </c>
      <c r="G822" t="s">
        <v>16</v>
      </c>
      <c r="H822" t="s">
        <v>2324</v>
      </c>
      <c r="I822" s="16">
        <f t="shared" si="12"/>
        <v>1534.5</v>
      </c>
      <c r="J822" s="16">
        <v>245.52</v>
      </c>
      <c r="K822" s="29" t="s">
        <v>6163</v>
      </c>
    </row>
    <row r="823" spans="1:11" hidden="1">
      <c r="A823" t="s">
        <v>2325</v>
      </c>
      <c r="B823" s="3">
        <v>41656</v>
      </c>
      <c r="C823" t="s">
        <v>2326</v>
      </c>
      <c r="D823">
        <v>2</v>
      </c>
      <c r="E823" t="s">
        <v>2327</v>
      </c>
      <c r="F823" t="s">
        <v>29</v>
      </c>
      <c r="G823" t="s">
        <v>16</v>
      </c>
      <c r="H823" t="s">
        <v>2328</v>
      </c>
      <c r="I823" s="16">
        <f t="shared" si="12"/>
        <v>853.43750000000011</v>
      </c>
      <c r="J823" s="16">
        <v>136.55000000000001</v>
      </c>
      <c r="K823" s="29" t="s">
        <v>6163</v>
      </c>
    </row>
    <row r="824" spans="1:11" hidden="1">
      <c r="A824" t="s">
        <v>2329</v>
      </c>
      <c r="B824" s="3">
        <v>41656</v>
      </c>
      <c r="C824" t="s">
        <v>3</v>
      </c>
      <c r="D824">
        <v>2</v>
      </c>
      <c r="E824" t="s">
        <v>2330</v>
      </c>
      <c r="F824" t="s">
        <v>21</v>
      </c>
      <c r="G824" t="s">
        <v>4</v>
      </c>
      <c r="H824" t="s">
        <v>2331</v>
      </c>
      <c r="I824" s="16">
        <f t="shared" si="12"/>
        <v>1803.9375</v>
      </c>
      <c r="J824" s="16">
        <v>288.63</v>
      </c>
      <c r="K824" s="29" t="s">
        <v>6167</v>
      </c>
    </row>
    <row r="825" spans="1:11" hidden="1">
      <c r="A825" t="s">
        <v>2332</v>
      </c>
      <c r="B825" s="3">
        <v>41656</v>
      </c>
      <c r="C825" t="s">
        <v>2333</v>
      </c>
      <c r="D825">
        <v>2</v>
      </c>
      <c r="E825" t="s">
        <v>2334</v>
      </c>
      <c r="F825" t="s">
        <v>29</v>
      </c>
      <c r="G825" t="s">
        <v>16</v>
      </c>
      <c r="H825" t="s">
        <v>2335</v>
      </c>
      <c r="I825" s="16">
        <f t="shared" si="12"/>
        <v>22192.25</v>
      </c>
      <c r="J825" s="16">
        <v>3550.76</v>
      </c>
      <c r="K825" s="29" t="s">
        <v>6163</v>
      </c>
    </row>
    <row r="826" spans="1:11" hidden="1">
      <c r="A826" t="s">
        <v>2336</v>
      </c>
      <c r="B826" s="3">
        <v>41656</v>
      </c>
      <c r="C826" t="s">
        <v>2337</v>
      </c>
      <c r="D826">
        <v>2</v>
      </c>
      <c r="E826" t="s">
        <v>2338</v>
      </c>
      <c r="F826" t="s">
        <v>29</v>
      </c>
      <c r="G826" t="s">
        <v>16</v>
      </c>
      <c r="H826" t="s">
        <v>493</v>
      </c>
      <c r="I826" s="16">
        <f t="shared" si="12"/>
        <v>2491.375</v>
      </c>
      <c r="J826" s="16">
        <v>398.62</v>
      </c>
      <c r="K826" s="29" t="s">
        <v>6163</v>
      </c>
    </row>
    <row r="827" spans="1:11" hidden="1">
      <c r="A827" t="s">
        <v>2339</v>
      </c>
      <c r="B827" s="3">
        <v>41656</v>
      </c>
      <c r="C827" t="s">
        <v>2340</v>
      </c>
      <c r="D827">
        <v>2</v>
      </c>
      <c r="E827" t="s">
        <v>2341</v>
      </c>
      <c r="F827" t="s">
        <v>29</v>
      </c>
      <c r="G827" t="s">
        <v>16</v>
      </c>
      <c r="H827" t="s">
        <v>2342</v>
      </c>
      <c r="I827" s="16">
        <f t="shared" si="12"/>
        <v>1534.5</v>
      </c>
      <c r="J827" s="16">
        <v>245.52</v>
      </c>
      <c r="K827" s="29" t="s">
        <v>6163</v>
      </c>
    </row>
    <row r="828" spans="1:11" hidden="1">
      <c r="A828" t="s">
        <v>2343</v>
      </c>
      <c r="B828" s="3">
        <v>41656</v>
      </c>
      <c r="C828" t="s">
        <v>2344</v>
      </c>
      <c r="D828">
        <v>2</v>
      </c>
      <c r="E828" t="s">
        <v>2345</v>
      </c>
      <c r="F828" t="s">
        <v>29</v>
      </c>
      <c r="G828" t="s">
        <v>16</v>
      </c>
      <c r="H828" t="s">
        <v>2346</v>
      </c>
      <c r="I828" s="16">
        <f t="shared" si="12"/>
        <v>2525.875</v>
      </c>
      <c r="J828" s="16">
        <v>404.14</v>
      </c>
      <c r="K828" s="29" t="s">
        <v>6163</v>
      </c>
    </row>
    <row r="829" spans="1:11" hidden="1">
      <c r="A829" t="s">
        <v>2347</v>
      </c>
      <c r="B829" s="3">
        <v>41656</v>
      </c>
      <c r="C829" t="s">
        <v>3</v>
      </c>
      <c r="D829">
        <v>2</v>
      </c>
      <c r="E829" t="s">
        <v>2348</v>
      </c>
      <c r="F829" t="s">
        <v>21</v>
      </c>
      <c r="G829" t="s">
        <v>4</v>
      </c>
      <c r="H829" t="s">
        <v>2349</v>
      </c>
      <c r="I829" s="16">
        <f t="shared" si="12"/>
        <v>1691.5624999999998</v>
      </c>
      <c r="J829" s="16">
        <v>270.64999999999998</v>
      </c>
      <c r="K829" s="29" t="s">
        <v>6167</v>
      </c>
    </row>
    <row r="830" spans="1:11" hidden="1">
      <c r="A830" t="s">
        <v>2350</v>
      </c>
      <c r="B830" s="3">
        <v>41656</v>
      </c>
      <c r="C830" t="s">
        <v>2351</v>
      </c>
      <c r="D830">
        <v>2</v>
      </c>
      <c r="E830" t="s">
        <v>2352</v>
      </c>
      <c r="F830" t="s">
        <v>29</v>
      </c>
      <c r="G830" t="s">
        <v>16</v>
      </c>
      <c r="H830" t="s">
        <v>2353</v>
      </c>
      <c r="I830" s="16">
        <f t="shared" si="12"/>
        <v>853.43750000000011</v>
      </c>
      <c r="J830" s="16">
        <v>136.55000000000001</v>
      </c>
      <c r="K830" s="29" t="s">
        <v>6163</v>
      </c>
    </row>
    <row r="831" spans="1:11" hidden="1">
      <c r="A831" t="s">
        <v>2354</v>
      </c>
      <c r="B831" s="3">
        <v>41656</v>
      </c>
      <c r="C831" t="s">
        <v>2355</v>
      </c>
      <c r="D831">
        <v>2</v>
      </c>
      <c r="E831" t="s">
        <v>2356</v>
      </c>
      <c r="F831" t="s">
        <v>29</v>
      </c>
      <c r="G831" t="s">
        <v>16</v>
      </c>
      <c r="H831" t="s">
        <v>2357</v>
      </c>
      <c r="I831" s="16">
        <f t="shared" si="12"/>
        <v>853.43750000000011</v>
      </c>
      <c r="J831" s="16">
        <v>136.55000000000001</v>
      </c>
      <c r="K831" s="29" t="s">
        <v>6163</v>
      </c>
    </row>
    <row r="832" spans="1:11" hidden="1">
      <c r="A832" t="s">
        <v>2358</v>
      </c>
      <c r="B832" s="3">
        <v>41656</v>
      </c>
      <c r="C832" t="s">
        <v>2359</v>
      </c>
      <c r="D832">
        <v>2</v>
      </c>
      <c r="E832" t="s">
        <v>2360</v>
      </c>
      <c r="F832" t="s">
        <v>29</v>
      </c>
      <c r="G832" t="s">
        <v>16</v>
      </c>
      <c r="H832" t="s">
        <v>2361</v>
      </c>
      <c r="I832" s="16">
        <f t="shared" si="12"/>
        <v>853.43750000000011</v>
      </c>
      <c r="J832" s="16">
        <v>136.55000000000001</v>
      </c>
      <c r="K832" s="29" t="s">
        <v>6163</v>
      </c>
    </row>
    <row r="833" spans="1:11" hidden="1">
      <c r="A833" t="s">
        <v>2362</v>
      </c>
      <c r="B833" s="3">
        <v>41656</v>
      </c>
      <c r="C833" t="s">
        <v>2363</v>
      </c>
      <c r="D833">
        <v>2</v>
      </c>
      <c r="E833" t="s">
        <v>2364</v>
      </c>
      <c r="F833" t="s">
        <v>29</v>
      </c>
      <c r="G833" t="s">
        <v>16</v>
      </c>
      <c r="H833" t="s">
        <v>2365</v>
      </c>
      <c r="I833" s="16">
        <f t="shared" si="12"/>
        <v>853.43750000000011</v>
      </c>
      <c r="J833" s="16">
        <v>136.55000000000001</v>
      </c>
      <c r="K833" s="29" t="s">
        <v>6163</v>
      </c>
    </row>
    <row r="834" spans="1:11" hidden="1">
      <c r="A834" t="s">
        <v>2379</v>
      </c>
      <c r="B834" s="3">
        <v>41657</v>
      </c>
      <c r="C834" t="s">
        <v>2380</v>
      </c>
      <c r="D834">
        <v>2</v>
      </c>
      <c r="E834" t="s">
        <v>2381</v>
      </c>
      <c r="F834" t="s">
        <v>29</v>
      </c>
      <c r="G834" t="s">
        <v>16</v>
      </c>
      <c r="H834" t="s">
        <v>2382</v>
      </c>
      <c r="I834" s="16">
        <f t="shared" si="12"/>
        <v>172.4375</v>
      </c>
      <c r="J834" s="16">
        <v>27.59</v>
      </c>
      <c r="K834" s="29" t="s">
        <v>6163</v>
      </c>
    </row>
    <row r="835" spans="1:11" hidden="1">
      <c r="A835" t="s">
        <v>2383</v>
      </c>
      <c r="B835" s="3">
        <v>41657</v>
      </c>
      <c r="C835" t="s">
        <v>2384</v>
      </c>
      <c r="D835">
        <v>2</v>
      </c>
      <c r="E835" t="s">
        <v>2385</v>
      </c>
      <c r="F835" t="s">
        <v>29</v>
      </c>
      <c r="G835" t="s">
        <v>16</v>
      </c>
      <c r="H835" t="s">
        <v>2081</v>
      </c>
      <c r="I835" s="16">
        <f t="shared" si="12"/>
        <v>400</v>
      </c>
      <c r="J835" s="16">
        <v>64</v>
      </c>
      <c r="K835" s="29" t="s">
        <v>6163</v>
      </c>
    </row>
    <row r="836" spans="1:11" hidden="1">
      <c r="A836" t="s">
        <v>2386</v>
      </c>
      <c r="B836" s="3">
        <v>41657</v>
      </c>
      <c r="C836" t="s">
        <v>2387</v>
      </c>
      <c r="D836">
        <v>2</v>
      </c>
      <c r="E836" t="s">
        <v>2388</v>
      </c>
      <c r="F836" t="s">
        <v>29</v>
      </c>
      <c r="G836" t="s">
        <v>16</v>
      </c>
      <c r="H836" t="s">
        <v>1062</v>
      </c>
      <c r="I836" s="16">
        <f t="shared" si="12"/>
        <v>1534.5</v>
      </c>
      <c r="J836" s="16">
        <v>245.52</v>
      </c>
      <c r="K836" s="29" t="s">
        <v>6163</v>
      </c>
    </row>
    <row r="837" spans="1:11" hidden="1">
      <c r="A837" t="s">
        <v>2389</v>
      </c>
      <c r="B837" s="3">
        <v>41657</v>
      </c>
      <c r="C837" t="s">
        <v>2390</v>
      </c>
      <c r="D837">
        <v>2</v>
      </c>
      <c r="E837" t="s">
        <v>2391</v>
      </c>
      <c r="F837" t="s">
        <v>29</v>
      </c>
      <c r="G837" t="s">
        <v>16</v>
      </c>
      <c r="H837" t="s">
        <v>2392</v>
      </c>
      <c r="I837" s="16">
        <f t="shared" si="12"/>
        <v>1534.5</v>
      </c>
      <c r="J837" s="16">
        <v>245.52</v>
      </c>
      <c r="K837" s="29" t="s">
        <v>6163</v>
      </c>
    </row>
    <row r="838" spans="1:11" hidden="1">
      <c r="A838" t="s">
        <v>2393</v>
      </c>
      <c r="B838" s="3">
        <v>41657</v>
      </c>
      <c r="C838" t="s">
        <v>2394</v>
      </c>
      <c r="D838">
        <v>2</v>
      </c>
      <c r="E838" t="s">
        <v>2395</v>
      </c>
      <c r="F838" t="s">
        <v>21</v>
      </c>
      <c r="G838" t="s">
        <v>4</v>
      </c>
      <c r="H838" t="s">
        <v>2396</v>
      </c>
      <c r="I838" s="16">
        <f t="shared" si="12"/>
        <v>277.875</v>
      </c>
      <c r="J838" s="16">
        <v>44.46</v>
      </c>
      <c r="K838" s="29" t="s">
        <v>6167</v>
      </c>
    </row>
    <row r="839" spans="1:11" hidden="1">
      <c r="A839" t="s">
        <v>2397</v>
      </c>
      <c r="B839" s="3">
        <v>41657</v>
      </c>
      <c r="C839" t="s">
        <v>2398</v>
      </c>
      <c r="D839">
        <v>2</v>
      </c>
      <c r="E839" t="s">
        <v>2399</v>
      </c>
      <c r="F839" t="s">
        <v>29</v>
      </c>
      <c r="G839" t="s">
        <v>16</v>
      </c>
      <c r="H839" t="s">
        <v>2400</v>
      </c>
      <c r="I839" s="16">
        <f t="shared" si="12"/>
        <v>1534.5</v>
      </c>
      <c r="J839" s="16">
        <v>245.52</v>
      </c>
      <c r="K839" s="29" t="s">
        <v>6163</v>
      </c>
    </row>
    <row r="840" spans="1:11" hidden="1">
      <c r="A840" t="s">
        <v>2401</v>
      </c>
      <c r="B840" s="3">
        <v>41657</v>
      </c>
      <c r="C840" t="s">
        <v>2402</v>
      </c>
      <c r="D840">
        <v>2</v>
      </c>
      <c r="E840" t="s">
        <v>2403</v>
      </c>
      <c r="F840" t="s">
        <v>29</v>
      </c>
      <c r="G840" t="s">
        <v>16</v>
      </c>
      <c r="H840" t="s">
        <v>2404</v>
      </c>
      <c r="I840" s="16">
        <f t="shared" si="12"/>
        <v>2912.75</v>
      </c>
      <c r="J840" s="16">
        <v>466.04</v>
      </c>
      <c r="K840" s="29" t="s">
        <v>6163</v>
      </c>
    </row>
    <row r="841" spans="1:11" hidden="1">
      <c r="A841" t="s">
        <v>2405</v>
      </c>
      <c r="B841" s="3">
        <v>41657</v>
      </c>
      <c r="C841" t="s">
        <v>2406</v>
      </c>
      <c r="D841">
        <v>2</v>
      </c>
      <c r="E841" t="s">
        <v>2407</v>
      </c>
      <c r="F841" t="s">
        <v>29</v>
      </c>
      <c r="G841" t="s">
        <v>16</v>
      </c>
      <c r="H841" t="s">
        <v>2408</v>
      </c>
      <c r="I841" s="16">
        <f t="shared" si="12"/>
        <v>1534.5</v>
      </c>
      <c r="J841" s="16">
        <v>245.52</v>
      </c>
      <c r="K841" s="29" t="s">
        <v>6163</v>
      </c>
    </row>
    <row r="842" spans="1:11" hidden="1">
      <c r="A842" t="s">
        <v>2409</v>
      </c>
      <c r="B842" s="3">
        <v>41657</v>
      </c>
      <c r="C842" t="s">
        <v>2410</v>
      </c>
      <c r="D842">
        <v>2</v>
      </c>
      <c r="E842" t="s">
        <v>2411</v>
      </c>
      <c r="F842" t="s">
        <v>29</v>
      </c>
      <c r="G842" t="s">
        <v>16</v>
      </c>
      <c r="H842" t="s">
        <v>2412</v>
      </c>
      <c r="I842" s="16">
        <f t="shared" ref="I842:I905" si="13">J842*100/16</f>
        <v>853.43750000000011</v>
      </c>
      <c r="J842" s="16">
        <v>136.55000000000001</v>
      </c>
      <c r="K842" s="29" t="s">
        <v>6163</v>
      </c>
    </row>
    <row r="843" spans="1:11" hidden="1">
      <c r="A843" t="s">
        <v>2413</v>
      </c>
      <c r="B843" s="3">
        <v>41657</v>
      </c>
      <c r="C843" t="s">
        <v>2414</v>
      </c>
      <c r="D843">
        <v>2</v>
      </c>
      <c r="E843" t="s">
        <v>2415</v>
      </c>
      <c r="F843" t="s">
        <v>29</v>
      </c>
      <c r="G843" t="s">
        <v>16</v>
      </c>
      <c r="H843" t="s">
        <v>2416</v>
      </c>
      <c r="I843" s="16">
        <f t="shared" si="13"/>
        <v>853.43750000000011</v>
      </c>
      <c r="J843" s="16">
        <v>136.55000000000001</v>
      </c>
      <c r="K843" s="29" t="s">
        <v>6163</v>
      </c>
    </row>
    <row r="844" spans="1:11" hidden="1">
      <c r="A844" t="s">
        <v>2417</v>
      </c>
      <c r="B844" s="3">
        <v>41657</v>
      </c>
      <c r="C844" t="s">
        <v>2418</v>
      </c>
      <c r="D844">
        <v>2</v>
      </c>
      <c r="E844" t="s">
        <v>2419</v>
      </c>
      <c r="F844" t="s">
        <v>29</v>
      </c>
      <c r="G844" t="s">
        <v>16</v>
      </c>
      <c r="H844" t="s">
        <v>2420</v>
      </c>
      <c r="I844" s="16">
        <f t="shared" si="13"/>
        <v>853.43750000000011</v>
      </c>
      <c r="J844" s="16">
        <v>136.55000000000001</v>
      </c>
      <c r="K844" s="29" t="s">
        <v>6163</v>
      </c>
    </row>
    <row r="845" spans="1:11" hidden="1">
      <c r="A845" t="s">
        <v>2421</v>
      </c>
      <c r="B845" s="3">
        <v>41657</v>
      </c>
      <c r="C845" t="s">
        <v>2422</v>
      </c>
      <c r="D845">
        <v>2</v>
      </c>
      <c r="E845" t="s">
        <v>2423</v>
      </c>
      <c r="F845" t="s">
        <v>29</v>
      </c>
      <c r="G845" t="s">
        <v>16</v>
      </c>
      <c r="H845" t="s">
        <v>2424</v>
      </c>
      <c r="I845" s="16">
        <f t="shared" si="13"/>
        <v>2525.875</v>
      </c>
      <c r="J845" s="16">
        <v>404.14</v>
      </c>
      <c r="K845" s="29" t="s">
        <v>6163</v>
      </c>
    </row>
    <row r="846" spans="1:11" hidden="1">
      <c r="A846" t="s">
        <v>2425</v>
      </c>
      <c r="B846" s="3">
        <v>41657</v>
      </c>
      <c r="C846" t="s">
        <v>3</v>
      </c>
      <c r="D846">
        <v>2</v>
      </c>
      <c r="E846" t="s">
        <v>2426</v>
      </c>
      <c r="F846" t="s">
        <v>21</v>
      </c>
      <c r="G846" t="s">
        <v>4</v>
      </c>
      <c r="H846" t="s">
        <v>2374</v>
      </c>
      <c r="I846" s="16">
        <f t="shared" si="13"/>
        <v>511.5</v>
      </c>
      <c r="J846" s="16">
        <v>81.84</v>
      </c>
      <c r="K846" s="29" t="s">
        <v>6167</v>
      </c>
    </row>
    <row r="847" spans="1:11" hidden="1">
      <c r="A847" t="s">
        <v>2427</v>
      </c>
      <c r="B847" s="3">
        <v>41657</v>
      </c>
      <c r="C847" t="s">
        <v>2428</v>
      </c>
      <c r="D847">
        <v>2</v>
      </c>
      <c r="E847" t="s">
        <v>2429</v>
      </c>
      <c r="F847" t="s">
        <v>29</v>
      </c>
      <c r="G847" t="s">
        <v>16</v>
      </c>
      <c r="H847" t="s">
        <v>2430</v>
      </c>
      <c r="I847" s="16">
        <f t="shared" si="13"/>
        <v>1534.5</v>
      </c>
      <c r="J847" s="16">
        <v>245.52</v>
      </c>
      <c r="K847" s="29" t="s">
        <v>6163</v>
      </c>
    </row>
    <row r="848" spans="1:11" hidden="1">
      <c r="A848" s="1" t="s">
        <v>573</v>
      </c>
      <c r="B848" s="13">
        <v>41657</v>
      </c>
      <c r="C848" s="1" t="s">
        <v>574</v>
      </c>
      <c r="D848" s="1">
        <v>2</v>
      </c>
      <c r="E848" s="1" t="s">
        <v>575</v>
      </c>
      <c r="F848" s="1" t="s">
        <v>29</v>
      </c>
      <c r="G848" s="1" t="s">
        <v>16</v>
      </c>
      <c r="H848" s="1" t="s">
        <v>564</v>
      </c>
      <c r="I848" s="16">
        <f t="shared" si="13"/>
        <v>853.43750000000011</v>
      </c>
      <c r="J848" s="28">
        <v>136.55000000000001</v>
      </c>
      <c r="K848" s="1" t="s">
        <v>6163</v>
      </c>
    </row>
    <row r="849" spans="1:11" hidden="1">
      <c r="A849" t="s">
        <v>573</v>
      </c>
      <c r="B849" s="3">
        <v>41657</v>
      </c>
      <c r="C849" t="s">
        <v>574</v>
      </c>
      <c r="D849">
        <v>2</v>
      </c>
      <c r="E849" t="s">
        <v>575</v>
      </c>
      <c r="F849" t="s">
        <v>29</v>
      </c>
      <c r="G849" t="s">
        <v>16</v>
      </c>
      <c r="H849" t="s">
        <v>564</v>
      </c>
      <c r="I849" s="16">
        <f t="shared" si="13"/>
        <v>853.43750000000011</v>
      </c>
      <c r="J849" s="16">
        <v>136.55000000000001</v>
      </c>
      <c r="K849" s="29" t="s">
        <v>6163</v>
      </c>
    </row>
    <row r="850" spans="1:11" hidden="1">
      <c r="A850" t="s">
        <v>573</v>
      </c>
      <c r="B850" s="3">
        <v>41657</v>
      </c>
      <c r="C850" t="s">
        <v>574</v>
      </c>
      <c r="D850">
        <v>2</v>
      </c>
      <c r="E850" t="s">
        <v>575</v>
      </c>
      <c r="F850" t="s">
        <v>29</v>
      </c>
      <c r="G850" t="s">
        <v>16</v>
      </c>
      <c r="H850" t="s">
        <v>564</v>
      </c>
      <c r="I850" s="16">
        <f t="shared" si="13"/>
        <v>-853.43750000000011</v>
      </c>
      <c r="J850" s="16">
        <v>-136.55000000000001</v>
      </c>
      <c r="K850" s="29" t="s">
        <v>6163</v>
      </c>
    </row>
    <row r="851" spans="1:11" hidden="1">
      <c r="A851" t="s">
        <v>2431</v>
      </c>
      <c r="B851" s="3">
        <v>41657</v>
      </c>
      <c r="C851" t="s">
        <v>2432</v>
      </c>
      <c r="D851">
        <v>2</v>
      </c>
      <c r="E851" t="s">
        <v>2433</v>
      </c>
      <c r="F851" t="s">
        <v>29</v>
      </c>
      <c r="G851" t="s">
        <v>16</v>
      </c>
      <c r="H851" t="s">
        <v>2434</v>
      </c>
      <c r="I851" s="16">
        <f t="shared" si="13"/>
        <v>2069.8125</v>
      </c>
      <c r="J851" s="16">
        <v>331.17</v>
      </c>
      <c r="K851" s="29" t="s">
        <v>6163</v>
      </c>
    </row>
    <row r="852" spans="1:11" hidden="1">
      <c r="A852" s="1" t="s">
        <v>600</v>
      </c>
      <c r="B852" s="13">
        <v>41659</v>
      </c>
      <c r="C852" s="1" t="s">
        <v>601</v>
      </c>
      <c r="D852" s="1">
        <v>2</v>
      </c>
      <c r="E852" s="1" t="s">
        <v>602</v>
      </c>
      <c r="F852" s="1" t="s">
        <v>29</v>
      </c>
      <c r="G852" s="1" t="s">
        <v>16</v>
      </c>
      <c r="H852" s="1" t="s">
        <v>153</v>
      </c>
      <c r="I852" s="16">
        <f t="shared" si="13"/>
        <v>805.6875</v>
      </c>
      <c r="J852" s="28">
        <v>128.91</v>
      </c>
      <c r="K852" s="1" t="s">
        <v>6163</v>
      </c>
    </row>
    <row r="853" spans="1:11" hidden="1">
      <c r="A853" t="s">
        <v>600</v>
      </c>
      <c r="B853" s="3">
        <v>41659</v>
      </c>
      <c r="C853" t="s">
        <v>601</v>
      </c>
      <c r="D853">
        <v>2</v>
      </c>
      <c r="E853" t="s">
        <v>602</v>
      </c>
      <c r="F853" t="s">
        <v>29</v>
      </c>
      <c r="G853" t="s">
        <v>16</v>
      </c>
      <c r="H853" t="s">
        <v>153</v>
      </c>
      <c r="I853" s="16">
        <f t="shared" si="13"/>
        <v>3423.8124999999995</v>
      </c>
      <c r="J853" s="16">
        <v>547.80999999999995</v>
      </c>
      <c r="K853" s="29" t="s">
        <v>6163</v>
      </c>
    </row>
    <row r="854" spans="1:11" hidden="1">
      <c r="A854" t="s">
        <v>600</v>
      </c>
      <c r="B854" s="3">
        <v>41659</v>
      </c>
      <c r="C854" t="s">
        <v>601</v>
      </c>
      <c r="D854">
        <v>2</v>
      </c>
      <c r="E854" t="s">
        <v>602</v>
      </c>
      <c r="F854" t="s">
        <v>29</v>
      </c>
      <c r="G854" t="s">
        <v>16</v>
      </c>
      <c r="H854" t="s">
        <v>153</v>
      </c>
      <c r="I854" s="16">
        <f t="shared" si="13"/>
        <v>-805.6875</v>
      </c>
      <c r="J854" s="16">
        <v>-128.91</v>
      </c>
      <c r="K854" s="29" t="s">
        <v>6163</v>
      </c>
    </row>
    <row r="855" spans="1:11" hidden="1">
      <c r="A855" t="s">
        <v>2439</v>
      </c>
      <c r="B855" s="3">
        <v>41659</v>
      </c>
      <c r="C855" t="s">
        <v>2440</v>
      </c>
      <c r="D855">
        <v>2</v>
      </c>
      <c r="E855" t="s">
        <v>2441</v>
      </c>
      <c r="F855" t="s">
        <v>29</v>
      </c>
      <c r="G855" t="s">
        <v>16</v>
      </c>
      <c r="H855" t="s">
        <v>2442</v>
      </c>
      <c r="I855" s="16">
        <f t="shared" si="13"/>
        <v>2525.875</v>
      </c>
      <c r="J855" s="16">
        <v>404.14</v>
      </c>
      <c r="K855" s="29" t="s">
        <v>6163</v>
      </c>
    </row>
    <row r="856" spans="1:11" hidden="1">
      <c r="A856" t="s">
        <v>2443</v>
      </c>
      <c r="B856" s="3">
        <v>41659</v>
      </c>
      <c r="C856" t="s">
        <v>3</v>
      </c>
      <c r="D856">
        <v>2</v>
      </c>
      <c r="E856" t="s">
        <v>2444</v>
      </c>
      <c r="F856" t="s">
        <v>21</v>
      </c>
      <c r="G856" t="s">
        <v>4</v>
      </c>
      <c r="H856" t="s">
        <v>2445</v>
      </c>
      <c r="I856" s="16">
        <f t="shared" si="13"/>
        <v>386.375</v>
      </c>
      <c r="J856" s="16">
        <v>61.82</v>
      </c>
      <c r="K856" s="29" t="s">
        <v>6167</v>
      </c>
    </row>
    <row r="857" spans="1:11" hidden="1">
      <c r="A857" t="s">
        <v>2446</v>
      </c>
      <c r="B857" s="3">
        <v>41659</v>
      </c>
      <c r="C857" t="s">
        <v>3</v>
      </c>
      <c r="D857">
        <v>2</v>
      </c>
      <c r="E857" t="s">
        <v>2447</v>
      </c>
      <c r="F857" t="s">
        <v>21</v>
      </c>
      <c r="G857" t="s">
        <v>4</v>
      </c>
      <c r="H857" t="s">
        <v>2445</v>
      </c>
      <c r="I857" s="16">
        <f t="shared" si="13"/>
        <v>308.25</v>
      </c>
      <c r="J857" s="16">
        <v>49.32</v>
      </c>
      <c r="K857" s="29" t="s">
        <v>6167</v>
      </c>
    </row>
    <row r="858" spans="1:11" hidden="1">
      <c r="A858" t="s">
        <v>2448</v>
      </c>
      <c r="B858" s="3">
        <v>41659</v>
      </c>
      <c r="C858" t="s">
        <v>2449</v>
      </c>
      <c r="D858">
        <v>2</v>
      </c>
      <c r="E858" t="s">
        <v>2450</v>
      </c>
      <c r="F858" t="s">
        <v>29</v>
      </c>
      <c r="G858" t="s">
        <v>16</v>
      </c>
      <c r="H858" t="s">
        <v>2451</v>
      </c>
      <c r="I858" s="16">
        <f t="shared" si="13"/>
        <v>1534.5</v>
      </c>
      <c r="J858" s="16">
        <v>245.52</v>
      </c>
      <c r="K858" s="29" t="s">
        <v>6163</v>
      </c>
    </row>
    <row r="859" spans="1:11" hidden="1">
      <c r="A859" t="s">
        <v>2452</v>
      </c>
      <c r="B859" s="3">
        <v>41659</v>
      </c>
      <c r="C859" t="s">
        <v>3</v>
      </c>
      <c r="D859">
        <v>2</v>
      </c>
      <c r="E859" t="s">
        <v>2453</v>
      </c>
      <c r="F859" t="s">
        <v>21</v>
      </c>
      <c r="G859" t="s">
        <v>4</v>
      </c>
      <c r="H859" t="s">
        <v>607</v>
      </c>
      <c r="I859" s="16">
        <f t="shared" si="13"/>
        <v>277.875</v>
      </c>
      <c r="J859" s="16">
        <v>44.46</v>
      </c>
      <c r="K859" s="29" t="s">
        <v>6167</v>
      </c>
    </row>
    <row r="860" spans="1:11" hidden="1">
      <c r="A860" t="s">
        <v>2454</v>
      </c>
      <c r="B860" s="3">
        <v>41659</v>
      </c>
      <c r="C860" t="s">
        <v>2455</v>
      </c>
      <c r="D860">
        <v>2</v>
      </c>
      <c r="E860" t="s">
        <v>2456</v>
      </c>
      <c r="F860" t="s">
        <v>29</v>
      </c>
      <c r="G860" t="s">
        <v>16</v>
      </c>
      <c r="H860" t="s">
        <v>2457</v>
      </c>
      <c r="I860" s="16">
        <f t="shared" si="13"/>
        <v>853.43750000000011</v>
      </c>
      <c r="J860" s="16">
        <v>136.55000000000001</v>
      </c>
      <c r="K860" s="29" t="s">
        <v>6163</v>
      </c>
    </row>
    <row r="861" spans="1:11" hidden="1">
      <c r="A861" t="s">
        <v>2458</v>
      </c>
      <c r="B861" s="3">
        <v>41659</v>
      </c>
      <c r="C861" t="s">
        <v>2459</v>
      </c>
      <c r="D861">
        <v>2</v>
      </c>
      <c r="E861" t="s">
        <v>2460</v>
      </c>
      <c r="F861" t="s">
        <v>29</v>
      </c>
      <c r="G861" t="s">
        <v>16</v>
      </c>
      <c r="H861" t="s">
        <v>2461</v>
      </c>
      <c r="I861" s="16">
        <f t="shared" si="13"/>
        <v>861.1875</v>
      </c>
      <c r="J861" s="16">
        <v>137.79</v>
      </c>
      <c r="K861" s="29" t="s">
        <v>6163</v>
      </c>
    </row>
    <row r="862" spans="1:11" hidden="1">
      <c r="A862" s="1" t="s">
        <v>605</v>
      </c>
      <c r="B862" s="13">
        <v>41659</v>
      </c>
      <c r="C862" s="1" t="s">
        <v>54</v>
      </c>
      <c r="D862" s="1">
        <v>2</v>
      </c>
      <c r="E862" s="1" t="s">
        <v>606</v>
      </c>
      <c r="F862" s="1" t="s">
        <v>21</v>
      </c>
      <c r="G862" s="1" t="s">
        <v>4</v>
      </c>
      <c r="H862" s="1" t="s">
        <v>607</v>
      </c>
      <c r="I862" s="16">
        <f t="shared" si="13"/>
        <v>416.875</v>
      </c>
      <c r="J862" s="28">
        <v>66.7</v>
      </c>
      <c r="K862" s="1" t="s">
        <v>6167</v>
      </c>
    </row>
    <row r="863" spans="1:11" hidden="1">
      <c r="A863" t="s">
        <v>605</v>
      </c>
      <c r="B863" s="3">
        <v>41659</v>
      </c>
      <c r="C863" t="s">
        <v>54</v>
      </c>
      <c r="D863">
        <v>2</v>
      </c>
      <c r="E863" t="s">
        <v>606</v>
      </c>
      <c r="F863" t="s">
        <v>21</v>
      </c>
      <c r="G863" t="s">
        <v>4</v>
      </c>
      <c r="H863" t="s">
        <v>607</v>
      </c>
      <c r="I863" s="16">
        <f t="shared" si="13"/>
        <v>416.875</v>
      </c>
      <c r="J863" s="16">
        <v>66.7</v>
      </c>
      <c r="K863" s="29" t="s">
        <v>6167</v>
      </c>
    </row>
    <row r="864" spans="1:11" hidden="1">
      <c r="A864" t="s">
        <v>605</v>
      </c>
      <c r="B864" s="3">
        <v>41659</v>
      </c>
      <c r="C864" t="s">
        <v>54</v>
      </c>
      <c r="D864">
        <v>2</v>
      </c>
      <c r="E864" t="s">
        <v>606</v>
      </c>
      <c r="F864" t="s">
        <v>21</v>
      </c>
      <c r="G864" t="s">
        <v>4</v>
      </c>
      <c r="H864" t="s">
        <v>607</v>
      </c>
      <c r="I864" s="16">
        <f t="shared" si="13"/>
        <v>-416.875</v>
      </c>
      <c r="J864" s="16">
        <v>-66.7</v>
      </c>
      <c r="K864" s="29" t="s">
        <v>6167</v>
      </c>
    </row>
    <row r="865" spans="1:11" hidden="1">
      <c r="A865" t="s">
        <v>2462</v>
      </c>
      <c r="B865" s="3">
        <v>41659</v>
      </c>
      <c r="C865" t="s">
        <v>2463</v>
      </c>
      <c r="D865">
        <v>2</v>
      </c>
      <c r="E865" t="s">
        <v>2464</v>
      </c>
      <c r="F865" t="s">
        <v>29</v>
      </c>
      <c r="G865" t="s">
        <v>16</v>
      </c>
      <c r="H865" t="s">
        <v>597</v>
      </c>
      <c r="I865" s="16">
        <f t="shared" si="13"/>
        <v>853.43750000000011</v>
      </c>
      <c r="J865" s="16">
        <v>136.55000000000001</v>
      </c>
      <c r="K865" s="29" t="s">
        <v>6163</v>
      </c>
    </row>
    <row r="866" spans="1:11" hidden="1">
      <c r="A866" t="s">
        <v>2465</v>
      </c>
      <c r="B866" s="3">
        <v>41659</v>
      </c>
      <c r="C866" t="s">
        <v>2466</v>
      </c>
      <c r="D866">
        <v>2</v>
      </c>
      <c r="E866" t="s">
        <v>2467</v>
      </c>
      <c r="F866" t="s">
        <v>29</v>
      </c>
      <c r="G866" t="s">
        <v>16</v>
      </c>
      <c r="H866" t="s">
        <v>2468</v>
      </c>
      <c r="I866" s="16">
        <f t="shared" si="13"/>
        <v>853.43750000000011</v>
      </c>
      <c r="J866" s="16">
        <v>136.55000000000001</v>
      </c>
      <c r="K866" s="29" t="s">
        <v>6163</v>
      </c>
    </row>
    <row r="867" spans="1:11" hidden="1">
      <c r="A867" t="s">
        <v>2469</v>
      </c>
      <c r="B867" s="3">
        <v>41659</v>
      </c>
      <c r="C867" t="s">
        <v>2436</v>
      </c>
      <c r="D867">
        <v>2</v>
      </c>
      <c r="E867" t="s">
        <v>2470</v>
      </c>
      <c r="F867" t="s">
        <v>29</v>
      </c>
      <c r="G867" t="s">
        <v>16</v>
      </c>
      <c r="H867" t="s">
        <v>2438</v>
      </c>
      <c r="I867" s="16">
        <f t="shared" si="13"/>
        <v>3732.75</v>
      </c>
      <c r="J867" s="16">
        <v>597.24</v>
      </c>
      <c r="K867" s="29" t="s">
        <v>6163</v>
      </c>
    </row>
    <row r="868" spans="1:11" hidden="1">
      <c r="A868" t="s">
        <v>2471</v>
      </c>
      <c r="B868" s="3">
        <v>41659</v>
      </c>
      <c r="C868" t="s">
        <v>2436</v>
      </c>
      <c r="D868">
        <v>2</v>
      </c>
      <c r="E868" t="s">
        <v>2472</v>
      </c>
      <c r="F868" t="s">
        <v>29</v>
      </c>
      <c r="G868" t="s">
        <v>16</v>
      </c>
      <c r="H868" t="s">
        <v>2438</v>
      </c>
      <c r="I868" s="16">
        <f t="shared" si="13"/>
        <v>3732.75</v>
      </c>
      <c r="J868" s="16">
        <v>597.24</v>
      </c>
      <c r="K868" s="29" t="s">
        <v>6163</v>
      </c>
    </row>
    <row r="869" spans="1:11" hidden="1">
      <c r="A869" t="s">
        <v>2473</v>
      </c>
      <c r="B869" s="3">
        <v>41659</v>
      </c>
      <c r="C869" t="s">
        <v>1309</v>
      </c>
      <c r="D869">
        <v>2</v>
      </c>
      <c r="E869" t="s">
        <v>2474</v>
      </c>
      <c r="F869" t="s">
        <v>21</v>
      </c>
      <c r="G869" t="s">
        <v>4</v>
      </c>
      <c r="H869" t="s">
        <v>1546</v>
      </c>
      <c r="I869" s="16">
        <f t="shared" si="13"/>
        <v>768.0625</v>
      </c>
      <c r="J869" s="16">
        <v>122.89</v>
      </c>
      <c r="K869" s="29" t="s">
        <v>6167</v>
      </c>
    </row>
    <row r="870" spans="1:11" hidden="1">
      <c r="A870" s="1" t="s">
        <v>608</v>
      </c>
      <c r="B870" s="13">
        <v>41659</v>
      </c>
      <c r="C870" s="1" t="s">
        <v>19</v>
      </c>
      <c r="D870" s="1">
        <v>2</v>
      </c>
      <c r="E870" s="1" t="s">
        <v>609</v>
      </c>
      <c r="F870" s="1" t="s">
        <v>21</v>
      </c>
      <c r="G870" s="1" t="s">
        <v>4</v>
      </c>
      <c r="H870" s="1" t="s">
        <v>508</v>
      </c>
      <c r="I870" s="16">
        <f t="shared" si="13"/>
        <v>34.5625</v>
      </c>
      <c r="J870" s="28">
        <v>5.53</v>
      </c>
      <c r="K870" s="1" t="s">
        <v>6167</v>
      </c>
    </row>
    <row r="871" spans="1:11" hidden="1">
      <c r="A871" t="s">
        <v>608</v>
      </c>
      <c r="B871" s="3">
        <v>41659</v>
      </c>
      <c r="C871" t="s">
        <v>19</v>
      </c>
      <c r="D871">
        <v>2</v>
      </c>
      <c r="E871" t="s">
        <v>609</v>
      </c>
      <c r="F871" t="s">
        <v>21</v>
      </c>
      <c r="G871" t="s">
        <v>4</v>
      </c>
      <c r="H871" t="s">
        <v>508</v>
      </c>
      <c r="I871" s="16">
        <f t="shared" si="13"/>
        <v>34.5625</v>
      </c>
      <c r="J871" s="16">
        <v>5.53</v>
      </c>
      <c r="K871" s="29" t="s">
        <v>6167</v>
      </c>
    </row>
    <row r="872" spans="1:11" hidden="1">
      <c r="A872" t="s">
        <v>608</v>
      </c>
      <c r="B872" s="3">
        <v>41659</v>
      </c>
      <c r="C872" t="s">
        <v>19</v>
      </c>
      <c r="D872">
        <v>2</v>
      </c>
      <c r="E872" t="s">
        <v>609</v>
      </c>
      <c r="F872" t="s">
        <v>21</v>
      </c>
      <c r="G872" t="s">
        <v>4</v>
      </c>
      <c r="H872" t="s">
        <v>508</v>
      </c>
      <c r="I872" s="16">
        <f t="shared" si="13"/>
        <v>-34.5625</v>
      </c>
      <c r="J872" s="16">
        <v>-5.53</v>
      </c>
      <c r="K872" s="29" t="s">
        <v>6167</v>
      </c>
    </row>
    <row r="873" spans="1:11" hidden="1">
      <c r="A873" t="s">
        <v>2475</v>
      </c>
      <c r="B873" s="3">
        <v>41659</v>
      </c>
      <c r="C873" t="s">
        <v>2476</v>
      </c>
      <c r="D873">
        <v>2</v>
      </c>
      <c r="E873" t="s">
        <v>2477</v>
      </c>
      <c r="F873" t="s">
        <v>29</v>
      </c>
      <c r="G873" t="s">
        <v>16</v>
      </c>
      <c r="H873" t="s">
        <v>2478</v>
      </c>
      <c r="I873" s="16">
        <f t="shared" si="13"/>
        <v>933.87499999999989</v>
      </c>
      <c r="J873" s="16">
        <v>149.41999999999999</v>
      </c>
      <c r="K873" s="29" t="s">
        <v>6163</v>
      </c>
    </row>
    <row r="874" spans="1:11" hidden="1">
      <c r="A874" t="s">
        <v>2479</v>
      </c>
      <c r="B874" s="3">
        <v>41659</v>
      </c>
      <c r="C874" t="s">
        <v>2480</v>
      </c>
      <c r="D874">
        <v>2</v>
      </c>
      <c r="E874" t="s">
        <v>2481</v>
      </c>
      <c r="F874" t="s">
        <v>29</v>
      </c>
      <c r="G874" t="s">
        <v>16</v>
      </c>
      <c r="H874" t="s">
        <v>1448</v>
      </c>
      <c r="I874" s="16">
        <f t="shared" si="13"/>
        <v>2525.875</v>
      </c>
      <c r="J874" s="16">
        <v>404.14</v>
      </c>
      <c r="K874" s="29" t="s">
        <v>6163</v>
      </c>
    </row>
    <row r="875" spans="1:11" hidden="1">
      <c r="A875" t="s">
        <v>2482</v>
      </c>
      <c r="B875" s="3">
        <v>41659</v>
      </c>
      <c r="C875" t="s">
        <v>2483</v>
      </c>
      <c r="D875">
        <v>2</v>
      </c>
      <c r="E875" t="s">
        <v>2484</v>
      </c>
      <c r="F875" t="s">
        <v>29</v>
      </c>
      <c r="G875" t="s">
        <v>16</v>
      </c>
      <c r="H875" t="s">
        <v>2485</v>
      </c>
      <c r="I875" s="16">
        <f t="shared" si="13"/>
        <v>853.43750000000011</v>
      </c>
      <c r="J875" s="16">
        <v>136.55000000000001</v>
      </c>
      <c r="K875" s="29" t="s">
        <v>6163</v>
      </c>
    </row>
    <row r="876" spans="1:11" hidden="1">
      <c r="A876" t="s">
        <v>2486</v>
      </c>
      <c r="B876" s="3">
        <v>41659</v>
      </c>
      <c r="C876" t="s">
        <v>2487</v>
      </c>
      <c r="D876">
        <v>2</v>
      </c>
      <c r="E876" t="s">
        <v>2488</v>
      </c>
      <c r="F876" t="s">
        <v>29</v>
      </c>
      <c r="G876" t="s">
        <v>16</v>
      </c>
      <c r="H876" t="s">
        <v>2489</v>
      </c>
      <c r="I876" s="16">
        <f t="shared" si="13"/>
        <v>1534.5</v>
      </c>
      <c r="J876" s="16">
        <v>245.52</v>
      </c>
      <c r="K876" s="29" t="s">
        <v>6163</v>
      </c>
    </row>
    <row r="877" spans="1:11" hidden="1">
      <c r="A877" t="s">
        <v>2490</v>
      </c>
      <c r="B877" s="3">
        <v>41659</v>
      </c>
      <c r="C877" t="s">
        <v>3</v>
      </c>
      <c r="D877">
        <v>2</v>
      </c>
      <c r="E877" t="s">
        <v>2491</v>
      </c>
      <c r="F877" t="s">
        <v>21</v>
      </c>
      <c r="G877" t="s">
        <v>4</v>
      </c>
      <c r="H877" t="s">
        <v>2492</v>
      </c>
      <c r="I877" s="16">
        <f t="shared" si="13"/>
        <v>1051.875</v>
      </c>
      <c r="J877" s="16">
        <v>168.3</v>
      </c>
      <c r="K877" s="29" t="s">
        <v>6167</v>
      </c>
    </row>
    <row r="878" spans="1:11" hidden="1">
      <c r="A878" t="s">
        <v>2493</v>
      </c>
      <c r="B878" s="3">
        <v>41659</v>
      </c>
      <c r="C878" t="s">
        <v>2494</v>
      </c>
      <c r="D878">
        <v>2</v>
      </c>
      <c r="E878" t="s">
        <v>2495</v>
      </c>
      <c r="F878" t="s">
        <v>21</v>
      </c>
      <c r="G878" t="s">
        <v>1</v>
      </c>
      <c r="H878" t="s">
        <v>1921</v>
      </c>
      <c r="I878" s="16">
        <f t="shared" si="13"/>
        <v>157.6875</v>
      </c>
      <c r="J878" s="16">
        <v>25.23</v>
      </c>
      <c r="K878" s="29" t="s">
        <v>6167</v>
      </c>
    </row>
    <row r="879" spans="1:11" hidden="1">
      <c r="A879" t="s">
        <v>2496</v>
      </c>
      <c r="B879" s="3">
        <v>41659</v>
      </c>
      <c r="C879" t="s">
        <v>3</v>
      </c>
      <c r="D879">
        <v>2</v>
      </c>
      <c r="E879" t="s">
        <v>2497</v>
      </c>
      <c r="F879" t="s">
        <v>21</v>
      </c>
      <c r="G879" t="s">
        <v>4</v>
      </c>
      <c r="H879" t="s">
        <v>2498</v>
      </c>
      <c r="I879" s="16">
        <f t="shared" si="13"/>
        <v>254.3125</v>
      </c>
      <c r="J879" s="16">
        <v>40.69</v>
      </c>
      <c r="K879" s="29" t="s">
        <v>6167</v>
      </c>
    </row>
    <row r="880" spans="1:11" hidden="1">
      <c r="A880" t="s">
        <v>2499</v>
      </c>
      <c r="B880" s="3">
        <v>41659</v>
      </c>
      <c r="C880" t="s">
        <v>2500</v>
      </c>
      <c r="D880">
        <v>2</v>
      </c>
      <c r="E880" t="s">
        <v>2501</v>
      </c>
      <c r="F880" t="s">
        <v>29</v>
      </c>
      <c r="G880" t="s">
        <v>16</v>
      </c>
      <c r="H880" t="s">
        <v>2502</v>
      </c>
      <c r="I880" s="16">
        <f t="shared" si="13"/>
        <v>853.43750000000011</v>
      </c>
      <c r="J880" s="16">
        <v>136.55000000000001</v>
      </c>
      <c r="K880" s="29" t="s">
        <v>6163</v>
      </c>
    </row>
    <row r="881" spans="1:11" hidden="1">
      <c r="A881" s="1" t="s">
        <v>649</v>
      </c>
      <c r="B881" s="13">
        <v>41660</v>
      </c>
      <c r="C881" s="1" t="s">
        <v>650</v>
      </c>
      <c r="D881" s="1">
        <v>2</v>
      </c>
      <c r="E881" s="1" t="s">
        <v>651</v>
      </c>
      <c r="F881" s="1" t="s">
        <v>29</v>
      </c>
      <c r="G881" s="1" t="s">
        <v>16</v>
      </c>
      <c r="H881" s="1" t="s">
        <v>509</v>
      </c>
      <c r="I881" s="16">
        <f t="shared" si="13"/>
        <v>1481.1875</v>
      </c>
      <c r="J881" s="28">
        <v>236.99</v>
      </c>
      <c r="K881" s="1" t="s">
        <v>6163</v>
      </c>
    </row>
    <row r="882" spans="1:11" hidden="1">
      <c r="A882" t="s">
        <v>649</v>
      </c>
      <c r="B882" s="3">
        <v>41660</v>
      </c>
      <c r="C882" t="s">
        <v>650</v>
      </c>
      <c r="D882">
        <v>2</v>
      </c>
      <c r="E882" t="s">
        <v>651</v>
      </c>
      <c r="F882" t="s">
        <v>29</v>
      </c>
      <c r="G882" t="s">
        <v>16</v>
      </c>
      <c r="H882" t="s">
        <v>509</v>
      </c>
      <c r="I882" s="16">
        <f t="shared" si="13"/>
        <v>1481.1875</v>
      </c>
      <c r="J882" s="16">
        <v>236.99</v>
      </c>
      <c r="K882" s="29" t="s">
        <v>6163</v>
      </c>
    </row>
    <row r="883" spans="1:11" hidden="1">
      <c r="A883" t="s">
        <v>649</v>
      </c>
      <c r="B883" s="3">
        <v>41660</v>
      </c>
      <c r="C883" t="s">
        <v>650</v>
      </c>
      <c r="D883">
        <v>2</v>
      </c>
      <c r="E883" t="s">
        <v>651</v>
      </c>
      <c r="F883" t="s">
        <v>29</v>
      </c>
      <c r="G883" t="s">
        <v>16</v>
      </c>
      <c r="H883" t="s">
        <v>509</v>
      </c>
      <c r="I883" s="16">
        <f t="shared" si="13"/>
        <v>-1481.1875</v>
      </c>
      <c r="J883" s="16">
        <v>-236.99</v>
      </c>
      <c r="K883" s="29" t="s">
        <v>6163</v>
      </c>
    </row>
    <row r="884" spans="1:11" hidden="1">
      <c r="A884" t="s">
        <v>2569</v>
      </c>
      <c r="B884" s="3">
        <v>41660</v>
      </c>
      <c r="C884" t="s">
        <v>2570</v>
      </c>
      <c r="D884">
        <v>2</v>
      </c>
      <c r="E884" t="s">
        <v>2571</v>
      </c>
      <c r="F884" t="s">
        <v>29</v>
      </c>
      <c r="G884" t="s">
        <v>16</v>
      </c>
      <c r="H884" t="s">
        <v>614</v>
      </c>
      <c r="I884" s="16">
        <f t="shared" si="13"/>
        <v>2411.625</v>
      </c>
      <c r="J884" s="16">
        <v>385.86</v>
      </c>
      <c r="K884" s="29" t="s">
        <v>6163</v>
      </c>
    </row>
    <row r="885" spans="1:11" hidden="1">
      <c r="A885" t="s">
        <v>2572</v>
      </c>
      <c r="B885" s="3">
        <v>41660</v>
      </c>
      <c r="C885" t="s">
        <v>3</v>
      </c>
      <c r="D885">
        <v>2</v>
      </c>
      <c r="E885" t="s">
        <v>2573</v>
      </c>
      <c r="F885" t="s">
        <v>21</v>
      </c>
      <c r="G885" t="s">
        <v>4</v>
      </c>
      <c r="H885" t="s">
        <v>1783</v>
      </c>
      <c r="I885" s="16">
        <f t="shared" si="13"/>
        <v>300</v>
      </c>
      <c r="J885" s="16">
        <v>48</v>
      </c>
      <c r="K885" s="29" t="s">
        <v>6167</v>
      </c>
    </row>
    <row r="886" spans="1:11" hidden="1">
      <c r="A886" t="s">
        <v>2574</v>
      </c>
      <c r="B886" s="3">
        <v>41660</v>
      </c>
      <c r="C886" t="s">
        <v>2259</v>
      </c>
      <c r="D886">
        <v>2</v>
      </c>
      <c r="E886" t="s">
        <v>2575</v>
      </c>
      <c r="F886" t="s">
        <v>29</v>
      </c>
      <c r="G886" t="s">
        <v>16</v>
      </c>
      <c r="H886" t="s">
        <v>2576</v>
      </c>
      <c r="I886" s="16">
        <f t="shared" si="13"/>
        <v>853.43750000000011</v>
      </c>
      <c r="J886" s="16">
        <v>136.55000000000001</v>
      </c>
      <c r="K886" s="29" t="s">
        <v>6163</v>
      </c>
    </row>
    <row r="887" spans="1:11" hidden="1">
      <c r="A887" t="s">
        <v>2577</v>
      </c>
      <c r="B887" s="3">
        <v>41660</v>
      </c>
      <c r="C887" t="s">
        <v>2578</v>
      </c>
      <c r="D887">
        <v>2</v>
      </c>
      <c r="E887" t="s">
        <v>2579</v>
      </c>
      <c r="F887" t="s">
        <v>29</v>
      </c>
      <c r="G887" t="s">
        <v>16</v>
      </c>
      <c r="H887" t="s">
        <v>1711</v>
      </c>
      <c r="I887" s="16">
        <f t="shared" si="13"/>
        <v>977</v>
      </c>
      <c r="J887" s="16">
        <v>156.32</v>
      </c>
      <c r="K887" s="29" t="s">
        <v>6163</v>
      </c>
    </row>
    <row r="888" spans="1:11" hidden="1">
      <c r="A888" t="s">
        <v>2580</v>
      </c>
      <c r="B888" s="3">
        <v>41660</v>
      </c>
      <c r="C888" t="s">
        <v>2581</v>
      </c>
      <c r="D888">
        <v>2</v>
      </c>
      <c r="E888" t="s">
        <v>2582</v>
      </c>
      <c r="F888" t="s">
        <v>29</v>
      </c>
      <c r="G888" t="s">
        <v>16</v>
      </c>
      <c r="H888" t="s">
        <v>2583</v>
      </c>
      <c r="I888" s="16">
        <f t="shared" si="13"/>
        <v>6321.75</v>
      </c>
      <c r="J888" s="16">
        <v>1011.48</v>
      </c>
      <c r="K888" s="29" t="s">
        <v>6163</v>
      </c>
    </row>
    <row r="889" spans="1:11" hidden="1">
      <c r="A889" t="s">
        <v>2584</v>
      </c>
      <c r="B889" s="3">
        <v>41660</v>
      </c>
      <c r="C889" t="s">
        <v>2585</v>
      </c>
      <c r="D889">
        <v>2</v>
      </c>
      <c r="E889" t="s">
        <v>2586</v>
      </c>
      <c r="F889" t="s">
        <v>29</v>
      </c>
      <c r="G889" t="s">
        <v>16</v>
      </c>
      <c r="H889" t="s">
        <v>644</v>
      </c>
      <c r="I889" s="16">
        <f t="shared" si="13"/>
        <v>853.43750000000011</v>
      </c>
      <c r="J889" s="16">
        <v>136.55000000000001</v>
      </c>
      <c r="K889" s="29" t="s">
        <v>6163</v>
      </c>
    </row>
    <row r="890" spans="1:11" hidden="1">
      <c r="A890" t="s">
        <v>2587</v>
      </c>
      <c r="B890" s="3">
        <v>41660</v>
      </c>
      <c r="C890" t="s">
        <v>3</v>
      </c>
      <c r="D890">
        <v>2</v>
      </c>
      <c r="E890" t="s">
        <v>2588</v>
      </c>
      <c r="F890" t="s">
        <v>21</v>
      </c>
      <c r="G890" t="s">
        <v>4</v>
      </c>
      <c r="H890" t="s">
        <v>2589</v>
      </c>
      <c r="I890" s="16">
        <f t="shared" si="13"/>
        <v>138.0625</v>
      </c>
      <c r="J890" s="16">
        <v>22.09</v>
      </c>
      <c r="K890" s="29" t="s">
        <v>6167</v>
      </c>
    </row>
    <row r="891" spans="1:11" hidden="1">
      <c r="A891" t="s">
        <v>2590</v>
      </c>
      <c r="B891" s="3">
        <v>41660</v>
      </c>
      <c r="C891" t="s">
        <v>2591</v>
      </c>
      <c r="D891">
        <v>2</v>
      </c>
      <c r="E891" t="s">
        <v>2592</v>
      </c>
      <c r="F891" t="s">
        <v>29</v>
      </c>
      <c r="G891" t="s">
        <v>16</v>
      </c>
      <c r="H891" t="s">
        <v>2593</v>
      </c>
      <c r="I891" s="16">
        <f t="shared" si="13"/>
        <v>3413.8125</v>
      </c>
      <c r="J891" s="16">
        <v>546.21</v>
      </c>
      <c r="K891" s="29" t="s">
        <v>6163</v>
      </c>
    </row>
    <row r="892" spans="1:11" hidden="1">
      <c r="A892" t="s">
        <v>2594</v>
      </c>
      <c r="B892" s="3">
        <v>41660</v>
      </c>
      <c r="C892" t="s">
        <v>2595</v>
      </c>
      <c r="D892">
        <v>2</v>
      </c>
      <c r="E892" t="s">
        <v>2596</v>
      </c>
      <c r="F892" t="s">
        <v>29</v>
      </c>
      <c r="G892" t="s">
        <v>16</v>
      </c>
      <c r="H892" t="s">
        <v>2597</v>
      </c>
      <c r="I892" s="16">
        <f t="shared" si="13"/>
        <v>3413.8125</v>
      </c>
      <c r="J892" s="16">
        <v>546.21</v>
      </c>
      <c r="K892" s="29" t="s">
        <v>6163</v>
      </c>
    </row>
    <row r="893" spans="1:11" hidden="1">
      <c r="A893" t="s">
        <v>2598</v>
      </c>
      <c r="B893" s="3">
        <v>41660</v>
      </c>
      <c r="C893" t="s">
        <v>2599</v>
      </c>
      <c r="D893">
        <v>2</v>
      </c>
      <c r="E893" t="s">
        <v>2600</v>
      </c>
      <c r="F893" t="s">
        <v>29</v>
      </c>
      <c r="G893" t="s">
        <v>16</v>
      </c>
      <c r="H893" t="s">
        <v>2601</v>
      </c>
      <c r="I893" s="16">
        <f t="shared" si="13"/>
        <v>1714.6875000000002</v>
      </c>
      <c r="J893" s="16">
        <v>274.35000000000002</v>
      </c>
      <c r="K893" s="29" t="s">
        <v>6163</v>
      </c>
    </row>
    <row r="894" spans="1:11" hidden="1">
      <c r="A894" t="s">
        <v>2602</v>
      </c>
      <c r="B894" s="3">
        <v>41660</v>
      </c>
      <c r="C894" t="s">
        <v>2603</v>
      </c>
      <c r="D894">
        <v>2</v>
      </c>
      <c r="E894" t="s">
        <v>2604</v>
      </c>
      <c r="F894" t="s">
        <v>29</v>
      </c>
      <c r="G894" t="s">
        <v>16</v>
      </c>
      <c r="H894" t="s">
        <v>1448</v>
      </c>
      <c r="I894" s="16">
        <f t="shared" si="13"/>
        <v>1714.6875000000002</v>
      </c>
      <c r="J894" s="16">
        <v>274.35000000000002</v>
      </c>
      <c r="K894" s="29" t="s">
        <v>6163</v>
      </c>
    </row>
    <row r="895" spans="1:11" hidden="1">
      <c r="A895" t="s">
        <v>2605</v>
      </c>
      <c r="B895" s="3">
        <v>41660</v>
      </c>
      <c r="C895" t="s">
        <v>2606</v>
      </c>
      <c r="D895">
        <v>2</v>
      </c>
      <c r="E895" t="s">
        <v>2607</v>
      </c>
      <c r="F895" t="s">
        <v>29</v>
      </c>
      <c r="G895" t="s">
        <v>16</v>
      </c>
      <c r="H895" t="s">
        <v>2608</v>
      </c>
      <c r="I895" s="16">
        <f t="shared" si="13"/>
        <v>853.43750000000011</v>
      </c>
      <c r="J895" s="16">
        <v>136.55000000000001</v>
      </c>
      <c r="K895" s="29" t="s">
        <v>6163</v>
      </c>
    </row>
    <row r="896" spans="1:11" hidden="1">
      <c r="A896" t="s">
        <v>2609</v>
      </c>
      <c r="B896" s="3">
        <v>41660</v>
      </c>
      <c r="C896" t="s">
        <v>2610</v>
      </c>
      <c r="D896">
        <v>2</v>
      </c>
      <c r="E896" t="s">
        <v>2611</v>
      </c>
      <c r="F896" t="s">
        <v>29</v>
      </c>
      <c r="G896" t="s">
        <v>16</v>
      </c>
      <c r="H896" t="s">
        <v>2612</v>
      </c>
      <c r="I896" s="16">
        <f t="shared" si="13"/>
        <v>172.4375</v>
      </c>
      <c r="J896" s="16">
        <v>27.59</v>
      </c>
      <c r="K896" s="29" t="s">
        <v>6163</v>
      </c>
    </row>
    <row r="897" spans="1:11" hidden="1">
      <c r="A897" t="s">
        <v>2613</v>
      </c>
      <c r="B897" s="3">
        <v>41660</v>
      </c>
      <c r="C897" t="s">
        <v>2614</v>
      </c>
      <c r="D897">
        <v>2</v>
      </c>
      <c r="E897" t="s">
        <v>2615</v>
      </c>
      <c r="F897" t="s">
        <v>29</v>
      </c>
      <c r="G897" t="s">
        <v>16</v>
      </c>
      <c r="H897" t="s">
        <v>2616</v>
      </c>
      <c r="I897" s="16">
        <f t="shared" si="13"/>
        <v>853.43750000000011</v>
      </c>
      <c r="J897" s="16">
        <v>136.55000000000001</v>
      </c>
      <c r="K897" s="29" t="s">
        <v>6163</v>
      </c>
    </row>
    <row r="898" spans="1:11" hidden="1">
      <c r="A898" t="s">
        <v>2617</v>
      </c>
      <c r="B898" s="3">
        <v>41660</v>
      </c>
      <c r="C898" t="s">
        <v>2618</v>
      </c>
      <c r="D898">
        <v>2</v>
      </c>
      <c r="E898" t="s">
        <v>2619</v>
      </c>
      <c r="F898" t="s">
        <v>29</v>
      </c>
      <c r="G898" t="s">
        <v>16</v>
      </c>
      <c r="H898" t="s">
        <v>2342</v>
      </c>
      <c r="I898" s="16">
        <f t="shared" si="13"/>
        <v>1534.5</v>
      </c>
      <c r="J898" s="16">
        <v>245.52</v>
      </c>
      <c r="K898" s="29" t="s">
        <v>6163</v>
      </c>
    </row>
    <row r="899" spans="1:11" hidden="1">
      <c r="A899" s="1" t="s">
        <v>656</v>
      </c>
      <c r="B899" s="13">
        <v>41660</v>
      </c>
      <c r="C899" s="1" t="s">
        <v>54</v>
      </c>
      <c r="D899" s="1">
        <v>2</v>
      </c>
      <c r="E899" s="1" t="s">
        <v>657</v>
      </c>
      <c r="F899" s="1" t="s">
        <v>21</v>
      </c>
      <c r="G899" s="1" t="s">
        <v>4</v>
      </c>
      <c r="H899" s="1" t="s">
        <v>599</v>
      </c>
      <c r="I899" s="16">
        <f t="shared" si="13"/>
        <v>1778.25</v>
      </c>
      <c r="J899" s="28">
        <v>284.52</v>
      </c>
      <c r="K899" s="1" t="s">
        <v>6167</v>
      </c>
    </row>
    <row r="900" spans="1:11" hidden="1">
      <c r="A900" t="s">
        <v>656</v>
      </c>
      <c r="B900" s="3">
        <v>41660</v>
      </c>
      <c r="C900" t="s">
        <v>54</v>
      </c>
      <c r="D900">
        <v>2</v>
      </c>
      <c r="E900" t="s">
        <v>657</v>
      </c>
      <c r="F900" t="s">
        <v>21</v>
      </c>
      <c r="G900" t="s">
        <v>4</v>
      </c>
      <c r="H900" t="s">
        <v>599</v>
      </c>
      <c r="I900" s="16">
        <f t="shared" si="13"/>
        <v>1778.25</v>
      </c>
      <c r="J900" s="16">
        <v>284.52</v>
      </c>
      <c r="K900" s="29" t="s">
        <v>6167</v>
      </c>
    </row>
    <row r="901" spans="1:11" hidden="1">
      <c r="A901" t="s">
        <v>656</v>
      </c>
      <c r="B901" s="3">
        <v>41660</v>
      </c>
      <c r="C901" t="s">
        <v>54</v>
      </c>
      <c r="D901">
        <v>2</v>
      </c>
      <c r="E901" t="s">
        <v>657</v>
      </c>
      <c r="F901" t="s">
        <v>21</v>
      </c>
      <c r="G901" t="s">
        <v>4</v>
      </c>
      <c r="H901" t="s">
        <v>599</v>
      </c>
      <c r="I901" s="16">
        <f t="shared" si="13"/>
        <v>-1778.25</v>
      </c>
      <c r="J901" s="16">
        <v>-284.52</v>
      </c>
      <c r="K901" s="29" t="s">
        <v>6167</v>
      </c>
    </row>
    <row r="902" spans="1:11" hidden="1">
      <c r="A902" t="s">
        <v>2620</v>
      </c>
      <c r="B902" s="3">
        <v>41660</v>
      </c>
      <c r="C902" t="s">
        <v>2621</v>
      </c>
      <c r="D902">
        <v>2</v>
      </c>
      <c r="E902" t="s">
        <v>2622</v>
      </c>
      <c r="F902" t="s">
        <v>29</v>
      </c>
      <c r="G902" t="s">
        <v>16</v>
      </c>
      <c r="H902" t="s">
        <v>2623</v>
      </c>
      <c r="I902" s="16">
        <f t="shared" si="13"/>
        <v>3413.8125</v>
      </c>
      <c r="J902" s="16">
        <v>546.21</v>
      </c>
      <c r="K902" s="29" t="s">
        <v>6163</v>
      </c>
    </row>
    <row r="903" spans="1:11" hidden="1">
      <c r="A903" t="s">
        <v>2624</v>
      </c>
      <c r="B903" s="3">
        <v>41660</v>
      </c>
      <c r="C903" t="s">
        <v>2625</v>
      </c>
      <c r="D903">
        <v>2</v>
      </c>
      <c r="E903" t="s">
        <v>2626</v>
      </c>
      <c r="F903" t="s">
        <v>29</v>
      </c>
      <c r="G903" t="s">
        <v>16</v>
      </c>
      <c r="H903" t="s">
        <v>2627</v>
      </c>
      <c r="I903" s="16">
        <f t="shared" si="13"/>
        <v>172.4375</v>
      </c>
      <c r="J903" s="16">
        <v>27.59</v>
      </c>
      <c r="K903" s="29" t="s">
        <v>6163</v>
      </c>
    </row>
    <row r="904" spans="1:11" hidden="1">
      <c r="A904" t="s">
        <v>2628</v>
      </c>
      <c r="B904" s="3">
        <v>41660</v>
      </c>
      <c r="C904" t="s">
        <v>2629</v>
      </c>
      <c r="D904">
        <v>2</v>
      </c>
      <c r="E904" t="s">
        <v>2630</v>
      </c>
      <c r="F904" t="s">
        <v>29</v>
      </c>
      <c r="G904" t="s">
        <v>16</v>
      </c>
      <c r="H904" t="s">
        <v>2631</v>
      </c>
      <c r="I904" s="16">
        <f t="shared" si="13"/>
        <v>853.43750000000011</v>
      </c>
      <c r="J904" s="16">
        <v>136.55000000000001</v>
      </c>
      <c r="K904" s="29" t="s">
        <v>6163</v>
      </c>
    </row>
    <row r="905" spans="1:11" hidden="1">
      <c r="A905" t="s">
        <v>2632</v>
      </c>
      <c r="B905" s="3">
        <v>41660</v>
      </c>
      <c r="C905" t="s">
        <v>2633</v>
      </c>
      <c r="D905">
        <v>2</v>
      </c>
      <c r="E905" t="s">
        <v>2634</v>
      </c>
      <c r="F905" t="s">
        <v>29</v>
      </c>
      <c r="G905" t="s">
        <v>16</v>
      </c>
      <c r="H905" t="s">
        <v>637</v>
      </c>
      <c r="I905" s="16">
        <f t="shared" si="13"/>
        <v>1472.4375</v>
      </c>
      <c r="J905" s="16">
        <v>235.59</v>
      </c>
      <c r="K905" s="29" t="s">
        <v>6163</v>
      </c>
    </row>
    <row r="906" spans="1:11" hidden="1">
      <c r="A906" t="s">
        <v>2635</v>
      </c>
      <c r="B906" s="3">
        <v>41660</v>
      </c>
      <c r="C906" t="s">
        <v>2636</v>
      </c>
      <c r="D906">
        <v>2</v>
      </c>
      <c r="E906" t="s">
        <v>2637</v>
      </c>
      <c r="F906" t="s">
        <v>29</v>
      </c>
      <c r="G906" t="s">
        <v>16</v>
      </c>
      <c r="H906" t="s">
        <v>2638</v>
      </c>
      <c r="I906" s="16">
        <f t="shared" ref="I906:I969" si="14">J906*100/16</f>
        <v>2525.875</v>
      </c>
      <c r="J906" s="16">
        <v>404.14</v>
      </c>
      <c r="K906" s="29" t="s">
        <v>6163</v>
      </c>
    </row>
    <row r="907" spans="1:11" hidden="1">
      <c r="A907" t="s">
        <v>2639</v>
      </c>
      <c r="B907" s="3">
        <v>41660</v>
      </c>
      <c r="C907" t="s">
        <v>2640</v>
      </c>
      <c r="D907">
        <v>2</v>
      </c>
      <c r="E907" t="s">
        <v>2641</v>
      </c>
      <c r="F907" t="s">
        <v>29</v>
      </c>
      <c r="G907" t="s">
        <v>16</v>
      </c>
      <c r="H907" t="s">
        <v>2642</v>
      </c>
      <c r="I907" s="16">
        <f t="shared" si="14"/>
        <v>853.43750000000011</v>
      </c>
      <c r="J907" s="16">
        <v>136.55000000000001</v>
      </c>
      <c r="K907" s="29" t="s">
        <v>6163</v>
      </c>
    </row>
    <row r="908" spans="1:11" hidden="1">
      <c r="A908" t="s">
        <v>2643</v>
      </c>
      <c r="B908" s="3">
        <v>41660</v>
      </c>
      <c r="C908" t="s">
        <v>2644</v>
      </c>
      <c r="D908">
        <v>2</v>
      </c>
      <c r="E908" t="s">
        <v>2645</v>
      </c>
      <c r="F908" t="s">
        <v>29</v>
      </c>
      <c r="G908" t="s">
        <v>16</v>
      </c>
      <c r="H908" t="s">
        <v>2646</v>
      </c>
      <c r="I908" s="16">
        <f t="shared" si="14"/>
        <v>2864</v>
      </c>
      <c r="J908" s="16">
        <v>458.24</v>
      </c>
      <c r="K908" s="29" t="s">
        <v>6163</v>
      </c>
    </row>
    <row r="909" spans="1:11" hidden="1">
      <c r="A909" t="s">
        <v>2657</v>
      </c>
      <c r="B909" s="3">
        <v>41661</v>
      </c>
      <c r="C909" t="s">
        <v>2658</v>
      </c>
      <c r="D909">
        <v>2</v>
      </c>
      <c r="E909" t="s">
        <v>2659</v>
      </c>
      <c r="F909" t="s">
        <v>29</v>
      </c>
      <c r="G909" t="s">
        <v>16</v>
      </c>
      <c r="H909" t="s">
        <v>2660</v>
      </c>
      <c r="I909" s="16">
        <f t="shared" si="14"/>
        <v>2525.875</v>
      </c>
      <c r="J909" s="16">
        <v>404.14</v>
      </c>
      <c r="K909" s="29" t="s">
        <v>6163</v>
      </c>
    </row>
    <row r="910" spans="1:11" hidden="1">
      <c r="A910" t="s">
        <v>2661</v>
      </c>
      <c r="B910" s="3">
        <v>41661</v>
      </c>
      <c r="C910" t="s">
        <v>2662</v>
      </c>
      <c r="D910">
        <v>1</v>
      </c>
      <c r="E910" t="s">
        <v>2663</v>
      </c>
      <c r="F910" t="s">
        <v>1878</v>
      </c>
      <c r="G910" t="s">
        <v>16</v>
      </c>
      <c r="H910" t="s">
        <v>2650</v>
      </c>
      <c r="I910" s="16">
        <f t="shared" si="14"/>
        <v>1706.8750000000002</v>
      </c>
      <c r="J910" s="16">
        <v>273.10000000000002</v>
      </c>
      <c r="K910" s="29" t="s">
        <v>6164</v>
      </c>
    </row>
    <row r="911" spans="1:11" hidden="1">
      <c r="A911" t="s">
        <v>2664</v>
      </c>
      <c r="B911" s="3">
        <v>41661</v>
      </c>
      <c r="C911" t="s">
        <v>2665</v>
      </c>
      <c r="D911">
        <v>2</v>
      </c>
      <c r="E911" t="s">
        <v>2666</v>
      </c>
      <c r="F911" t="s">
        <v>29</v>
      </c>
      <c r="G911" t="s">
        <v>16</v>
      </c>
      <c r="H911" t="s">
        <v>2667</v>
      </c>
      <c r="I911" s="16">
        <f t="shared" si="14"/>
        <v>853.43750000000011</v>
      </c>
      <c r="J911" s="16">
        <v>136.55000000000001</v>
      </c>
      <c r="K911" s="29" t="s">
        <v>6163</v>
      </c>
    </row>
    <row r="912" spans="1:11" hidden="1">
      <c r="A912" t="s">
        <v>2668</v>
      </c>
      <c r="B912" s="3">
        <v>41661</v>
      </c>
      <c r="C912" t="s">
        <v>2669</v>
      </c>
      <c r="D912">
        <v>2</v>
      </c>
      <c r="E912" t="s">
        <v>2670</v>
      </c>
      <c r="F912" t="s">
        <v>29</v>
      </c>
      <c r="G912" t="s">
        <v>16</v>
      </c>
      <c r="H912" t="s">
        <v>2671</v>
      </c>
      <c r="I912" s="16">
        <f t="shared" si="14"/>
        <v>3413.8125</v>
      </c>
      <c r="J912" s="16">
        <v>546.21</v>
      </c>
      <c r="K912" s="29" t="s">
        <v>6163</v>
      </c>
    </row>
    <row r="913" spans="1:11" hidden="1">
      <c r="A913" t="s">
        <v>2672</v>
      </c>
      <c r="B913" s="3">
        <v>41661</v>
      </c>
      <c r="C913" t="s">
        <v>2673</v>
      </c>
      <c r="D913">
        <v>2</v>
      </c>
      <c r="E913" t="s">
        <v>2674</v>
      </c>
      <c r="F913" t="s">
        <v>29</v>
      </c>
      <c r="G913" t="s">
        <v>16</v>
      </c>
      <c r="H913" t="s">
        <v>2675</v>
      </c>
      <c r="I913" s="16">
        <f t="shared" si="14"/>
        <v>2525.875</v>
      </c>
      <c r="J913" s="16">
        <v>404.14</v>
      </c>
      <c r="K913" s="29" t="s">
        <v>6163</v>
      </c>
    </row>
    <row r="914" spans="1:11" hidden="1">
      <c r="A914" t="s">
        <v>2676</v>
      </c>
      <c r="B914" s="3">
        <v>41661</v>
      </c>
      <c r="C914" t="s">
        <v>2677</v>
      </c>
      <c r="D914">
        <v>2</v>
      </c>
      <c r="E914" t="s">
        <v>2678</v>
      </c>
      <c r="F914" t="s">
        <v>29</v>
      </c>
      <c r="G914" t="s">
        <v>16</v>
      </c>
      <c r="H914" t="s">
        <v>2679</v>
      </c>
      <c r="I914" s="16">
        <f t="shared" si="14"/>
        <v>1534.5</v>
      </c>
      <c r="J914" s="16">
        <v>245.52</v>
      </c>
      <c r="K914" s="29" t="s">
        <v>6163</v>
      </c>
    </row>
    <row r="915" spans="1:11" hidden="1">
      <c r="A915" t="s">
        <v>2680</v>
      </c>
      <c r="B915" s="3">
        <v>41661</v>
      </c>
      <c r="C915" t="s">
        <v>2681</v>
      </c>
      <c r="D915">
        <v>2</v>
      </c>
      <c r="E915" t="s">
        <v>2682</v>
      </c>
      <c r="F915" t="s">
        <v>29</v>
      </c>
      <c r="G915" t="s">
        <v>16</v>
      </c>
      <c r="H915" t="s">
        <v>2683</v>
      </c>
      <c r="I915" s="16">
        <f t="shared" si="14"/>
        <v>853.43750000000011</v>
      </c>
      <c r="J915" s="16">
        <v>136.55000000000001</v>
      </c>
      <c r="K915" s="29" t="s">
        <v>6163</v>
      </c>
    </row>
    <row r="916" spans="1:11" hidden="1">
      <c r="A916" t="s">
        <v>2684</v>
      </c>
      <c r="B916" s="3">
        <v>41661</v>
      </c>
      <c r="C916" t="s">
        <v>2685</v>
      </c>
      <c r="D916">
        <v>2</v>
      </c>
      <c r="E916" t="s">
        <v>2686</v>
      </c>
      <c r="F916" t="s">
        <v>29</v>
      </c>
      <c r="G916" t="s">
        <v>16</v>
      </c>
      <c r="H916" t="s">
        <v>2687</v>
      </c>
      <c r="I916" s="16">
        <f t="shared" si="14"/>
        <v>1534.5</v>
      </c>
      <c r="J916" s="16">
        <v>245.52</v>
      </c>
      <c r="K916" s="29" t="s">
        <v>6163</v>
      </c>
    </row>
    <row r="917" spans="1:11" hidden="1">
      <c r="A917" s="1" t="s">
        <v>692</v>
      </c>
      <c r="B917" s="13">
        <v>41661</v>
      </c>
      <c r="C917" s="1" t="s">
        <v>19</v>
      </c>
      <c r="D917" s="1">
        <v>2</v>
      </c>
      <c r="E917" s="1" t="s">
        <v>693</v>
      </c>
      <c r="F917" s="1" t="s">
        <v>21</v>
      </c>
      <c r="G917" s="1" t="s">
        <v>4</v>
      </c>
      <c r="H917" s="1" t="s">
        <v>627</v>
      </c>
      <c r="I917" s="16">
        <f t="shared" si="14"/>
        <v>2033.625</v>
      </c>
      <c r="J917" s="28">
        <v>325.38</v>
      </c>
      <c r="K917" s="1" t="s">
        <v>6167</v>
      </c>
    </row>
    <row r="918" spans="1:11" hidden="1">
      <c r="A918" t="s">
        <v>692</v>
      </c>
      <c r="B918" s="3">
        <v>41661</v>
      </c>
      <c r="C918" t="s">
        <v>19</v>
      </c>
      <c r="D918">
        <v>2</v>
      </c>
      <c r="E918" t="s">
        <v>693</v>
      </c>
      <c r="F918" t="s">
        <v>21</v>
      </c>
      <c r="G918" t="s">
        <v>4</v>
      </c>
      <c r="H918" t="s">
        <v>627</v>
      </c>
      <c r="I918" s="16">
        <f t="shared" si="14"/>
        <v>2033.625</v>
      </c>
      <c r="J918" s="16">
        <v>325.38</v>
      </c>
      <c r="K918" s="29" t="s">
        <v>6167</v>
      </c>
    </row>
    <row r="919" spans="1:11" hidden="1">
      <c r="A919" t="s">
        <v>692</v>
      </c>
      <c r="B919" s="3">
        <v>41661</v>
      </c>
      <c r="C919" t="s">
        <v>19</v>
      </c>
      <c r="D919">
        <v>2</v>
      </c>
      <c r="E919" t="s">
        <v>693</v>
      </c>
      <c r="F919" t="s">
        <v>21</v>
      </c>
      <c r="G919" t="s">
        <v>4</v>
      </c>
      <c r="H919" t="s">
        <v>627</v>
      </c>
      <c r="I919" s="16">
        <f t="shared" si="14"/>
        <v>-2033.625</v>
      </c>
      <c r="J919" s="16">
        <v>-325.38</v>
      </c>
      <c r="K919" s="29" t="s">
        <v>6167</v>
      </c>
    </row>
    <row r="920" spans="1:11" hidden="1">
      <c r="A920" t="s">
        <v>2688</v>
      </c>
      <c r="B920" s="3">
        <v>41661</v>
      </c>
      <c r="C920" t="s">
        <v>2689</v>
      </c>
      <c r="D920">
        <v>2</v>
      </c>
      <c r="E920" t="s">
        <v>2690</v>
      </c>
      <c r="F920" t="s">
        <v>29</v>
      </c>
      <c r="G920" t="s">
        <v>16</v>
      </c>
      <c r="H920" t="s">
        <v>2265</v>
      </c>
      <c r="I920" s="16">
        <f t="shared" si="14"/>
        <v>2525.875</v>
      </c>
      <c r="J920" s="16">
        <v>404.14</v>
      </c>
      <c r="K920" s="29" t="s">
        <v>6163</v>
      </c>
    </row>
    <row r="921" spans="1:11" hidden="1">
      <c r="A921" s="1" t="s">
        <v>694</v>
      </c>
      <c r="B921" s="13">
        <v>41661</v>
      </c>
      <c r="C921" s="1" t="s">
        <v>19</v>
      </c>
      <c r="D921" s="1">
        <v>2</v>
      </c>
      <c r="E921" s="1" t="s">
        <v>695</v>
      </c>
      <c r="F921" s="1" t="s">
        <v>21</v>
      </c>
      <c r="G921" s="1" t="s">
        <v>4</v>
      </c>
      <c r="H921" s="1" t="s">
        <v>696</v>
      </c>
      <c r="I921" s="16">
        <f t="shared" si="14"/>
        <v>862.0625</v>
      </c>
      <c r="J921" s="28">
        <v>137.93</v>
      </c>
      <c r="K921" s="1" t="s">
        <v>6167</v>
      </c>
    </row>
    <row r="922" spans="1:11" hidden="1">
      <c r="A922" t="s">
        <v>694</v>
      </c>
      <c r="B922" s="3">
        <v>41661</v>
      </c>
      <c r="C922" t="s">
        <v>19</v>
      </c>
      <c r="D922">
        <v>2</v>
      </c>
      <c r="E922" t="s">
        <v>695</v>
      </c>
      <c r="F922" t="s">
        <v>21</v>
      </c>
      <c r="G922" t="s">
        <v>4</v>
      </c>
      <c r="H922" t="s">
        <v>696</v>
      </c>
      <c r="I922" s="16">
        <f t="shared" si="14"/>
        <v>1107.1875</v>
      </c>
      <c r="J922" s="16">
        <v>177.15</v>
      </c>
      <c r="K922" s="29" t="s">
        <v>6167</v>
      </c>
    </row>
    <row r="923" spans="1:11" hidden="1">
      <c r="A923" t="s">
        <v>694</v>
      </c>
      <c r="B923" s="3">
        <v>41661</v>
      </c>
      <c r="C923" t="s">
        <v>19</v>
      </c>
      <c r="D923">
        <v>2</v>
      </c>
      <c r="E923" t="s">
        <v>695</v>
      </c>
      <c r="F923" t="s">
        <v>21</v>
      </c>
      <c r="G923" t="s">
        <v>4</v>
      </c>
      <c r="H923" t="s">
        <v>696</v>
      </c>
      <c r="I923" s="16">
        <f t="shared" si="14"/>
        <v>-862.0625</v>
      </c>
      <c r="J923" s="16">
        <v>-137.93</v>
      </c>
      <c r="K923" s="29" t="s">
        <v>6167</v>
      </c>
    </row>
    <row r="924" spans="1:11" hidden="1">
      <c r="A924" s="1" t="s">
        <v>699</v>
      </c>
      <c r="B924" s="13">
        <v>41661</v>
      </c>
      <c r="C924" s="1" t="s">
        <v>19</v>
      </c>
      <c r="D924" s="1">
        <v>2</v>
      </c>
      <c r="E924" s="1" t="s">
        <v>700</v>
      </c>
      <c r="F924" s="1" t="s">
        <v>21</v>
      </c>
      <c r="G924" s="1" t="s">
        <v>4</v>
      </c>
      <c r="H924" s="1" t="s">
        <v>701</v>
      </c>
      <c r="I924" s="16">
        <f t="shared" si="14"/>
        <v>469.75</v>
      </c>
      <c r="J924" s="28">
        <v>75.16</v>
      </c>
      <c r="K924" s="1" t="s">
        <v>6167</v>
      </c>
    </row>
    <row r="925" spans="1:11" hidden="1">
      <c r="A925" t="s">
        <v>699</v>
      </c>
      <c r="B925" s="3">
        <v>41661</v>
      </c>
      <c r="C925" t="s">
        <v>19</v>
      </c>
      <c r="D925">
        <v>2</v>
      </c>
      <c r="E925" t="s">
        <v>700</v>
      </c>
      <c r="F925" t="s">
        <v>21</v>
      </c>
      <c r="G925" t="s">
        <v>4</v>
      </c>
      <c r="H925" t="s">
        <v>701</v>
      </c>
      <c r="I925" s="16">
        <f t="shared" si="14"/>
        <v>1251.5625</v>
      </c>
      <c r="J925" s="16">
        <v>200.25</v>
      </c>
      <c r="K925" s="29" t="s">
        <v>6167</v>
      </c>
    </row>
    <row r="926" spans="1:11" hidden="1">
      <c r="A926" t="s">
        <v>699</v>
      </c>
      <c r="B926" s="3">
        <v>41661</v>
      </c>
      <c r="C926" t="s">
        <v>19</v>
      </c>
      <c r="D926">
        <v>2</v>
      </c>
      <c r="E926" t="s">
        <v>700</v>
      </c>
      <c r="F926" t="s">
        <v>21</v>
      </c>
      <c r="G926" t="s">
        <v>4</v>
      </c>
      <c r="H926" t="s">
        <v>701</v>
      </c>
      <c r="I926" s="16">
        <f t="shared" si="14"/>
        <v>-469.75</v>
      </c>
      <c r="J926" s="16">
        <v>-75.16</v>
      </c>
      <c r="K926" s="29" t="s">
        <v>6167</v>
      </c>
    </row>
    <row r="927" spans="1:11" hidden="1">
      <c r="A927" t="s">
        <v>2691</v>
      </c>
      <c r="B927" s="3">
        <v>41661</v>
      </c>
      <c r="C927" t="s">
        <v>3</v>
      </c>
      <c r="D927">
        <v>2</v>
      </c>
      <c r="E927" t="s">
        <v>2692</v>
      </c>
      <c r="F927" t="s">
        <v>21</v>
      </c>
      <c r="G927" t="s">
        <v>4</v>
      </c>
      <c r="H927" t="s">
        <v>701</v>
      </c>
      <c r="I927" s="16">
        <f t="shared" si="14"/>
        <v>1251.5625</v>
      </c>
      <c r="J927" s="16">
        <v>200.25</v>
      </c>
      <c r="K927" s="29" t="s">
        <v>6167</v>
      </c>
    </row>
    <row r="928" spans="1:11" hidden="1">
      <c r="A928" t="s">
        <v>2693</v>
      </c>
      <c r="B928" s="3">
        <v>41661</v>
      </c>
      <c r="C928" t="s">
        <v>2694</v>
      </c>
      <c r="D928">
        <v>2</v>
      </c>
      <c r="E928" t="s">
        <v>2695</v>
      </c>
      <c r="F928" t="s">
        <v>29</v>
      </c>
      <c r="G928" t="s">
        <v>16</v>
      </c>
      <c r="H928" t="s">
        <v>2696</v>
      </c>
      <c r="I928" s="16">
        <f t="shared" si="14"/>
        <v>1534.5</v>
      </c>
      <c r="J928" s="16">
        <v>245.52</v>
      </c>
      <c r="K928" s="29" t="s">
        <v>6163</v>
      </c>
    </row>
    <row r="929" spans="1:11" hidden="1">
      <c r="A929" s="1" t="s">
        <v>702</v>
      </c>
      <c r="B929" s="13">
        <v>41661</v>
      </c>
      <c r="C929" s="1" t="s">
        <v>19</v>
      </c>
      <c r="D929" s="1">
        <v>2</v>
      </c>
      <c r="E929" s="1" t="s">
        <v>703</v>
      </c>
      <c r="F929" s="1" t="s">
        <v>21</v>
      </c>
      <c r="G929" s="1" t="s">
        <v>4</v>
      </c>
      <c r="H929" s="1" t="s">
        <v>637</v>
      </c>
      <c r="I929" s="16">
        <f t="shared" si="14"/>
        <v>202.25</v>
      </c>
      <c r="J929" s="28">
        <v>32.36</v>
      </c>
      <c r="K929" s="1" t="s">
        <v>6167</v>
      </c>
    </row>
    <row r="930" spans="1:11" hidden="1">
      <c r="A930" t="s">
        <v>702</v>
      </c>
      <c r="B930" s="3">
        <v>41661</v>
      </c>
      <c r="C930" t="s">
        <v>19</v>
      </c>
      <c r="D930">
        <v>2</v>
      </c>
      <c r="E930" t="s">
        <v>703</v>
      </c>
      <c r="F930" t="s">
        <v>21</v>
      </c>
      <c r="G930" t="s">
        <v>4</v>
      </c>
      <c r="H930" t="s">
        <v>637</v>
      </c>
      <c r="I930" s="16">
        <f t="shared" si="14"/>
        <v>202.25</v>
      </c>
      <c r="J930" s="16">
        <v>32.36</v>
      </c>
      <c r="K930" s="29" t="s">
        <v>6167</v>
      </c>
    </row>
    <row r="931" spans="1:11" hidden="1">
      <c r="A931" t="s">
        <v>702</v>
      </c>
      <c r="B931" s="3">
        <v>41661</v>
      </c>
      <c r="C931" t="s">
        <v>19</v>
      </c>
      <c r="D931">
        <v>2</v>
      </c>
      <c r="E931" t="s">
        <v>703</v>
      </c>
      <c r="F931" t="s">
        <v>21</v>
      </c>
      <c r="G931" t="s">
        <v>4</v>
      </c>
      <c r="H931" t="s">
        <v>637</v>
      </c>
      <c r="I931" s="16">
        <f t="shared" si="14"/>
        <v>-202.25</v>
      </c>
      <c r="J931" s="16">
        <v>-32.36</v>
      </c>
      <c r="K931" s="29" t="s">
        <v>6167</v>
      </c>
    </row>
    <row r="932" spans="1:11" hidden="1">
      <c r="A932" s="1" t="s">
        <v>704</v>
      </c>
      <c r="B932" s="13">
        <v>41661</v>
      </c>
      <c r="C932" s="1" t="s">
        <v>705</v>
      </c>
      <c r="D932" s="1">
        <v>2</v>
      </c>
      <c r="E932" s="1" t="s">
        <v>706</v>
      </c>
      <c r="F932" s="1" t="s">
        <v>29</v>
      </c>
      <c r="G932" s="1" t="s">
        <v>16</v>
      </c>
      <c r="H932" s="1" t="s">
        <v>632</v>
      </c>
      <c r="I932" s="16">
        <f t="shared" si="14"/>
        <v>1293.125</v>
      </c>
      <c r="J932" s="28">
        <v>206.9</v>
      </c>
      <c r="K932" s="1" t="s">
        <v>6163</v>
      </c>
    </row>
    <row r="933" spans="1:11" hidden="1">
      <c r="A933" t="s">
        <v>704</v>
      </c>
      <c r="B933" s="3">
        <v>41661</v>
      </c>
      <c r="C933" t="s">
        <v>705</v>
      </c>
      <c r="D933">
        <v>2</v>
      </c>
      <c r="E933" t="s">
        <v>706</v>
      </c>
      <c r="F933" t="s">
        <v>29</v>
      </c>
      <c r="G933" t="s">
        <v>16</v>
      </c>
      <c r="H933" t="s">
        <v>632</v>
      </c>
      <c r="I933" s="16">
        <f t="shared" si="14"/>
        <v>2418</v>
      </c>
      <c r="J933" s="16">
        <v>386.88</v>
      </c>
      <c r="K933" s="29" t="s">
        <v>6163</v>
      </c>
    </row>
    <row r="934" spans="1:11" hidden="1">
      <c r="A934" t="s">
        <v>704</v>
      </c>
      <c r="B934" s="3">
        <v>41661</v>
      </c>
      <c r="C934" t="s">
        <v>705</v>
      </c>
      <c r="D934">
        <v>2</v>
      </c>
      <c r="E934" t="s">
        <v>706</v>
      </c>
      <c r="F934" t="s">
        <v>29</v>
      </c>
      <c r="G934" t="s">
        <v>16</v>
      </c>
      <c r="H934" t="s">
        <v>632</v>
      </c>
      <c r="I934" s="16">
        <f t="shared" si="14"/>
        <v>-1293.125</v>
      </c>
      <c r="J934" s="16">
        <v>-206.9</v>
      </c>
      <c r="K934" s="29" t="s">
        <v>6163</v>
      </c>
    </row>
    <row r="935" spans="1:11" hidden="1">
      <c r="A935" t="s">
        <v>2697</v>
      </c>
      <c r="B935" s="3">
        <v>41661</v>
      </c>
      <c r="C935" t="s">
        <v>2698</v>
      </c>
      <c r="D935">
        <v>2</v>
      </c>
      <c r="E935" t="s">
        <v>2699</v>
      </c>
      <c r="F935" t="s">
        <v>29</v>
      </c>
      <c r="G935" t="s">
        <v>16</v>
      </c>
      <c r="H935" t="s">
        <v>1448</v>
      </c>
      <c r="I935" s="16">
        <f t="shared" si="14"/>
        <v>853.43750000000011</v>
      </c>
      <c r="J935" s="16">
        <v>136.55000000000001</v>
      </c>
      <c r="K935" s="29" t="s">
        <v>6163</v>
      </c>
    </row>
    <row r="936" spans="1:11" hidden="1">
      <c r="A936" t="s">
        <v>2700</v>
      </c>
      <c r="B936" s="3">
        <v>41661</v>
      </c>
      <c r="C936" t="s">
        <v>2701</v>
      </c>
      <c r="D936">
        <v>2</v>
      </c>
      <c r="E936" t="s">
        <v>2702</v>
      </c>
      <c r="F936" t="s">
        <v>29</v>
      </c>
      <c r="G936" t="s">
        <v>16</v>
      </c>
      <c r="H936" t="s">
        <v>666</v>
      </c>
      <c r="I936" s="16">
        <f t="shared" si="14"/>
        <v>2247.75</v>
      </c>
      <c r="J936" s="16">
        <v>359.64</v>
      </c>
      <c r="K936" s="29" t="s">
        <v>6163</v>
      </c>
    </row>
    <row r="937" spans="1:11" hidden="1">
      <c r="A937" t="s">
        <v>2703</v>
      </c>
      <c r="B937" s="3">
        <v>41661</v>
      </c>
      <c r="C937" t="s">
        <v>664</v>
      </c>
      <c r="D937">
        <v>2</v>
      </c>
      <c r="E937" t="s">
        <v>2704</v>
      </c>
      <c r="F937" t="s">
        <v>21</v>
      </c>
      <c r="G937" t="s">
        <v>4</v>
      </c>
      <c r="H937" t="s">
        <v>2705</v>
      </c>
      <c r="I937" s="16">
        <f t="shared" si="14"/>
        <v>111.1875</v>
      </c>
      <c r="J937" s="16">
        <v>17.79</v>
      </c>
      <c r="K937" s="29" t="s">
        <v>6167</v>
      </c>
    </row>
    <row r="938" spans="1:11" hidden="1">
      <c r="A938" t="s">
        <v>2706</v>
      </c>
      <c r="B938" s="3">
        <v>41661</v>
      </c>
      <c r="C938" t="s">
        <v>2707</v>
      </c>
      <c r="D938">
        <v>2</v>
      </c>
      <c r="E938" t="s">
        <v>2708</v>
      </c>
      <c r="F938" t="s">
        <v>29</v>
      </c>
      <c r="G938" t="s">
        <v>16</v>
      </c>
      <c r="H938" t="s">
        <v>2709</v>
      </c>
      <c r="I938" s="16">
        <f t="shared" si="14"/>
        <v>853.43750000000011</v>
      </c>
      <c r="J938" s="16">
        <v>136.55000000000001</v>
      </c>
      <c r="K938" s="29" t="s">
        <v>6163</v>
      </c>
    </row>
    <row r="939" spans="1:11" hidden="1">
      <c r="A939" t="s">
        <v>2710</v>
      </c>
      <c r="B939" s="3">
        <v>41661</v>
      </c>
      <c r="C939" t="s">
        <v>2711</v>
      </c>
      <c r="D939">
        <v>2</v>
      </c>
      <c r="E939" t="s">
        <v>2712</v>
      </c>
      <c r="F939" t="s">
        <v>29</v>
      </c>
      <c r="G939" t="s">
        <v>16</v>
      </c>
      <c r="H939" t="s">
        <v>2331</v>
      </c>
      <c r="I939" s="16">
        <f t="shared" si="14"/>
        <v>853.43750000000011</v>
      </c>
      <c r="J939" s="16">
        <v>136.55000000000001</v>
      </c>
      <c r="K939" s="29" t="s">
        <v>6163</v>
      </c>
    </row>
    <row r="940" spans="1:11" hidden="1">
      <c r="A940" t="s">
        <v>2732</v>
      </c>
      <c r="B940" s="3">
        <v>41662</v>
      </c>
      <c r="C940" t="s">
        <v>2733</v>
      </c>
      <c r="D940">
        <v>2</v>
      </c>
      <c r="E940" t="s">
        <v>2734</v>
      </c>
      <c r="F940" t="s">
        <v>29</v>
      </c>
      <c r="G940" t="s">
        <v>16</v>
      </c>
      <c r="H940" t="s">
        <v>2735</v>
      </c>
      <c r="I940" s="16">
        <f t="shared" si="14"/>
        <v>1534.5</v>
      </c>
      <c r="J940" s="16">
        <v>245.52</v>
      </c>
      <c r="K940" s="29" t="s">
        <v>6163</v>
      </c>
    </row>
    <row r="941" spans="1:11" hidden="1">
      <c r="A941" t="s">
        <v>2736</v>
      </c>
      <c r="B941" s="3">
        <v>41662</v>
      </c>
      <c r="C941" t="s">
        <v>2737</v>
      </c>
      <c r="D941">
        <v>2</v>
      </c>
      <c r="E941" t="s">
        <v>2738</v>
      </c>
      <c r="F941" t="s">
        <v>29</v>
      </c>
      <c r="G941" t="s">
        <v>16</v>
      </c>
      <c r="H941" t="s">
        <v>2739</v>
      </c>
      <c r="I941" s="16">
        <f t="shared" si="14"/>
        <v>1322.5625</v>
      </c>
      <c r="J941" s="16">
        <v>211.61</v>
      </c>
      <c r="K941" s="29" t="s">
        <v>6163</v>
      </c>
    </row>
    <row r="942" spans="1:11" hidden="1">
      <c r="A942" t="s">
        <v>2740</v>
      </c>
      <c r="B942" s="3">
        <v>41662</v>
      </c>
      <c r="C942" t="s">
        <v>2741</v>
      </c>
      <c r="D942">
        <v>2</v>
      </c>
      <c r="E942" t="s">
        <v>2742</v>
      </c>
      <c r="F942" t="s">
        <v>29</v>
      </c>
      <c r="G942" t="s">
        <v>16</v>
      </c>
      <c r="H942" t="s">
        <v>2743</v>
      </c>
      <c r="I942" s="16">
        <f t="shared" si="14"/>
        <v>853.43750000000011</v>
      </c>
      <c r="J942" s="16">
        <v>136.55000000000001</v>
      </c>
      <c r="K942" s="29" t="s">
        <v>6163</v>
      </c>
    </row>
    <row r="943" spans="1:11" hidden="1">
      <c r="A943" t="s">
        <v>2744</v>
      </c>
      <c r="B943" s="3">
        <v>41662</v>
      </c>
      <c r="C943" t="s">
        <v>2745</v>
      </c>
      <c r="D943">
        <v>2</v>
      </c>
      <c r="E943" t="s">
        <v>2746</v>
      </c>
      <c r="F943" t="s">
        <v>29</v>
      </c>
      <c r="G943" t="s">
        <v>16</v>
      </c>
      <c r="H943" t="s">
        <v>2747</v>
      </c>
      <c r="I943" s="16">
        <f t="shared" si="14"/>
        <v>853.43750000000011</v>
      </c>
      <c r="J943" s="16">
        <v>136.55000000000001</v>
      </c>
      <c r="K943" s="29" t="s">
        <v>6163</v>
      </c>
    </row>
    <row r="944" spans="1:11" hidden="1">
      <c r="A944" t="s">
        <v>2748</v>
      </c>
      <c r="B944" s="3">
        <v>41662</v>
      </c>
      <c r="C944" t="s">
        <v>964</v>
      </c>
      <c r="D944">
        <v>2</v>
      </c>
      <c r="E944" t="s">
        <v>2749</v>
      </c>
      <c r="F944" t="s">
        <v>21</v>
      </c>
      <c r="G944" t="s">
        <v>4</v>
      </c>
      <c r="H944" t="s">
        <v>294</v>
      </c>
      <c r="I944" s="16">
        <f t="shared" si="14"/>
        <v>11671.3125</v>
      </c>
      <c r="J944" s="16">
        <v>1867.41</v>
      </c>
      <c r="K944" s="29" t="s">
        <v>6167</v>
      </c>
    </row>
    <row r="945" spans="1:11" hidden="1">
      <c r="A945" t="s">
        <v>2750</v>
      </c>
      <c r="B945" s="3">
        <v>41662</v>
      </c>
      <c r="C945" t="s">
        <v>2751</v>
      </c>
      <c r="D945">
        <v>2</v>
      </c>
      <c r="E945" t="s">
        <v>2752</v>
      </c>
      <c r="F945" t="s">
        <v>29</v>
      </c>
      <c r="G945" t="s">
        <v>16</v>
      </c>
      <c r="H945" t="s">
        <v>2753</v>
      </c>
      <c r="I945" s="16">
        <f t="shared" si="14"/>
        <v>853.43750000000011</v>
      </c>
      <c r="J945" s="16">
        <v>136.55000000000001</v>
      </c>
      <c r="K945" s="29" t="s">
        <v>6163</v>
      </c>
    </row>
    <row r="946" spans="1:11" hidden="1">
      <c r="A946" t="s">
        <v>2754</v>
      </c>
      <c r="B946" s="3">
        <v>41662</v>
      </c>
      <c r="C946" t="s">
        <v>2755</v>
      </c>
      <c r="D946">
        <v>2</v>
      </c>
      <c r="E946" t="s">
        <v>2756</v>
      </c>
      <c r="F946" t="s">
        <v>29</v>
      </c>
      <c r="G946" t="s">
        <v>16</v>
      </c>
      <c r="H946" t="s">
        <v>2757</v>
      </c>
      <c r="I946" s="16">
        <f t="shared" si="14"/>
        <v>853.43750000000011</v>
      </c>
      <c r="J946" s="16">
        <v>136.55000000000001</v>
      </c>
      <c r="K946" s="29" t="s">
        <v>6163</v>
      </c>
    </row>
    <row r="947" spans="1:11" hidden="1">
      <c r="A947" t="s">
        <v>2758</v>
      </c>
      <c r="B947" s="3">
        <v>41662</v>
      </c>
      <c r="C947" t="s">
        <v>1590</v>
      </c>
      <c r="D947">
        <v>1</v>
      </c>
      <c r="E947" t="s">
        <v>2759</v>
      </c>
      <c r="F947" t="s">
        <v>946</v>
      </c>
      <c r="G947" t="s">
        <v>7</v>
      </c>
      <c r="H947" t="s">
        <v>2760</v>
      </c>
      <c r="I947" s="16">
        <f t="shared" si="14"/>
        <v>698.25</v>
      </c>
      <c r="J947" s="16">
        <v>111.72</v>
      </c>
      <c r="K947" s="29" t="s">
        <v>6164</v>
      </c>
    </row>
    <row r="948" spans="1:11" hidden="1">
      <c r="A948" t="s">
        <v>2761</v>
      </c>
      <c r="B948" s="3">
        <v>41662</v>
      </c>
      <c r="C948" t="s">
        <v>2762</v>
      </c>
      <c r="D948">
        <v>2</v>
      </c>
      <c r="E948" t="s">
        <v>2763</v>
      </c>
      <c r="F948" t="s">
        <v>29</v>
      </c>
      <c r="G948" t="s">
        <v>16</v>
      </c>
      <c r="H948" t="s">
        <v>730</v>
      </c>
      <c r="I948" s="16">
        <f t="shared" si="14"/>
        <v>2525.875</v>
      </c>
      <c r="J948" s="16">
        <v>404.14</v>
      </c>
      <c r="K948" s="29" t="s">
        <v>6163</v>
      </c>
    </row>
    <row r="949" spans="1:11" hidden="1">
      <c r="A949" t="s">
        <v>2764</v>
      </c>
      <c r="B949" s="3">
        <v>41662</v>
      </c>
      <c r="C949" t="s">
        <v>2765</v>
      </c>
      <c r="D949">
        <v>2</v>
      </c>
      <c r="E949" t="s">
        <v>2766</v>
      </c>
      <c r="F949" t="s">
        <v>29</v>
      </c>
      <c r="G949" t="s">
        <v>16</v>
      </c>
      <c r="H949" t="s">
        <v>926</v>
      </c>
      <c r="I949" s="16">
        <f t="shared" si="14"/>
        <v>819</v>
      </c>
      <c r="J949" s="16">
        <v>131.04</v>
      </c>
      <c r="K949" s="29" t="s">
        <v>6163</v>
      </c>
    </row>
    <row r="950" spans="1:11" hidden="1">
      <c r="A950" t="s">
        <v>2767</v>
      </c>
      <c r="B950" s="3">
        <v>41662</v>
      </c>
      <c r="C950" t="s">
        <v>2768</v>
      </c>
      <c r="D950">
        <v>2</v>
      </c>
      <c r="E950" t="s">
        <v>2769</v>
      </c>
      <c r="F950" t="s">
        <v>29</v>
      </c>
      <c r="G950" t="s">
        <v>16</v>
      </c>
      <c r="H950" t="s">
        <v>926</v>
      </c>
      <c r="I950" s="16">
        <f t="shared" si="14"/>
        <v>819</v>
      </c>
      <c r="J950" s="16">
        <v>131.04</v>
      </c>
      <c r="K950" s="29" t="s">
        <v>6163</v>
      </c>
    </row>
    <row r="951" spans="1:11" hidden="1">
      <c r="A951" t="s">
        <v>2770</v>
      </c>
      <c r="B951" s="3">
        <v>41662</v>
      </c>
      <c r="C951" t="s">
        <v>2771</v>
      </c>
      <c r="D951">
        <v>2</v>
      </c>
      <c r="E951" t="s">
        <v>2772</v>
      </c>
      <c r="F951" t="s">
        <v>29</v>
      </c>
      <c r="G951" t="s">
        <v>16</v>
      </c>
      <c r="H951" t="s">
        <v>926</v>
      </c>
      <c r="I951" s="16">
        <f t="shared" si="14"/>
        <v>819</v>
      </c>
      <c r="J951" s="16">
        <v>131.04</v>
      </c>
      <c r="K951" s="29" t="s">
        <v>6163</v>
      </c>
    </row>
    <row r="952" spans="1:11" hidden="1">
      <c r="A952" t="s">
        <v>2773</v>
      </c>
      <c r="B952" s="3">
        <v>41662</v>
      </c>
      <c r="C952" t="s">
        <v>2774</v>
      </c>
      <c r="D952">
        <v>2</v>
      </c>
      <c r="E952" t="s">
        <v>2775</v>
      </c>
      <c r="F952" t="s">
        <v>29</v>
      </c>
      <c r="G952" t="s">
        <v>16</v>
      </c>
      <c r="H952" t="s">
        <v>926</v>
      </c>
      <c r="I952" s="16">
        <f t="shared" si="14"/>
        <v>819</v>
      </c>
      <c r="J952" s="16">
        <v>131.04</v>
      </c>
      <c r="K952" s="29" t="s">
        <v>6163</v>
      </c>
    </row>
    <row r="953" spans="1:11" hidden="1">
      <c r="A953" t="s">
        <v>2776</v>
      </c>
      <c r="B953" s="3">
        <v>41662</v>
      </c>
      <c r="C953" t="s">
        <v>2777</v>
      </c>
      <c r="D953">
        <v>2</v>
      </c>
      <c r="E953" t="s">
        <v>2778</v>
      </c>
      <c r="F953" t="s">
        <v>29</v>
      </c>
      <c r="G953" t="s">
        <v>16</v>
      </c>
      <c r="H953" t="s">
        <v>926</v>
      </c>
      <c r="I953" s="16">
        <f t="shared" si="14"/>
        <v>819</v>
      </c>
      <c r="J953" s="16">
        <v>131.04</v>
      </c>
      <c r="K953" s="29" t="s">
        <v>6163</v>
      </c>
    </row>
    <row r="954" spans="1:11" hidden="1">
      <c r="A954" t="s">
        <v>2779</v>
      </c>
      <c r="B954" s="3">
        <v>41662</v>
      </c>
      <c r="C954" t="s">
        <v>2780</v>
      </c>
      <c r="D954">
        <v>2</v>
      </c>
      <c r="E954" t="s">
        <v>2781</v>
      </c>
      <c r="F954" t="s">
        <v>29</v>
      </c>
      <c r="G954" t="s">
        <v>16</v>
      </c>
      <c r="H954" t="s">
        <v>926</v>
      </c>
      <c r="I954" s="16">
        <f t="shared" si="14"/>
        <v>853.43750000000011</v>
      </c>
      <c r="J954" s="16">
        <v>136.55000000000001</v>
      </c>
      <c r="K954" s="29" t="s">
        <v>6163</v>
      </c>
    </row>
    <row r="955" spans="1:11" hidden="1">
      <c r="A955" t="s">
        <v>2782</v>
      </c>
      <c r="B955" s="3">
        <v>41662</v>
      </c>
      <c r="C955" t="s">
        <v>2783</v>
      </c>
      <c r="D955">
        <v>2</v>
      </c>
      <c r="E955" t="s">
        <v>2784</v>
      </c>
      <c r="F955" t="s">
        <v>29</v>
      </c>
      <c r="G955" t="s">
        <v>16</v>
      </c>
      <c r="H955" t="s">
        <v>926</v>
      </c>
      <c r="I955" s="16">
        <f t="shared" si="14"/>
        <v>853.43750000000011</v>
      </c>
      <c r="J955" s="16">
        <v>136.55000000000001</v>
      </c>
      <c r="K955" s="29" t="s">
        <v>6163</v>
      </c>
    </row>
    <row r="956" spans="1:11" hidden="1">
      <c r="A956" t="s">
        <v>2785</v>
      </c>
      <c r="B956" s="3">
        <v>41662</v>
      </c>
      <c r="C956" t="s">
        <v>2786</v>
      </c>
      <c r="D956">
        <v>2</v>
      </c>
      <c r="E956" t="s">
        <v>2787</v>
      </c>
      <c r="F956" t="s">
        <v>29</v>
      </c>
      <c r="G956" t="s">
        <v>16</v>
      </c>
      <c r="H956" t="s">
        <v>926</v>
      </c>
      <c r="I956" s="16">
        <f t="shared" si="14"/>
        <v>853.43750000000011</v>
      </c>
      <c r="J956" s="16">
        <v>136.55000000000001</v>
      </c>
      <c r="K956" s="29" t="s">
        <v>6163</v>
      </c>
    </row>
    <row r="957" spans="1:11" hidden="1">
      <c r="A957" t="s">
        <v>2788</v>
      </c>
      <c r="B957" s="3">
        <v>41662</v>
      </c>
      <c r="C957" t="s">
        <v>2789</v>
      </c>
      <c r="D957">
        <v>2</v>
      </c>
      <c r="E957" t="s">
        <v>2790</v>
      </c>
      <c r="F957" t="s">
        <v>29</v>
      </c>
      <c r="G957" t="s">
        <v>16</v>
      </c>
      <c r="H957" t="s">
        <v>926</v>
      </c>
      <c r="I957" s="16">
        <f t="shared" si="14"/>
        <v>853.43750000000011</v>
      </c>
      <c r="J957" s="16">
        <v>136.55000000000001</v>
      </c>
      <c r="K957" s="29" t="s">
        <v>6163</v>
      </c>
    </row>
    <row r="958" spans="1:11" hidden="1">
      <c r="A958" t="s">
        <v>2791</v>
      </c>
      <c r="B958" s="3">
        <v>41662</v>
      </c>
      <c r="C958" t="s">
        <v>2792</v>
      </c>
      <c r="D958">
        <v>2</v>
      </c>
      <c r="E958" t="s">
        <v>2793</v>
      </c>
      <c r="F958" t="s">
        <v>29</v>
      </c>
      <c r="G958" t="s">
        <v>16</v>
      </c>
      <c r="H958" t="s">
        <v>926</v>
      </c>
      <c r="I958" s="16">
        <f t="shared" si="14"/>
        <v>853.43750000000011</v>
      </c>
      <c r="J958" s="16">
        <v>136.55000000000001</v>
      </c>
      <c r="K958" s="29" t="s">
        <v>6163</v>
      </c>
    </row>
    <row r="959" spans="1:11" hidden="1">
      <c r="A959" t="s">
        <v>2794</v>
      </c>
      <c r="B959" s="3">
        <v>41662</v>
      </c>
      <c r="C959" t="s">
        <v>2795</v>
      </c>
      <c r="D959">
        <v>2</v>
      </c>
      <c r="E959" t="s">
        <v>2796</v>
      </c>
      <c r="F959" t="s">
        <v>29</v>
      </c>
      <c r="G959" t="s">
        <v>16</v>
      </c>
      <c r="H959" t="s">
        <v>926</v>
      </c>
      <c r="I959" s="16">
        <f t="shared" si="14"/>
        <v>853.43750000000011</v>
      </c>
      <c r="J959" s="16">
        <v>136.55000000000001</v>
      </c>
      <c r="K959" s="29" t="s">
        <v>6163</v>
      </c>
    </row>
    <row r="960" spans="1:11" hidden="1">
      <c r="A960" t="s">
        <v>2797</v>
      </c>
      <c r="B960" s="3">
        <v>41662</v>
      </c>
      <c r="C960" t="s">
        <v>2798</v>
      </c>
      <c r="D960">
        <v>2</v>
      </c>
      <c r="E960" t="s">
        <v>2799</v>
      </c>
      <c r="F960" t="s">
        <v>29</v>
      </c>
      <c r="G960" t="s">
        <v>16</v>
      </c>
      <c r="H960" t="s">
        <v>2800</v>
      </c>
      <c r="I960" s="16">
        <f t="shared" si="14"/>
        <v>11225.625</v>
      </c>
      <c r="J960" s="16">
        <v>1796.1</v>
      </c>
      <c r="K960" s="29" t="s">
        <v>6163</v>
      </c>
    </row>
    <row r="961" spans="1:11" hidden="1">
      <c r="A961" t="s">
        <v>2801</v>
      </c>
      <c r="B961" s="3">
        <v>41662</v>
      </c>
      <c r="C961" t="s">
        <v>2802</v>
      </c>
      <c r="D961">
        <v>2</v>
      </c>
      <c r="E961" t="s">
        <v>2803</v>
      </c>
      <c r="F961" t="s">
        <v>29</v>
      </c>
      <c r="G961" t="s">
        <v>16</v>
      </c>
      <c r="H961" t="s">
        <v>2804</v>
      </c>
      <c r="I961" s="16">
        <f t="shared" si="14"/>
        <v>853.43750000000011</v>
      </c>
      <c r="J961" s="16">
        <v>136.55000000000001</v>
      </c>
      <c r="K961" s="29" t="s">
        <v>6163</v>
      </c>
    </row>
    <row r="962" spans="1:11" hidden="1">
      <c r="A962" s="1" t="s">
        <v>755</v>
      </c>
      <c r="B962" s="13">
        <v>41662</v>
      </c>
      <c r="C962" s="1" t="s">
        <v>19</v>
      </c>
      <c r="D962" s="1">
        <v>2</v>
      </c>
      <c r="E962" s="1" t="s">
        <v>756</v>
      </c>
      <c r="F962" s="1" t="s">
        <v>21</v>
      </c>
      <c r="G962" s="1" t="s">
        <v>4</v>
      </c>
      <c r="H962" s="1" t="s">
        <v>595</v>
      </c>
      <c r="I962" s="16">
        <f t="shared" si="14"/>
        <v>422.12500000000006</v>
      </c>
      <c r="J962" s="28">
        <v>67.540000000000006</v>
      </c>
      <c r="K962" s="1" t="s">
        <v>6167</v>
      </c>
    </row>
    <row r="963" spans="1:11" hidden="1">
      <c r="A963" t="s">
        <v>755</v>
      </c>
      <c r="B963" s="3">
        <v>41662</v>
      </c>
      <c r="C963" t="s">
        <v>19</v>
      </c>
      <c r="D963">
        <v>2</v>
      </c>
      <c r="E963" t="s">
        <v>756</v>
      </c>
      <c r="F963" t="s">
        <v>21</v>
      </c>
      <c r="G963" t="s">
        <v>4</v>
      </c>
      <c r="H963" t="s">
        <v>595</v>
      </c>
      <c r="I963" s="16">
        <f t="shared" si="14"/>
        <v>422.12500000000006</v>
      </c>
      <c r="J963" s="16">
        <v>67.540000000000006</v>
      </c>
      <c r="K963" s="29" t="s">
        <v>6167</v>
      </c>
    </row>
    <row r="964" spans="1:11" hidden="1">
      <c r="A964" t="s">
        <v>755</v>
      </c>
      <c r="B964" s="3">
        <v>41662</v>
      </c>
      <c r="C964" t="s">
        <v>19</v>
      </c>
      <c r="D964">
        <v>2</v>
      </c>
      <c r="E964" t="s">
        <v>756</v>
      </c>
      <c r="F964" t="s">
        <v>21</v>
      </c>
      <c r="G964" t="s">
        <v>4</v>
      </c>
      <c r="H964" t="s">
        <v>595</v>
      </c>
      <c r="I964" s="16">
        <f t="shared" si="14"/>
        <v>-422.12500000000006</v>
      </c>
      <c r="J964" s="16">
        <v>-67.540000000000006</v>
      </c>
      <c r="K964" s="29" t="s">
        <v>6167</v>
      </c>
    </row>
    <row r="965" spans="1:11" hidden="1">
      <c r="A965" t="s">
        <v>2805</v>
      </c>
      <c r="B965" s="3">
        <v>41662</v>
      </c>
      <c r="C965" t="s">
        <v>2806</v>
      </c>
      <c r="D965">
        <v>2</v>
      </c>
      <c r="E965" t="s">
        <v>2807</v>
      </c>
      <c r="F965" t="s">
        <v>29</v>
      </c>
      <c r="G965" t="s">
        <v>16</v>
      </c>
      <c r="H965" t="s">
        <v>2808</v>
      </c>
      <c r="I965" s="16">
        <f t="shared" si="14"/>
        <v>2267.25</v>
      </c>
      <c r="J965" s="16">
        <v>362.76</v>
      </c>
      <c r="K965" s="29" t="s">
        <v>6163</v>
      </c>
    </row>
    <row r="966" spans="1:11" hidden="1">
      <c r="A966" t="s">
        <v>2809</v>
      </c>
      <c r="B966" s="3">
        <v>41662</v>
      </c>
      <c r="C966" t="s">
        <v>19</v>
      </c>
      <c r="D966">
        <v>2</v>
      </c>
      <c r="E966" t="s">
        <v>2810</v>
      </c>
      <c r="F966" t="s">
        <v>21</v>
      </c>
      <c r="G966" t="s">
        <v>4</v>
      </c>
      <c r="H966" t="s">
        <v>2811</v>
      </c>
      <c r="I966" s="16">
        <f t="shared" si="14"/>
        <v>694.75</v>
      </c>
      <c r="J966" s="16">
        <v>111.16</v>
      </c>
      <c r="K966" s="29" t="s">
        <v>6167</v>
      </c>
    </row>
    <row r="967" spans="1:11" hidden="1">
      <c r="A967" t="s">
        <v>2812</v>
      </c>
      <c r="B967" s="3">
        <v>41662</v>
      </c>
      <c r="C967" t="s">
        <v>2813</v>
      </c>
      <c r="D967">
        <v>2</v>
      </c>
      <c r="E967" t="s">
        <v>2814</v>
      </c>
      <c r="F967" t="s">
        <v>29</v>
      </c>
      <c r="G967" t="s">
        <v>16</v>
      </c>
      <c r="H967" t="s">
        <v>2815</v>
      </c>
      <c r="I967" s="16">
        <f t="shared" si="14"/>
        <v>1700.4375</v>
      </c>
      <c r="J967" s="16">
        <v>272.07</v>
      </c>
      <c r="K967" s="29" t="s">
        <v>6163</v>
      </c>
    </row>
    <row r="968" spans="1:11" hidden="1">
      <c r="A968" t="s">
        <v>2816</v>
      </c>
      <c r="B968" s="3">
        <v>41662</v>
      </c>
      <c r="C968" t="s">
        <v>3</v>
      </c>
      <c r="D968">
        <v>2</v>
      </c>
      <c r="E968" t="s">
        <v>2817</v>
      </c>
      <c r="F968" t="s">
        <v>21</v>
      </c>
      <c r="G968" t="s">
        <v>4</v>
      </c>
      <c r="H968" t="s">
        <v>1182</v>
      </c>
      <c r="I968" s="16">
        <f t="shared" si="14"/>
        <v>66.875</v>
      </c>
      <c r="J968" s="16">
        <v>10.7</v>
      </c>
      <c r="K968" s="29" t="s">
        <v>6167</v>
      </c>
    </row>
    <row r="969" spans="1:11" hidden="1">
      <c r="A969" t="s">
        <v>2818</v>
      </c>
      <c r="B969" s="3">
        <v>41662</v>
      </c>
      <c r="C969" t="s">
        <v>2819</v>
      </c>
      <c r="D969">
        <v>2</v>
      </c>
      <c r="E969" t="s">
        <v>2820</v>
      </c>
      <c r="F969" t="s">
        <v>29</v>
      </c>
      <c r="G969" t="s">
        <v>16</v>
      </c>
      <c r="H969" t="s">
        <v>2821</v>
      </c>
      <c r="I969" s="16">
        <f t="shared" si="14"/>
        <v>1534.5</v>
      </c>
      <c r="J969" s="16">
        <v>245.52</v>
      </c>
      <c r="K969" s="29" t="s">
        <v>6163</v>
      </c>
    </row>
    <row r="970" spans="1:11" hidden="1">
      <c r="A970" t="s">
        <v>2822</v>
      </c>
      <c r="B970" s="3">
        <v>41662</v>
      </c>
      <c r="C970" t="s">
        <v>2823</v>
      </c>
      <c r="D970">
        <v>2</v>
      </c>
      <c r="E970" t="s">
        <v>2824</v>
      </c>
      <c r="F970" t="s">
        <v>29</v>
      </c>
      <c r="G970" t="s">
        <v>16</v>
      </c>
      <c r="H970" t="s">
        <v>2825</v>
      </c>
      <c r="I970" s="16">
        <f t="shared" ref="I970:I1033" si="15">J970*100/16</f>
        <v>2939.6875</v>
      </c>
      <c r="J970" s="16">
        <v>470.35</v>
      </c>
      <c r="K970" s="29" t="s">
        <v>6163</v>
      </c>
    </row>
    <row r="971" spans="1:11" hidden="1">
      <c r="A971" t="s">
        <v>2826</v>
      </c>
      <c r="B971" s="3">
        <v>41662</v>
      </c>
      <c r="C971" t="s">
        <v>2827</v>
      </c>
      <c r="D971">
        <v>2</v>
      </c>
      <c r="E971" t="s">
        <v>2828</v>
      </c>
      <c r="F971" t="s">
        <v>29</v>
      </c>
      <c r="G971" t="s">
        <v>16</v>
      </c>
      <c r="H971" t="s">
        <v>2829</v>
      </c>
      <c r="I971" s="16">
        <f t="shared" si="15"/>
        <v>853.43750000000011</v>
      </c>
      <c r="J971" s="16">
        <v>136.55000000000001</v>
      </c>
      <c r="K971" s="29" t="s">
        <v>6163</v>
      </c>
    </row>
    <row r="972" spans="1:11" hidden="1">
      <c r="A972" s="1" t="s">
        <v>760</v>
      </c>
      <c r="B972" s="13">
        <v>41662</v>
      </c>
      <c r="C972" s="1" t="s">
        <v>761</v>
      </c>
      <c r="D972" s="1">
        <v>2</v>
      </c>
      <c r="E972" s="1" t="s">
        <v>762</v>
      </c>
      <c r="F972" s="1" t="s">
        <v>29</v>
      </c>
      <c r="G972" s="1" t="s">
        <v>16</v>
      </c>
      <c r="H972" s="1" t="s">
        <v>645</v>
      </c>
      <c r="I972" s="16">
        <f t="shared" si="15"/>
        <v>1318</v>
      </c>
      <c r="J972" s="28">
        <v>210.88</v>
      </c>
      <c r="K972" s="1" t="s">
        <v>6163</v>
      </c>
    </row>
    <row r="973" spans="1:11" hidden="1">
      <c r="A973" t="s">
        <v>760</v>
      </c>
      <c r="B973" s="3">
        <v>41662</v>
      </c>
      <c r="C973" t="s">
        <v>761</v>
      </c>
      <c r="D973">
        <v>2</v>
      </c>
      <c r="E973" t="s">
        <v>762</v>
      </c>
      <c r="F973" t="s">
        <v>29</v>
      </c>
      <c r="G973" t="s">
        <v>16</v>
      </c>
      <c r="H973" t="s">
        <v>645</v>
      </c>
      <c r="I973" s="16">
        <f t="shared" si="15"/>
        <v>6205.9375</v>
      </c>
      <c r="J973" s="16">
        <v>992.95</v>
      </c>
      <c r="K973" s="29" t="s">
        <v>6163</v>
      </c>
    </row>
    <row r="974" spans="1:11" hidden="1">
      <c r="A974" t="s">
        <v>760</v>
      </c>
      <c r="B974" s="3">
        <v>41662</v>
      </c>
      <c r="C974" t="s">
        <v>761</v>
      </c>
      <c r="D974">
        <v>2</v>
      </c>
      <c r="E974" t="s">
        <v>762</v>
      </c>
      <c r="F974" t="s">
        <v>29</v>
      </c>
      <c r="G974" t="s">
        <v>16</v>
      </c>
      <c r="H974" t="s">
        <v>645</v>
      </c>
      <c r="I974" s="16">
        <f t="shared" si="15"/>
        <v>-1318</v>
      </c>
      <c r="J974" s="16">
        <v>-210.88</v>
      </c>
      <c r="K974" s="29" t="s">
        <v>6163</v>
      </c>
    </row>
    <row r="975" spans="1:11" hidden="1">
      <c r="A975" t="s">
        <v>2830</v>
      </c>
      <c r="B975" s="3">
        <v>41662</v>
      </c>
      <c r="C975" t="s">
        <v>2831</v>
      </c>
      <c r="D975">
        <v>2</v>
      </c>
      <c r="E975" t="s">
        <v>2832</v>
      </c>
      <c r="F975" t="s">
        <v>29</v>
      </c>
      <c r="G975" t="s">
        <v>16</v>
      </c>
      <c r="H975" t="s">
        <v>2161</v>
      </c>
      <c r="I975" s="16">
        <f t="shared" si="15"/>
        <v>853.43750000000011</v>
      </c>
      <c r="J975" s="16">
        <v>136.55000000000001</v>
      </c>
      <c r="K975" s="29" t="s">
        <v>6163</v>
      </c>
    </row>
    <row r="976" spans="1:11" hidden="1">
      <c r="A976" t="s">
        <v>2906</v>
      </c>
      <c r="B976" s="3">
        <v>41663</v>
      </c>
      <c r="C976" t="s">
        <v>2907</v>
      </c>
      <c r="D976">
        <v>2</v>
      </c>
      <c r="E976" t="s">
        <v>2908</v>
      </c>
      <c r="F976" t="s">
        <v>29</v>
      </c>
      <c r="G976" t="s">
        <v>16</v>
      </c>
      <c r="H976" t="s">
        <v>2660</v>
      </c>
      <c r="I976" s="16">
        <f t="shared" si="15"/>
        <v>3284.5</v>
      </c>
      <c r="J976" s="16">
        <v>525.52</v>
      </c>
      <c r="K976" s="29" t="s">
        <v>6163</v>
      </c>
    </row>
    <row r="977" spans="1:11" hidden="1">
      <c r="A977" t="s">
        <v>2909</v>
      </c>
      <c r="B977" s="3">
        <v>41663</v>
      </c>
      <c r="C977" t="s">
        <v>2910</v>
      </c>
      <c r="D977">
        <v>2</v>
      </c>
      <c r="E977" t="s">
        <v>2911</v>
      </c>
      <c r="F977" t="s">
        <v>29</v>
      </c>
      <c r="G977" t="s">
        <v>16</v>
      </c>
      <c r="H977" t="s">
        <v>2197</v>
      </c>
      <c r="I977" s="16">
        <f t="shared" si="15"/>
        <v>853.43750000000011</v>
      </c>
      <c r="J977" s="16">
        <v>136.55000000000001</v>
      </c>
      <c r="K977" s="29" t="s">
        <v>6163</v>
      </c>
    </row>
    <row r="978" spans="1:11" hidden="1">
      <c r="A978" t="s">
        <v>2912</v>
      </c>
      <c r="B978" s="3">
        <v>41663</v>
      </c>
      <c r="C978" t="s">
        <v>2913</v>
      </c>
      <c r="D978">
        <v>2</v>
      </c>
      <c r="E978" t="s">
        <v>2914</v>
      </c>
      <c r="F978" t="s">
        <v>29</v>
      </c>
      <c r="G978" t="s">
        <v>16</v>
      </c>
      <c r="H978" t="s">
        <v>1017</v>
      </c>
      <c r="I978" s="16">
        <f t="shared" si="15"/>
        <v>2568.125</v>
      </c>
      <c r="J978" s="16">
        <v>410.9</v>
      </c>
      <c r="K978" s="29" t="s">
        <v>6163</v>
      </c>
    </row>
    <row r="979" spans="1:11" hidden="1">
      <c r="A979" t="s">
        <v>2915</v>
      </c>
      <c r="B979" s="3">
        <v>41663</v>
      </c>
      <c r="C979" t="s">
        <v>2916</v>
      </c>
      <c r="D979">
        <v>2</v>
      </c>
      <c r="E979" t="s">
        <v>2917</v>
      </c>
      <c r="F979" t="s">
        <v>29</v>
      </c>
      <c r="G979" t="s">
        <v>16</v>
      </c>
      <c r="H979" t="s">
        <v>2918</v>
      </c>
      <c r="I979" s="16">
        <f t="shared" si="15"/>
        <v>4275.875</v>
      </c>
      <c r="J979" s="16">
        <v>684.14</v>
      </c>
      <c r="K979" s="29" t="s">
        <v>6163</v>
      </c>
    </row>
    <row r="980" spans="1:11" hidden="1">
      <c r="A980" t="s">
        <v>2919</v>
      </c>
      <c r="B980" s="3">
        <v>41663</v>
      </c>
      <c r="C980" t="s">
        <v>3</v>
      </c>
      <c r="D980">
        <v>2</v>
      </c>
      <c r="E980" t="s">
        <v>2920</v>
      </c>
      <c r="F980" t="s">
        <v>21</v>
      </c>
      <c r="G980" t="s">
        <v>4</v>
      </c>
      <c r="H980" t="s">
        <v>1783</v>
      </c>
      <c r="I980" s="16">
        <f t="shared" si="15"/>
        <v>815.1875</v>
      </c>
      <c r="J980" s="16">
        <v>130.43</v>
      </c>
      <c r="K980" s="29" t="s">
        <v>6167</v>
      </c>
    </row>
    <row r="981" spans="1:11" hidden="1">
      <c r="A981" t="s">
        <v>2921</v>
      </c>
      <c r="B981" s="3">
        <v>41663</v>
      </c>
      <c r="C981" t="s">
        <v>3</v>
      </c>
      <c r="D981">
        <v>2</v>
      </c>
      <c r="E981" t="s">
        <v>2922</v>
      </c>
      <c r="F981" t="s">
        <v>21</v>
      </c>
      <c r="G981" t="s">
        <v>4</v>
      </c>
      <c r="H981" t="s">
        <v>94</v>
      </c>
      <c r="I981" s="16">
        <f t="shared" si="15"/>
        <v>1046</v>
      </c>
      <c r="J981" s="16">
        <v>167.36</v>
      </c>
      <c r="K981" s="29" t="s">
        <v>6167</v>
      </c>
    </row>
    <row r="982" spans="1:11" hidden="1">
      <c r="A982" t="s">
        <v>2923</v>
      </c>
      <c r="B982" s="3">
        <v>41663</v>
      </c>
      <c r="C982" t="s">
        <v>2924</v>
      </c>
      <c r="D982">
        <v>2</v>
      </c>
      <c r="E982" t="s">
        <v>2925</v>
      </c>
      <c r="F982" t="s">
        <v>29</v>
      </c>
      <c r="G982" t="s">
        <v>16</v>
      </c>
      <c r="H982" t="s">
        <v>2926</v>
      </c>
      <c r="I982" s="16">
        <f t="shared" si="15"/>
        <v>1534.5</v>
      </c>
      <c r="J982" s="16">
        <v>245.52</v>
      </c>
      <c r="K982" s="29" t="s">
        <v>6163</v>
      </c>
    </row>
    <row r="983" spans="1:11" hidden="1">
      <c r="A983" s="1" t="s">
        <v>808</v>
      </c>
      <c r="B983" s="13">
        <v>41663</v>
      </c>
      <c r="C983" s="1" t="s">
        <v>19</v>
      </c>
      <c r="D983" s="1">
        <v>2</v>
      </c>
      <c r="E983" s="1" t="s">
        <v>809</v>
      </c>
      <c r="F983" s="1" t="s">
        <v>21</v>
      </c>
      <c r="G983" s="1" t="s">
        <v>4</v>
      </c>
      <c r="H983" s="1" t="s">
        <v>94</v>
      </c>
      <c r="I983" s="16">
        <f t="shared" si="15"/>
        <v>348</v>
      </c>
      <c r="J983" s="28">
        <v>55.68</v>
      </c>
      <c r="K983" s="1" t="s">
        <v>6167</v>
      </c>
    </row>
    <row r="984" spans="1:11" hidden="1">
      <c r="A984" t="s">
        <v>808</v>
      </c>
      <c r="B984" s="3">
        <v>41663</v>
      </c>
      <c r="C984" t="s">
        <v>19</v>
      </c>
      <c r="D984">
        <v>2</v>
      </c>
      <c r="E984" t="s">
        <v>809</v>
      </c>
      <c r="F984" t="s">
        <v>21</v>
      </c>
      <c r="G984" t="s">
        <v>4</v>
      </c>
      <c r="H984" t="s">
        <v>94</v>
      </c>
      <c r="I984" s="16">
        <f t="shared" si="15"/>
        <v>348</v>
      </c>
      <c r="J984" s="16">
        <v>55.68</v>
      </c>
      <c r="K984" s="29" t="s">
        <v>6167</v>
      </c>
    </row>
    <row r="985" spans="1:11" hidden="1">
      <c r="A985" t="s">
        <v>808</v>
      </c>
      <c r="B985" s="3">
        <v>41663</v>
      </c>
      <c r="C985" t="s">
        <v>19</v>
      </c>
      <c r="D985">
        <v>2</v>
      </c>
      <c r="E985" t="s">
        <v>809</v>
      </c>
      <c r="F985" t="s">
        <v>21</v>
      </c>
      <c r="G985" t="s">
        <v>4</v>
      </c>
      <c r="H985" t="s">
        <v>94</v>
      </c>
      <c r="I985" s="16">
        <f t="shared" si="15"/>
        <v>-348</v>
      </c>
      <c r="J985" s="16">
        <v>-55.68</v>
      </c>
      <c r="K985" s="29" t="s">
        <v>6167</v>
      </c>
    </row>
    <row r="986" spans="1:11" hidden="1">
      <c r="A986" t="s">
        <v>2927</v>
      </c>
      <c r="B986" s="3">
        <v>41663</v>
      </c>
      <c r="C986" t="s">
        <v>2928</v>
      </c>
      <c r="D986">
        <v>2</v>
      </c>
      <c r="E986" t="s">
        <v>2929</v>
      </c>
      <c r="F986" t="s">
        <v>29</v>
      </c>
      <c r="G986" t="s">
        <v>16</v>
      </c>
      <c r="H986" t="s">
        <v>2930</v>
      </c>
      <c r="I986" s="16">
        <f t="shared" si="15"/>
        <v>3413.8125</v>
      </c>
      <c r="J986" s="16">
        <v>546.21</v>
      </c>
      <c r="K986" s="29" t="s">
        <v>6163</v>
      </c>
    </row>
    <row r="987" spans="1:11" hidden="1">
      <c r="A987" t="s">
        <v>2931</v>
      </c>
      <c r="B987" s="3">
        <v>41663</v>
      </c>
      <c r="C987" t="s">
        <v>2932</v>
      </c>
      <c r="D987">
        <v>2</v>
      </c>
      <c r="E987" t="s">
        <v>2933</v>
      </c>
      <c r="F987" t="s">
        <v>29</v>
      </c>
      <c r="G987" t="s">
        <v>16</v>
      </c>
      <c r="H987" t="s">
        <v>2934</v>
      </c>
      <c r="I987" s="16">
        <f t="shared" si="15"/>
        <v>1534.5</v>
      </c>
      <c r="J987" s="16">
        <v>245.52</v>
      </c>
      <c r="K987" s="29" t="s">
        <v>6163</v>
      </c>
    </row>
    <row r="988" spans="1:11" hidden="1">
      <c r="A988" t="s">
        <v>2935</v>
      </c>
      <c r="B988" s="3">
        <v>41663</v>
      </c>
      <c r="C988" t="s">
        <v>2936</v>
      </c>
      <c r="D988">
        <v>2</v>
      </c>
      <c r="E988" t="s">
        <v>2937</v>
      </c>
      <c r="F988" t="s">
        <v>29</v>
      </c>
      <c r="G988" t="s">
        <v>16</v>
      </c>
      <c r="H988" t="s">
        <v>2938</v>
      </c>
      <c r="I988" s="16">
        <f t="shared" si="15"/>
        <v>1534.5</v>
      </c>
      <c r="J988" s="16">
        <v>245.52</v>
      </c>
      <c r="K988" s="29" t="s">
        <v>6163</v>
      </c>
    </row>
    <row r="989" spans="1:11" hidden="1">
      <c r="A989" t="s">
        <v>2939</v>
      </c>
      <c r="B989" s="3">
        <v>41663</v>
      </c>
      <c r="C989" t="s">
        <v>2940</v>
      </c>
      <c r="D989">
        <v>2</v>
      </c>
      <c r="E989" t="s">
        <v>2941</v>
      </c>
      <c r="F989" t="s">
        <v>29</v>
      </c>
      <c r="G989" t="s">
        <v>16</v>
      </c>
      <c r="H989" t="s">
        <v>2942</v>
      </c>
      <c r="I989" s="16">
        <f t="shared" si="15"/>
        <v>1551.75</v>
      </c>
      <c r="J989" s="16">
        <v>248.28</v>
      </c>
      <c r="K989" s="29" t="s">
        <v>6163</v>
      </c>
    </row>
    <row r="990" spans="1:11" hidden="1">
      <c r="A990" t="s">
        <v>2943</v>
      </c>
      <c r="B990" s="3">
        <v>41663</v>
      </c>
      <c r="C990" t="s">
        <v>2944</v>
      </c>
      <c r="D990">
        <v>2</v>
      </c>
      <c r="E990" t="s">
        <v>2945</v>
      </c>
      <c r="F990" t="s">
        <v>29</v>
      </c>
      <c r="G990" t="s">
        <v>16</v>
      </c>
      <c r="H990" t="s">
        <v>2946</v>
      </c>
      <c r="I990" s="16">
        <f t="shared" si="15"/>
        <v>3413.7500000000005</v>
      </c>
      <c r="J990" s="16">
        <v>546.20000000000005</v>
      </c>
      <c r="K990" s="29" t="s">
        <v>6163</v>
      </c>
    </row>
    <row r="991" spans="1:11" hidden="1">
      <c r="A991" s="1" t="s">
        <v>810</v>
      </c>
      <c r="B991" s="13">
        <v>41663</v>
      </c>
      <c r="C991" s="1" t="s">
        <v>19</v>
      </c>
      <c r="D991" s="1">
        <v>2</v>
      </c>
      <c r="E991" s="1" t="s">
        <v>811</v>
      </c>
      <c r="F991" s="1" t="s">
        <v>21</v>
      </c>
      <c r="G991" s="1" t="s">
        <v>4</v>
      </c>
      <c r="H991" s="1" t="s">
        <v>812</v>
      </c>
      <c r="I991" s="16">
        <f t="shared" si="15"/>
        <v>1611.375</v>
      </c>
      <c r="J991" s="28">
        <v>257.82</v>
      </c>
      <c r="K991" s="1" t="s">
        <v>6167</v>
      </c>
    </row>
    <row r="992" spans="1:11" hidden="1">
      <c r="A992" t="s">
        <v>810</v>
      </c>
      <c r="B992" s="3">
        <v>41663</v>
      </c>
      <c r="C992" t="s">
        <v>19</v>
      </c>
      <c r="D992">
        <v>2</v>
      </c>
      <c r="E992" t="s">
        <v>811</v>
      </c>
      <c r="F992" t="s">
        <v>21</v>
      </c>
      <c r="G992" t="s">
        <v>4</v>
      </c>
      <c r="H992" t="s">
        <v>812</v>
      </c>
      <c r="I992" s="16">
        <f t="shared" si="15"/>
        <v>1611.375</v>
      </c>
      <c r="J992" s="16">
        <v>257.82</v>
      </c>
      <c r="K992" s="29" t="s">
        <v>6167</v>
      </c>
    </row>
    <row r="993" spans="1:11" hidden="1">
      <c r="A993" t="s">
        <v>810</v>
      </c>
      <c r="B993" s="3">
        <v>41663</v>
      </c>
      <c r="C993" t="s">
        <v>19</v>
      </c>
      <c r="D993">
        <v>2</v>
      </c>
      <c r="E993" t="s">
        <v>811</v>
      </c>
      <c r="F993" t="s">
        <v>21</v>
      </c>
      <c r="G993" t="s">
        <v>4</v>
      </c>
      <c r="H993" t="s">
        <v>812</v>
      </c>
      <c r="I993" s="16">
        <f t="shared" si="15"/>
        <v>-1611.375</v>
      </c>
      <c r="J993" s="16">
        <v>-257.82</v>
      </c>
      <c r="K993" s="29" t="s">
        <v>6167</v>
      </c>
    </row>
    <row r="994" spans="1:11" hidden="1">
      <c r="A994" t="s">
        <v>2947</v>
      </c>
      <c r="B994" s="3">
        <v>41663</v>
      </c>
      <c r="C994" t="s">
        <v>2948</v>
      </c>
      <c r="D994">
        <v>2</v>
      </c>
      <c r="E994" t="s">
        <v>2949</v>
      </c>
      <c r="F994" t="s">
        <v>29</v>
      </c>
      <c r="G994" t="s">
        <v>16</v>
      </c>
      <c r="H994" t="s">
        <v>2950</v>
      </c>
      <c r="I994" s="16">
        <f t="shared" si="15"/>
        <v>853.43750000000011</v>
      </c>
      <c r="J994" s="16">
        <v>136.55000000000001</v>
      </c>
      <c r="K994" s="29" t="s">
        <v>6163</v>
      </c>
    </row>
    <row r="995" spans="1:11" hidden="1">
      <c r="A995" t="s">
        <v>2951</v>
      </c>
      <c r="B995" s="3">
        <v>41663</v>
      </c>
      <c r="C995" t="s">
        <v>2952</v>
      </c>
      <c r="D995">
        <v>2</v>
      </c>
      <c r="E995" t="s">
        <v>2953</v>
      </c>
      <c r="F995" t="s">
        <v>29</v>
      </c>
      <c r="G995" t="s">
        <v>16</v>
      </c>
      <c r="H995" t="s">
        <v>2954</v>
      </c>
      <c r="I995" s="16">
        <f t="shared" si="15"/>
        <v>853.43750000000011</v>
      </c>
      <c r="J995" s="16">
        <v>136.55000000000001</v>
      </c>
      <c r="K995" s="29" t="s">
        <v>6163</v>
      </c>
    </row>
    <row r="996" spans="1:11" hidden="1">
      <c r="A996" s="1" t="s">
        <v>813</v>
      </c>
      <c r="B996" s="13">
        <v>41663</v>
      </c>
      <c r="C996" s="1" t="s">
        <v>19</v>
      </c>
      <c r="D996" s="1">
        <v>2</v>
      </c>
      <c r="E996" s="1" t="s">
        <v>814</v>
      </c>
      <c r="F996" s="1" t="s">
        <v>21</v>
      </c>
      <c r="G996" s="1" t="s">
        <v>4</v>
      </c>
      <c r="H996" s="1" t="s">
        <v>666</v>
      </c>
      <c r="I996" s="16">
        <f t="shared" si="15"/>
        <v>293.125</v>
      </c>
      <c r="J996" s="28">
        <v>46.9</v>
      </c>
      <c r="K996" s="1" t="s">
        <v>6167</v>
      </c>
    </row>
    <row r="997" spans="1:11" hidden="1">
      <c r="A997" t="s">
        <v>813</v>
      </c>
      <c r="B997" s="3">
        <v>41663</v>
      </c>
      <c r="C997" t="s">
        <v>19</v>
      </c>
      <c r="D997">
        <v>2</v>
      </c>
      <c r="E997" t="s">
        <v>814</v>
      </c>
      <c r="F997" t="s">
        <v>21</v>
      </c>
      <c r="G997" t="s">
        <v>4</v>
      </c>
      <c r="H997" t="s">
        <v>666</v>
      </c>
      <c r="I997" s="16">
        <f t="shared" si="15"/>
        <v>484.12499999999994</v>
      </c>
      <c r="J997" s="16">
        <v>77.459999999999994</v>
      </c>
      <c r="K997" s="29" t="s">
        <v>6167</v>
      </c>
    </row>
    <row r="998" spans="1:11" hidden="1">
      <c r="A998" t="s">
        <v>813</v>
      </c>
      <c r="B998" s="3">
        <v>41663</v>
      </c>
      <c r="C998" t="s">
        <v>19</v>
      </c>
      <c r="D998">
        <v>2</v>
      </c>
      <c r="E998" t="s">
        <v>814</v>
      </c>
      <c r="F998" t="s">
        <v>21</v>
      </c>
      <c r="G998" t="s">
        <v>4</v>
      </c>
      <c r="H998" t="s">
        <v>666</v>
      </c>
      <c r="I998" s="16">
        <f t="shared" si="15"/>
        <v>-293.125</v>
      </c>
      <c r="J998" s="16">
        <v>-46.9</v>
      </c>
      <c r="K998" s="29" t="s">
        <v>6167</v>
      </c>
    </row>
    <row r="999" spans="1:11" hidden="1">
      <c r="A999" t="s">
        <v>2955</v>
      </c>
      <c r="B999" s="3">
        <v>41663</v>
      </c>
      <c r="C999" t="s">
        <v>2956</v>
      </c>
      <c r="D999">
        <v>2</v>
      </c>
      <c r="E999" t="s">
        <v>2957</v>
      </c>
      <c r="F999" t="s">
        <v>29</v>
      </c>
      <c r="G999" t="s">
        <v>16</v>
      </c>
      <c r="H999" t="s">
        <v>2958</v>
      </c>
      <c r="I999" s="16">
        <f t="shared" si="15"/>
        <v>853.43750000000011</v>
      </c>
      <c r="J999" s="16">
        <v>136.55000000000001</v>
      </c>
      <c r="K999" s="29" t="s">
        <v>6163</v>
      </c>
    </row>
    <row r="1000" spans="1:11" hidden="1">
      <c r="A1000" t="s">
        <v>2959</v>
      </c>
      <c r="B1000" s="3">
        <v>41663</v>
      </c>
      <c r="C1000" t="s">
        <v>2960</v>
      </c>
      <c r="D1000">
        <v>2</v>
      </c>
      <c r="E1000" t="s">
        <v>2961</v>
      </c>
      <c r="F1000" t="s">
        <v>29</v>
      </c>
      <c r="G1000" t="s">
        <v>16</v>
      </c>
      <c r="H1000" t="s">
        <v>2962</v>
      </c>
      <c r="I1000" s="16">
        <f t="shared" si="15"/>
        <v>853.43750000000011</v>
      </c>
      <c r="J1000" s="16">
        <v>136.55000000000001</v>
      </c>
      <c r="K1000" s="29" t="s">
        <v>6163</v>
      </c>
    </row>
    <row r="1001" spans="1:11" hidden="1">
      <c r="A1001" t="s">
        <v>2963</v>
      </c>
      <c r="B1001" s="3">
        <v>41663</v>
      </c>
      <c r="C1001" t="s">
        <v>2964</v>
      </c>
      <c r="D1001">
        <v>2</v>
      </c>
      <c r="E1001" t="s">
        <v>2965</v>
      </c>
      <c r="F1001" t="s">
        <v>29</v>
      </c>
      <c r="G1001" t="s">
        <v>16</v>
      </c>
      <c r="H1001" t="s">
        <v>2966</v>
      </c>
      <c r="I1001" s="16">
        <f t="shared" si="15"/>
        <v>2525.875</v>
      </c>
      <c r="J1001" s="16">
        <v>404.14</v>
      </c>
      <c r="K1001" s="29" t="s">
        <v>6163</v>
      </c>
    </row>
    <row r="1002" spans="1:11" hidden="1">
      <c r="A1002" t="s">
        <v>2967</v>
      </c>
      <c r="B1002" s="3">
        <v>41663</v>
      </c>
      <c r="C1002" t="s">
        <v>2968</v>
      </c>
      <c r="D1002">
        <v>2</v>
      </c>
      <c r="E1002" t="s">
        <v>2969</v>
      </c>
      <c r="F1002" t="s">
        <v>29</v>
      </c>
      <c r="G1002" t="s">
        <v>16</v>
      </c>
      <c r="H1002" t="s">
        <v>2970</v>
      </c>
      <c r="I1002" s="16">
        <f t="shared" si="15"/>
        <v>1534.5</v>
      </c>
      <c r="J1002" s="16">
        <v>245.52</v>
      </c>
      <c r="K1002" s="29" t="s">
        <v>6163</v>
      </c>
    </row>
    <row r="1003" spans="1:11" hidden="1">
      <c r="A1003" t="s">
        <v>2971</v>
      </c>
      <c r="B1003" s="3">
        <v>41663</v>
      </c>
      <c r="C1003" t="s">
        <v>2972</v>
      </c>
      <c r="D1003">
        <v>2</v>
      </c>
      <c r="E1003" t="s">
        <v>2973</v>
      </c>
      <c r="F1003" t="s">
        <v>29</v>
      </c>
      <c r="G1003" t="s">
        <v>16</v>
      </c>
      <c r="H1003" t="s">
        <v>105</v>
      </c>
      <c r="I1003" s="16">
        <f t="shared" si="15"/>
        <v>853.43750000000011</v>
      </c>
      <c r="J1003" s="16">
        <v>136.55000000000001</v>
      </c>
      <c r="K1003" s="29" t="s">
        <v>6163</v>
      </c>
    </row>
    <row r="1004" spans="1:11" hidden="1">
      <c r="A1004" t="s">
        <v>2974</v>
      </c>
      <c r="B1004" s="3">
        <v>41663</v>
      </c>
      <c r="C1004" t="s">
        <v>3</v>
      </c>
      <c r="D1004">
        <v>2</v>
      </c>
      <c r="E1004" t="s">
        <v>2975</v>
      </c>
      <c r="F1004" t="s">
        <v>21</v>
      </c>
      <c r="G1004" t="s">
        <v>4</v>
      </c>
      <c r="H1004" t="s">
        <v>94</v>
      </c>
      <c r="I1004" s="16">
        <f t="shared" si="15"/>
        <v>76.625</v>
      </c>
      <c r="J1004" s="16">
        <v>12.26</v>
      </c>
      <c r="K1004" s="29" t="s">
        <v>6167</v>
      </c>
    </row>
    <row r="1005" spans="1:11" hidden="1">
      <c r="A1005" t="s">
        <v>2976</v>
      </c>
      <c r="B1005" s="3">
        <v>41663</v>
      </c>
      <c r="C1005" t="s">
        <v>2977</v>
      </c>
      <c r="D1005">
        <v>2</v>
      </c>
      <c r="E1005" t="s">
        <v>2978</v>
      </c>
      <c r="F1005" t="s">
        <v>29</v>
      </c>
      <c r="G1005" t="s">
        <v>16</v>
      </c>
      <c r="H1005" t="s">
        <v>2979</v>
      </c>
      <c r="I1005" s="16">
        <f t="shared" si="15"/>
        <v>2395.6875</v>
      </c>
      <c r="J1005" s="16">
        <v>383.31</v>
      </c>
      <c r="K1005" s="29" t="s">
        <v>6163</v>
      </c>
    </row>
    <row r="1006" spans="1:11" hidden="1">
      <c r="A1006" t="s">
        <v>2980</v>
      </c>
      <c r="B1006" s="3">
        <v>41663</v>
      </c>
      <c r="C1006" t="s">
        <v>2981</v>
      </c>
      <c r="D1006">
        <v>2</v>
      </c>
      <c r="E1006" t="s">
        <v>2982</v>
      </c>
      <c r="F1006" t="s">
        <v>29</v>
      </c>
      <c r="G1006" t="s">
        <v>16</v>
      </c>
      <c r="H1006" t="s">
        <v>2983</v>
      </c>
      <c r="I1006" s="16">
        <f t="shared" si="15"/>
        <v>853.43750000000011</v>
      </c>
      <c r="J1006" s="16">
        <v>136.55000000000001</v>
      </c>
      <c r="K1006" s="29" t="s">
        <v>6163</v>
      </c>
    </row>
    <row r="1007" spans="1:11" hidden="1">
      <c r="A1007" t="s">
        <v>2988</v>
      </c>
      <c r="B1007" s="3">
        <v>41664</v>
      </c>
      <c r="C1007" t="s">
        <v>3</v>
      </c>
      <c r="D1007">
        <v>2</v>
      </c>
      <c r="E1007" t="s">
        <v>2989</v>
      </c>
      <c r="F1007" t="s">
        <v>21</v>
      </c>
      <c r="G1007" t="s">
        <v>4</v>
      </c>
      <c r="H1007" t="s">
        <v>2990</v>
      </c>
      <c r="I1007" s="16">
        <f t="shared" si="15"/>
        <v>942.8125</v>
      </c>
      <c r="J1007" s="16">
        <v>150.85</v>
      </c>
      <c r="K1007" s="29" t="s">
        <v>6167</v>
      </c>
    </row>
    <row r="1008" spans="1:11" hidden="1">
      <c r="A1008" t="s">
        <v>2991</v>
      </c>
      <c r="B1008" s="3">
        <v>41664</v>
      </c>
      <c r="C1008" t="s">
        <v>2992</v>
      </c>
      <c r="D1008">
        <v>2</v>
      </c>
      <c r="E1008" t="s">
        <v>2993</v>
      </c>
      <c r="F1008" t="s">
        <v>29</v>
      </c>
      <c r="G1008" t="s">
        <v>16</v>
      </c>
      <c r="H1008" t="s">
        <v>2994</v>
      </c>
      <c r="I1008" s="16">
        <f t="shared" si="15"/>
        <v>1534.5</v>
      </c>
      <c r="J1008" s="16">
        <v>245.52</v>
      </c>
      <c r="K1008" s="29" t="s">
        <v>6163</v>
      </c>
    </row>
    <row r="1009" spans="1:11" hidden="1">
      <c r="A1009" t="s">
        <v>2995</v>
      </c>
      <c r="B1009" s="3">
        <v>41664</v>
      </c>
      <c r="C1009" t="s">
        <v>2996</v>
      </c>
      <c r="D1009">
        <v>2</v>
      </c>
      <c r="E1009" t="s">
        <v>2997</v>
      </c>
      <c r="F1009" t="s">
        <v>29</v>
      </c>
      <c r="G1009" t="s">
        <v>16</v>
      </c>
      <c r="H1009" t="s">
        <v>2998</v>
      </c>
      <c r="I1009" s="16">
        <f t="shared" si="15"/>
        <v>2525.875</v>
      </c>
      <c r="J1009" s="16">
        <v>404.14</v>
      </c>
      <c r="K1009" s="29" t="s">
        <v>6163</v>
      </c>
    </row>
    <row r="1010" spans="1:11" hidden="1">
      <c r="A1010" t="s">
        <v>2999</v>
      </c>
      <c r="B1010" s="3">
        <v>41664</v>
      </c>
      <c r="C1010" t="s">
        <v>3</v>
      </c>
      <c r="D1010">
        <v>2</v>
      </c>
      <c r="E1010" t="s">
        <v>3000</v>
      </c>
      <c r="F1010" t="s">
        <v>21</v>
      </c>
      <c r="G1010" t="s">
        <v>4</v>
      </c>
      <c r="H1010" t="s">
        <v>3001</v>
      </c>
      <c r="I1010" s="16">
        <f t="shared" si="15"/>
        <v>143.125</v>
      </c>
      <c r="J1010" s="16">
        <v>22.9</v>
      </c>
      <c r="K1010" s="29" t="s">
        <v>6167</v>
      </c>
    </row>
    <row r="1011" spans="1:11" hidden="1">
      <c r="A1011" t="s">
        <v>3002</v>
      </c>
      <c r="B1011" s="3">
        <v>41664</v>
      </c>
      <c r="C1011" t="s">
        <v>3003</v>
      </c>
      <c r="D1011">
        <v>2</v>
      </c>
      <c r="E1011" t="s">
        <v>3004</v>
      </c>
      <c r="F1011" t="s">
        <v>29</v>
      </c>
      <c r="G1011" t="s">
        <v>16</v>
      </c>
      <c r="H1011" t="s">
        <v>834</v>
      </c>
      <c r="I1011" s="16">
        <f t="shared" si="15"/>
        <v>853.43750000000011</v>
      </c>
      <c r="J1011" s="16">
        <v>136.55000000000001</v>
      </c>
      <c r="K1011" s="29" t="s">
        <v>6163</v>
      </c>
    </row>
    <row r="1012" spans="1:11" hidden="1">
      <c r="A1012" t="s">
        <v>3005</v>
      </c>
      <c r="B1012" s="3">
        <v>41664</v>
      </c>
      <c r="C1012" t="s">
        <v>19</v>
      </c>
      <c r="D1012">
        <v>2</v>
      </c>
      <c r="E1012" t="s">
        <v>3006</v>
      </c>
      <c r="F1012" t="s">
        <v>21</v>
      </c>
      <c r="G1012" t="s">
        <v>4</v>
      </c>
      <c r="H1012" t="s">
        <v>711</v>
      </c>
      <c r="I1012" s="16">
        <f t="shared" si="15"/>
        <v>2470.4375</v>
      </c>
      <c r="J1012" s="16">
        <v>395.27</v>
      </c>
      <c r="K1012" s="29" t="s">
        <v>6167</v>
      </c>
    </row>
    <row r="1013" spans="1:11" hidden="1">
      <c r="A1013" t="s">
        <v>3007</v>
      </c>
      <c r="B1013" s="3">
        <v>41664</v>
      </c>
      <c r="C1013" t="s">
        <v>3008</v>
      </c>
      <c r="D1013">
        <v>2</v>
      </c>
      <c r="E1013" t="s">
        <v>3009</v>
      </c>
      <c r="F1013" t="s">
        <v>29</v>
      </c>
      <c r="G1013" t="s">
        <v>16</v>
      </c>
      <c r="H1013" t="s">
        <v>2696</v>
      </c>
      <c r="I1013" s="16">
        <f t="shared" si="15"/>
        <v>1670.1250000000002</v>
      </c>
      <c r="J1013" s="16">
        <v>267.22000000000003</v>
      </c>
      <c r="K1013" s="29" t="s">
        <v>6163</v>
      </c>
    </row>
    <row r="1014" spans="1:11" hidden="1">
      <c r="A1014" t="s">
        <v>3010</v>
      </c>
      <c r="B1014" s="3">
        <v>41664</v>
      </c>
      <c r="C1014" t="s">
        <v>3011</v>
      </c>
      <c r="D1014">
        <v>2</v>
      </c>
      <c r="E1014" t="s">
        <v>3012</v>
      </c>
      <c r="F1014" t="s">
        <v>29</v>
      </c>
      <c r="G1014" t="s">
        <v>16</v>
      </c>
      <c r="H1014" t="s">
        <v>3013</v>
      </c>
      <c r="I1014" s="16">
        <f t="shared" si="15"/>
        <v>2027.625</v>
      </c>
      <c r="J1014" s="16">
        <v>324.42</v>
      </c>
      <c r="K1014" s="29" t="s">
        <v>6163</v>
      </c>
    </row>
    <row r="1015" spans="1:11" hidden="1">
      <c r="A1015" t="s">
        <v>3014</v>
      </c>
      <c r="B1015" s="3">
        <v>41664</v>
      </c>
      <c r="C1015" t="s">
        <v>3015</v>
      </c>
      <c r="D1015">
        <v>2</v>
      </c>
      <c r="E1015" t="s">
        <v>3016</v>
      </c>
      <c r="F1015" t="s">
        <v>29</v>
      </c>
      <c r="G1015" t="s">
        <v>16</v>
      </c>
      <c r="H1015" t="s">
        <v>3017</v>
      </c>
      <c r="I1015" s="16">
        <f t="shared" si="15"/>
        <v>2525.875</v>
      </c>
      <c r="J1015" s="16">
        <v>404.14</v>
      </c>
      <c r="K1015" s="29" t="s">
        <v>6163</v>
      </c>
    </row>
    <row r="1016" spans="1:11" hidden="1">
      <c r="A1016" t="s">
        <v>3018</v>
      </c>
      <c r="B1016" s="3">
        <v>41664</v>
      </c>
      <c r="C1016" t="s">
        <v>3019</v>
      </c>
      <c r="D1016">
        <v>2</v>
      </c>
      <c r="E1016" t="s">
        <v>3020</v>
      </c>
      <c r="F1016" t="s">
        <v>29</v>
      </c>
      <c r="G1016" t="s">
        <v>16</v>
      </c>
      <c r="H1016" t="s">
        <v>3021</v>
      </c>
      <c r="I1016" s="16">
        <f t="shared" si="15"/>
        <v>2491.375</v>
      </c>
      <c r="J1016" s="16">
        <v>398.62</v>
      </c>
      <c r="K1016" s="29" t="s">
        <v>6163</v>
      </c>
    </row>
    <row r="1017" spans="1:11" hidden="1">
      <c r="A1017" t="s">
        <v>3022</v>
      </c>
      <c r="B1017" s="3">
        <v>41664</v>
      </c>
      <c r="C1017" t="s">
        <v>3023</v>
      </c>
      <c r="D1017">
        <v>2</v>
      </c>
      <c r="E1017" t="s">
        <v>3024</v>
      </c>
      <c r="F1017" t="s">
        <v>29</v>
      </c>
      <c r="G1017" t="s">
        <v>16</v>
      </c>
      <c r="H1017" t="s">
        <v>3025</v>
      </c>
      <c r="I1017" s="16">
        <f t="shared" si="15"/>
        <v>86.1875</v>
      </c>
      <c r="J1017" s="16">
        <v>13.79</v>
      </c>
      <c r="K1017" s="29" t="s">
        <v>6163</v>
      </c>
    </row>
    <row r="1018" spans="1:11" hidden="1">
      <c r="A1018" t="s">
        <v>3026</v>
      </c>
      <c r="B1018" s="3">
        <v>41664</v>
      </c>
      <c r="C1018" t="s">
        <v>3027</v>
      </c>
      <c r="D1018">
        <v>2</v>
      </c>
      <c r="E1018" t="s">
        <v>3028</v>
      </c>
      <c r="F1018" t="s">
        <v>29</v>
      </c>
      <c r="G1018" t="s">
        <v>16</v>
      </c>
      <c r="H1018" t="s">
        <v>128</v>
      </c>
      <c r="I1018" s="16">
        <f t="shared" si="15"/>
        <v>7560.3750000000009</v>
      </c>
      <c r="J1018" s="16">
        <v>1209.6600000000001</v>
      </c>
      <c r="K1018" s="29" t="s">
        <v>6163</v>
      </c>
    </row>
    <row r="1019" spans="1:11" hidden="1">
      <c r="A1019" t="s">
        <v>3029</v>
      </c>
      <c r="B1019" s="3">
        <v>41664</v>
      </c>
      <c r="C1019" t="s">
        <v>3030</v>
      </c>
      <c r="D1019">
        <v>2</v>
      </c>
      <c r="E1019" t="s">
        <v>3031</v>
      </c>
      <c r="F1019" t="s">
        <v>29</v>
      </c>
      <c r="G1019" t="s">
        <v>16</v>
      </c>
      <c r="H1019" t="s">
        <v>371</v>
      </c>
      <c r="I1019" s="16">
        <f t="shared" si="15"/>
        <v>3413.8125</v>
      </c>
      <c r="J1019" s="16">
        <v>546.21</v>
      </c>
      <c r="K1019" s="29" t="s">
        <v>6163</v>
      </c>
    </row>
    <row r="1020" spans="1:11" hidden="1">
      <c r="A1020" t="s">
        <v>3032</v>
      </c>
      <c r="B1020" s="3">
        <v>41664</v>
      </c>
      <c r="C1020" t="s">
        <v>3033</v>
      </c>
      <c r="D1020">
        <v>2</v>
      </c>
      <c r="E1020" t="s">
        <v>3034</v>
      </c>
      <c r="F1020" t="s">
        <v>29</v>
      </c>
      <c r="G1020" t="s">
        <v>16</v>
      </c>
      <c r="H1020" t="s">
        <v>828</v>
      </c>
      <c r="I1020" s="16">
        <f t="shared" si="15"/>
        <v>2525.875</v>
      </c>
      <c r="J1020" s="16">
        <v>404.14</v>
      </c>
      <c r="K1020" s="29" t="s">
        <v>6163</v>
      </c>
    </row>
    <row r="1021" spans="1:11" hidden="1">
      <c r="A1021" t="s">
        <v>3035</v>
      </c>
      <c r="B1021" s="3">
        <v>41664</v>
      </c>
      <c r="C1021" t="s">
        <v>3036</v>
      </c>
      <c r="D1021">
        <v>2</v>
      </c>
      <c r="E1021" t="s">
        <v>3037</v>
      </c>
      <c r="F1021" t="s">
        <v>29</v>
      </c>
      <c r="G1021" t="s">
        <v>16</v>
      </c>
      <c r="H1021" t="s">
        <v>3038</v>
      </c>
      <c r="I1021" s="16">
        <f t="shared" si="15"/>
        <v>2525.875</v>
      </c>
      <c r="J1021" s="16">
        <v>404.14</v>
      </c>
      <c r="K1021" s="29" t="s">
        <v>6163</v>
      </c>
    </row>
    <row r="1022" spans="1:11" hidden="1">
      <c r="A1022" t="s">
        <v>3039</v>
      </c>
      <c r="B1022" s="3">
        <v>41664</v>
      </c>
      <c r="C1022" t="s">
        <v>3040</v>
      </c>
      <c r="D1022">
        <v>2</v>
      </c>
      <c r="E1022" t="s">
        <v>3041</v>
      </c>
      <c r="F1022" t="s">
        <v>29</v>
      </c>
      <c r="G1022" t="s">
        <v>16</v>
      </c>
      <c r="H1022" t="s">
        <v>3042</v>
      </c>
      <c r="I1022" s="16">
        <f t="shared" si="15"/>
        <v>853.43750000000011</v>
      </c>
      <c r="J1022" s="16">
        <v>136.55000000000001</v>
      </c>
      <c r="K1022" s="29" t="s">
        <v>6163</v>
      </c>
    </row>
    <row r="1023" spans="1:11" hidden="1">
      <c r="A1023" t="s">
        <v>3043</v>
      </c>
      <c r="B1023" s="3">
        <v>41664</v>
      </c>
      <c r="C1023" t="s">
        <v>3044</v>
      </c>
      <c r="D1023">
        <v>2</v>
      </c>
      <c r="E1023" t="s">
        <v>3045</v>
      </c>
      <c r="F1023" t="s">
        <v>29</v>
      </c>
      <c r="G1023" t="s">
        <v>16</v>
      </c>
      <c r="H1023" t="s">
        <v>3046</v>
      </c>
      <c r="I1023" s="16">
        <f t="shared" si="15"/>
        <v>853.43750000000011</v>
      </c>
      <c r="J1023" s="16">
        <v>136.55000000000001</v>
      </c>
      <c r="K1023" s="29" t="s">
        <v>6163</v>
      </c>
    </row>
    <row r="1024" spans="1:11" hidden="1">
      <c r="A1024" t="s">
        <v>3047</v>
      </c>
      <c r="B1024" s="3">
        <v>41666</v>
      </c>
      <c r="C1024" t="s">
        <v>3</v>
      </c>
      <c r="D1024">
        <v>2</v>
      </c>
      <c r="E1024" t="s">
        <v>3048</v>
      </c>
      <c r="F1024" t="s">
        <v>21</v>
      </c>
      <c r="G1024" t="s">
        <v>1</v>
      </c>
      <c r="H1024" t="s">
        <v>842</v>
      </c>
      <c r="I1024" s="16">
        <f t="shared" si="15"/>
        <v>1300</v>
      </c>
      <c r="J1024" s="16">
        <v>208</v>
      </c>
      <c r="K1024" s="29" t="s">
        <v>6167</v>
      </c>
    </row>
    <row r="1025" spans="1:11" hidden="1">
      <c r="A1025" t="s">
        <v>3049</v>
      </c>
      <c r="B1025" s="3">
        <v>41666</v>
      </c>
      <c r="C1025" t="s">
        <v>3050</v>
      </c>
      <c r="D1025">
        <v>2</v>
      </c>
      <c r="E1025" t="s">
        <v>3051</v>
      </c>
      <c r="F1025" t="s">
        <v>29</v>
      </c>
      <c r="G1025" t="s">
        <v>16</v>
      </c>
      <c r="H1025" t="s">
        <v>3052</v>
      </c>
      <c r="I1025" s="16">
        <f t="shared" si="15"/>
        <v>853.43750000000011</v>
      </c>
      <c r="J1025" s="16">
        <v>136.55000000000001</v>
      </c>
      <c r="K1025" s="29" t="s">
        <v>6163</v>
      </c>
    </row>
    <row r="1026" spans="1:11" hidden="1">
      <c r="A1026" t="s">
        <v>3053</v>
      </c>
      <c r="B1026" s="3">
        <v>41666</v>
      </c>
      <c r="C1026" t="s">
        <v>3054</v>
      </c>
      <c r="D1026">
        <v>2</v>
      </c>
      <c r="E1026" t="s">
        <v>3055</v>
      </c>
      <c r="F1026" t="s">
        <v>29</v>
      </c>
      <c r="G1026" t="s">
        <v>16</v>
      </c>
      <c r="H1026" t="s">
        <v>3052</v>
      </c>
      <c r="I1026" s="16">
        <f t="shared" si="15"/>
        <v>2525.875</v>
      </c>
      <c r="J1026" s="16">
        <v>404.14</v>
      </c>
      <c r="K1026" s="29" t="s">
        <v>6163</v>
      </c>
    </row>
    <row r="1027" spans="1:11" hidden="1">
      <c r="A1027" s="1" t="s">
        <v>933</v>
      </c>
      <c r="B1027" s="13">
        <v>41666</v>
      </c>
      <c r="C1027" s="1" t="s">
        <v>19</v>
      </c>
      <c r="D1027" s="1">
        <v>2</v>
      </c>
      <c r="E1027" s="1" t="s">
        <v>934</v>
      </c>
      <c r="F1027" s="1" t="s">
        <v>21</v>
      </c>
      <c r="G1027" s="1" t="s">
        <v>4</v>
      </c>
      <c r="H1027" s="1" t="s">
        <v>614</v>
      </c>
      <c r="I1027" s="16">
        <f t="shared" si="15"/>
        <v>1993.6875</v>
      </c>
      <c r="J1027" s="28">
        <v>318.99</v>
      </c>
      <c r="K1027" s="1" t="s">
        <v>6167</v>
      </c>
    </row>
    <row r="1028" spans="1:11" hidden="1">
      <c r="A1028" t="s">
        <v>933</v>
      </c>
      <c r="B1028" s="3">
        <v>41666</v>
      </c>
      <c r="C1028" t="s">
        <v>19</v>
      </c>
      <c r="D1028">
        <v>2</v>
      </c>
      <c r="E1028" t="s">
        <v>934</v>
      </c>
      <c r="F1028" t="s">
        <v>21</v>
      </c>
      <c r="G1028" t="s">
        <v>4</v>
      </c>
      <c r="H1028" t="s">
        <v>614</v>
      </c>
      <c r="I1028" s="16">
        <f t="shared" si="15"/>
        <v>1993.6875</v>
      </c>
      <c r="J1028" s="16">
        <v>318.99</v>
      </c>
      <c r="K1028" s="29" t="s">
        <v>6167</v>
      </c>
    </row>
    <row r="1029" spans="1:11" hidden="1">
      <c r="A1029" t="s">
        <v>933</v>
      </c>
      <c r="B1029" s="3">
        <v>41666</v>
      </c>
      <c r="C1029" t="s">
        <v>19</v>
      </c>
      <c r="D1029">
        <v>2</v>
      </c>
      <c r="E1029" t="s">
        <v>934</v>
      </c>
      <c r="F1029" t="s">
        <v>21</v>
      </c>
      <c r="G1029" t="s">
        <v>4</v>
      </c>
      <c r="H1029" t="s">
        <v>614</v>
      </c>
      <c r="I1029" s="16">
        <f t="shared" si="15"/>
        <v>-1993.6875</v>
      </c>
      <c r="J1029" s="16">
        <v>-318.99</v>
      </c>
      <c r="K1029" s="29" t="s">
        <v>6167</v>
      </c>
    </row>
    <row r="1030" spans="1:11" hidden="1">
      <c r="A1030" t="s">
        <v>3056</v>
      </c>
      <c r="B1030" s="3">
        <v>41666</v>
      </c>
      <c r="C1030" t="s">
        <v>54</v>
      </c>
      <c r="D1030">
        <v>2</v>
      </c>
      <c r="E1030" t="s">
        <v>3057</v>
      </c>
      <c r="F1030" t="s">
        <v>21</v>
      </c>
      <c r="G1030" t="s">
        <v>4</v>
      </c>
      <c r="H1030" t="s">
        <v>3058</v>
      </c>
      <c r="I1030" s="16">
        <f t="shared" si="15"/>
        <v>2660.3125</v>
      </c>
      <c r="J1030" s="16">
        <v>425.65</v>
      </c>
      <c r="K1030" s="29" t="s">
        <v>6167</v>
      </c>
    </row>
    <row r="1031" spans="1:11" hidden="1">
      <c r="A1031" s="1" t="s">
        <v>935</v>
      </c>
      <c r="B1031" s="13">
        <v>41666</v>
      </c>
      <c r="C1031" s="1" t="s">
        <v>936</v>
      </c>
      <c r="D1031" s="1">
        <v>2</v>
      </c>
      <c r="E1031" s="1" t="s">
        <v>937</v>
      </c>
      <c r="F1031" s="1" t="s">
        <v>29</v>
      </c>
      <c r="G1031" s="1" t="s">
        <v>16</v>
      </c>
      <c r="H1031" s="1" t="s">
        <v>577</v>
      </c>
      <c r="I1031" s="16">
        <f t="shared" si="15"/>
        <v>9737.0625</v>
      </c>
      <c r="J1031" s="28">
        <v>1557.93</v>
      </c>
      <c r="K1031" s="1" t="s">
        <v>6163</v>
      </c>
    </row>
    <row r="1032" spans="1:11" hidden="1">
      <c r="A1032" t="s">
        <v>935</v>
      </c>
      <c r="B1032" s="3">
        <v>41666</v>
      </c>
      <c r="C1032" t="s">
        <v>936</v>
      </c>
      <c r="D1032">
        <v>2</v>
      </c>
      <c r="E1032" t="s">
        <v>937</v>
      </c>
      <c r="F1032" t="s">
        <v>29</v>
      </c>
      <c r="G1032" t="s">
        <v>16</v>
      </c>
      <c r="H1032" t="s">
        <v>577</v>
      </c>
      <c r="I1032" s="16">
        <f t="shared" si="15"/>
        <v>11271.5625</v>
      </c>
      <c r="J1032" s="16">
        <v>1803.45</v>
      </c>
      <c r="K1032" s="29" t="s">
        <v>6163</v>
      </c>
    </row>
    <row r="1033" spans="1:11" hidden="1">
      <c r="A1033" t="s">
        <v>935</v>
      </c>
      <c r="B1033" s="3">
        <v>41666</v>
      </c>
      <c r="C1033" t="s">
        <v>936</v>
      </c>
      <c r="D1033">
        <v>2</v>
      </c>
      <c r="E1033" t="s">
        <v>937</v>
      </c>
      <c r="F1033" t="s">
        <v>29</v>
      </c>
      <c r="G1033" t="s">
        <v>16</v>
      </c>
      <c r="H1033" t="s">
        <v>577</v>
      </c>
      <c r="I1033" s="16">
        <f t="shared" si="15"/>
        <v>-9737.0625</v>
      </c>
      <c r="J1033" s="16">
        <v>-1557.93</v>
      </c>
      <c r="K1033" s="29" t="s">
        <v>6163</v>
      </c>
    </row>
    <row r="1034" spans="1:11" hidden="1">
      <c r="A1034" t="s">
        <v>3059</v>
      </c>
      <c r="B1034" s="3">
        <v>41666</v>
      </c>
      <c r="C1034" t="s">
        <v>3060</v>
      </c>
      <c r="D1034">
        <v>2</v>
      </c>
      <c r="E1034" t="s">
        <v>3061</v>
      </c>
      <c r="F1034" t="s">
        <v>29</v>
      </c>
      <c r="G1034" t="s">
        <v>16</v>
      </c>
      <c r="H1034" t="s">
        <v>3062</v>
      </c>
      <c r="I1034" s="16">
        <f t="shared" ref="I1034:I1097" si="16">J1034*100/16</f>
        <v>1534.5</v>
      </c>
      <c r="J1034" s="16">
        <v>245.52</v>
      </c>
      <c r="K1034" s="29" t="s">
        <v>6163</v>
      </c>
    </row>
    <row r="1035" spans="1:11" hidden="1">
      <c r="A1035" s="1" t="s">
        <v>940</v>
      </c>
      <c r="B1035" s="13">
        <v>41666</v>
      </c>
      <c r="C1035" s="1" t="s">
        <v>19</v>
      </c>
      <c r="D1035" s="1">
        <v>2</v>
      </c>
      <c r="E1035" s="1" t="s">
        <v>941</v>
      </c>
      <c r="F1035" s="1" t="s">
        <v>21</v>
      </c>
      <c r="G1035" s="1" t="s">
        <v>4</v>
      </c>
      <c r="H1035" s="1" t="s">
        <v>563</v>
      </c>
      <c r="I1035" s="16">
        <f t="shared" si="16"/>
        <v>118.3125</v>
      </c>
      <c r="J1035" s="28">
        <v>18.93</v>
      </c>
      <c r="K1035" s="1" t="s">
        <v>6167</v>
      </c>
    </row>
    <row r="1036" spans="1:11" hidden="1">
      <c r="A1036" t="s">
        <v>940</v>
      </c>
      <c r="B1036" s="3">
        <v>41666</v>
      </c>
      <c r="C1036" t="s">
        <v>19</v>
      </c>
      <c r="D1036">
        <v>2</v>
      </c>
      <c r="E1036" t="s">
        <v>941</v>
      </c>
      <c r="F1036" t="s">
        <v>21</v>
      </c>
      <c r="G1036" t="s">
        <v>4</v>
      </c>
      <c r="H1036" t="s">
        <v>563</v>
      </c>
      <c r="I1036" s="16">
        <f t="shared" si="16"/>
        <v>118.3125</v>
      </c>
      <c r="J1036" s="16">
        <v>18.93</v>
      </c>
      <c r="K1036" s="29" t="s">
        <v>6167</v>
      </c>
    </row>
    <row r="1037" spans="1:11" hidden="1">
      <c r="A1037" t="s">
        <v>940</v>
      </c>
      <c r="B1037" s="3">
        <v>41666</v>
      </c>
      <c r="C1037" t="s">
        <v>19</v>
      </c>
      <c r="D1037">
        <v>2</v>
      </c>
      <c r="E1037" t="s">
        <v>941</v>
      </c>
      <c r="F1037" t="s">
        <v>21</v>
      </c>
      <c r="G1037" t="s">
        <v>4</v>
      </c>
      <c r="H1037" t="s">
        <v>563</v>
      </c>
      <c r="I1037" s="16">
        <f t="shared" si="16"/>
        <v>-118.3125</v>
      </c>
      <c r="J1037" s="16">
        <v>-18.93</v>
      </c>
      <c r="K1037" s="29" t="s">
        <v>6167</v>
      </c>
    </row>
    <row r="1038" spans="1:11" hidden="1">
      <c r="A1038" t="s">
        <v>3063</v>
      </c>
      <c r="B1038" s="3">
        <v>41666</v>
      </c>
      <c r="C1038" t="s">
        <v>3064</v>
      </c>
      <c r="D1038">
        <v>2</v>
      </c>
      <c r="E1038" t="s">
        <v>3065</v>
      </c>
      <c r="F1038" t="s">
        <v>29</v>
      </c>
      <c r="G1038" t="s">
        <v>16</v>
      </c>
      <c r="H1038" t="s">
        <v>3066</v>
      </c>
      <c r="I1038" s="16">
        <f t="shared" si="16"/>
        <v>2491.375</v>
      </c>
      <c r="J1038" s="16">
        <v>398.62</v>
      </c>
      <c r="K1038" s="29" t="s">
        <v>6163</v>
      </c>
    </row>
    <row r="1039" spans="1:11" hidden="1">
      <c r="A1039" t="s">
        <v>3067</v>
      </c>
      <c r="B1039" s="3">
        <v>41666</v>
      </c>
      <c r="C1039" t="s">
        <v>3068</v>
      </c>
      <c r="D1039">
        <v>2</v>
      </c>
      <c r="E1039" t="s">
        <v>3069</v>
      </c>
      <c r="F1039" t="s">
        <v>29</v>
      </c>
      <c r="G1039" t="s">
        <v>16</v>
      </c>
      <c r="H1039" t="s">
        <v>3070</v>
      </c>
      <c r="I1039" s="16">
        <f t="shared" si="16"/>
        <v>6313.75</v>
      </c>
      <c r="J1039" s="16">
        <v>1010.2</v>
      </c>
      <c r="K1039" s="29" t="s">
        <v>6163</v>
      </c>
    </row>
    <row r="1040" spans="1:11" hidden="1">
      <c r="A1040" t="s">
        <v>3071</v>
      </c>
      <c r="B1040" s="3">
        <v>41666</v>
      </c>
      <c r="C1040" t="s">
        <v>3072</v>
      </c>
      <c r="D1040">
        <v>2</v>
      </c>
      <c r="E1040" t="s">
        <v>3073</v>
      </c>
      <c r="F1040" t="s">
        <v>29</v>
      </c>
      <c r="G1040" t="s">
        <v>16</v>
      </c>
      <c r="H1040" t="s">
        <v>3074</v>
      </c>
      <c r="I1040" s="16">
        <f t="shared" si="16"/>
        <v>2491.375</v>
      </c>
      <c r="J1040" s="16">
        <v>398.62</v>
      </c>
      <c r="K1040" s="29" t="s">
        <v>6163</v>
      </c>
    </row>
    <row r="1041" spans="1:11" hidden="1">
      <c r="A1041" t="s">
        <v>3075</v>
      </c>
      <c r="B1041" s="3">
        <v>41666</v>
      </c>
      <c r="C1041" t="s">
        <v>3076</v>
      </c>
      <c r="D1041">
        <v>2</v>
      </c>
      <c r="E1041" t="s">
        <v>3077</v>
      </c>
      <c r="F1041" t="s">
        <v>29</v>
      </c>
      <c r="G1041" t="s">
        <v>16</v>
      </c>
      <c r="H1041" t="s">
        <v>3078</v>
      </c>
      <c r="I1041" s="16">
        <f t="shared" si="16"/>
        <v>853.43750000000011</v>
      </c>
      <c r="J1041" s="16">
        <v>136.55000000000001</v>
      </c>
      <c r="K1041" s="29" t="s">
        <v>6163</v>
      </c>
    </row>
    <row r="1042" spans="1:11" hidden="1">
      <c r="A1042" t="s">
        <v>3079</v>
      </c>
      <c r="B1042" s="3">
        <v>41666</v>
      </c>
      <c r="C1042" t="s">
        <v>3080</v>
      </c>
      <c r="D1042">
        <v>2</v>
      </c>
      <c r="E1042" t="s">
        <v>3081</v>
      </c>
      <c r="F1042" t="s">
        <v>29</v>
      </c>
      <c r="G1042" t="s">
        <v>16</v>
      </c>
      <c r="H1042" t="s">
        <v>3082</v>
      </c>
      <c r="I1042" s="16">
        <f t="shared" si="16"/>
        <v>853.43750000000011</v>
      </c>
      <c r="J1042" s="16">
        <v>136.55000000000001</v>
      </c>
      <c r="K1042" s="29" t="s">
        <v>6163</v>
      </c>
    </row>
    <row r="1043" spans="1:11" hidden="1">
      <c r="A1043" t="s">
        <v>3083</v>
      </c>
      <c r="B1043" s="3">
        <v>41666</v>
      </c>
      <c r="C1043" t="s">
        <v>3084</v>
      </c>
      <c r="D1043">
        <v>2</v>
      </c>
      <c r="E1043" t="s">
        <v>3085</v>
      </c>
      <c r="F1043" t="s">
        <v>29</v>
      </c>
      <c r="G1043" t="s">
        <v>16</v>
      </c>
      <c r="H1043" t="s">
        <v>3086</v>
      </c>
      <c r="I1043" s="16">
        <f t="shared" si="16"/>
        <v>1534.5</v>
      </c>
      <c r="J1043" s="16">
        <v>245.52</v>
      </c>
      <c r="K1043" s="29" t="s">
        <v>6163</v>
      </c>
    </row>
    <row r="1044" spans="1:11" hidden="1">
      <c r="A1044" t="s">
        <v>3087</v>
      </c>
      <c r="B1044" s="3">
        <v>41666</v>
      </c>
      <c r="C1044" t="s">
        <v>3088</v>
      </c>
      <c r="D1044">
        <v>2</v>
      </c>
      <c r="E1044" t="s">
        <v>3089</v>
      </c>
      <c r="F1044" t="s">
        <v>29</v>
      </c>
      <c r="G1044" t="s">
        <v>16</v>
      </c>
      <c r="H1044" t="s">
        <v>3090</v>
      </c>
      <c r="I1044" s="16">
        <f t="shared" si="16"/>
        <v>2491.375</v>
      </c>
      <c r="J1044" s="16">
        <v>398.62</v>
      </c>
      <c r="K1044" s="29" t="s">
        <v>6163</v>
      </c>
    </row>
    <row r="1045" spans="1:11" hidden="1">
      <c r="A1045" t="s">
        <v>3091</v>
      </c>
      <c r="B1045" s="3">
        <v>41666</v>
      </c>
      <c r="C1045" t="s">
        <v>3092</v>
      </c>
      <c r="D1045">
        <v>2</v>
      </c>
      <c r="E1045" t="s">
        <v>3093</v>
      </c>
      <c r="F1045" t="s">
        <v>29</v>
      </c>
      <c r="G1045" t="s">
        <v>16</v>
      </c>
      <c r="H1045" t="s">
        <v>3094</v>
      </c>
      <c r="I1045" s="16">
        <f t="shared" si="16"/>
        <v>1534.5</v>
      </c>
      <c r="J1045" s="16">
        <v>245.52</v>
      </c>
      <c r="K1045" s="29" t="s">
        <v>6163</v>
      </c>
    </row>
    <row r="1046" spans="1:11" hidden="1">
      <c r="A1046" t="s">
        <v>3095</v>
      </c>
      <c r="B1046" s="3">
        <v>41666</v>
      </c>
      <c r="C1046" t="s">
        <v>3096</v>
      </c>
      <c r="D1046">
        <v>2</v>
      </c>
      <c r="E1046" t="s">
        <v>3097</v>
      </c>
      <c r="F1046" t="s">
        <v>29</v>
      </c>
      <c r="G1046" t="s">
        <v>16</v>
      </c>
      <c r="H1046" t="s">
        <v>3098</v>
      </c>
      <c r="I1046" s="16">
        <f t="shared" si="16"/>
        <v>3354.875</v>
      </c>
      <c r="J1046" s="16">
        <v>536.78</v>
      </c>
      <c r="K1046" s="29" t="s">
        <v>6163</v>
      </c>
    </row>
    <row r="1047" spans="1:11" hidden="1">
      <c r="A1047" t="s">
        <v>3099</v>
      </c>
      <c r="B1047" s="3">
        <v>41666</v>
      </c>
      <c r="C1047" t="s">
        <v>3100</v>
      </c>
      <c r="D1047">
        <v>2</v>
      </c>
      <c r="E1047" t="s">
        <v>3101</v>
      </c>
      <c r="F1047" t="s">
        <v>29</v>
      </c>
      <c r="G1047" t="s">
        <v>16</v>
      </c>
      <c r="H1047" t="s">
        <v>3102</v>
      </c>
      <c r="I1047" s="16">
        <f t="shared" si="16"/>
        <v>220.00000000000003</v>
      </c>
      <c r="J1047" s="16">
        <v>35.200000000000003</v>
      </c>
      <c r="K1047" s="29" t="s">
        <v>6163</v>
      </c>
    </row>
    <row r="1048" spans="1:11" hidden="1">
      <c r="A1048" t="s">
        <v>3113</v>
      </c>
      <c r="B1048" s="3">
        <v>41667</v>
      </c>
      <c r="C1048" t="s">
        <v>664</v>
      </c>
      <c r="D1048">
        <v>2</v>
      </c>
      <c r="E1048" t="s">
        <v>3114</v>
      </c>
      <c r="F1048" t="s">
        <v>21</v>
      </c>
      <c r="G1048" t="s">
        <v>4</v>
      </c>
      <c r="H1048" t="s">
        <v>3115</v>
      </c>
      <c r="I1048" s="16">
        <f t="shared" si="16"/>
        <v>62.812500000000007</v>
      </c>
      <c r="J1048" s="16">
        <v>10.050000000000001</v>
      </c>
      <c r="K1048" s="29" t="s">
        <v>6167</v>
      </c>
    </row>
    <row r="1049" spans="1:11" hidden="1">
      <c r="A1049" s="1" t="s">
        <v>1015</v>
      </c>
      <c r="B1049" s="13">
        <v>41667</v>
      </c>
      <c r="C1049" s="1" t="s">
        <v>6177</v>
      </c>
      <c r="D1049" s="1">
        <v>2</v>
      </c>
      <c r="E1049" s="1" t="s">
        <v>6178</v>
      </c>
      <c r="F1049" s="1" t="s">
        <v>29</v>
      </c>
      <c r="G1049" s="1" t="s">
        <v>16</v>
      </c>
      <c r="H1049" s="1" t="s">
        <v>6175</v>
      </c>
      <c r="I1049" s="16">
        <f t="shared" si="16"/>
        <v>1929.375</v>
      </c>
      <c r="J1049" s="28">
        <v>308.7</v>
      </c>
      <c r="K1049" s="1" t="s">
        <v>6163</v>
      </c>
    </row>
    <row r="1050" spans="1:11" hidden="1">
      <c r="A1050" t="s">
        <v>1015</v>
      </c>
      <c r="B1050" s="3">
        <v>41667</v>
      </c>
      <c r="C1050" t="s">
        <v>6177</v>
      </c>
      <c r="D1050">
        <v>2</v>
      </c>
      <c r="E1050" t="s">
        <v>6178</v>
      </c>
      <c r="F1050" t="s">
        <v>29</v>
      </c>
      <c r="G1050" t="s">
        <v>16</v>
      </c>
      <c r="H1050" t="s">
        <v>6175</v>
      </c>
      <c r="I1050" s="16">
        <f t="shared" si="16"/>
        <v>2274.375</v>
      </c>
      <c r="J1050" s="16">
        <v>363.9</v>
      </c>
      <c r="K1050" s="29" t="s">
        <v>6163</v>
      </c>
    </row>
    <row r="1051" spans="1:11" hidden="1">
      <c r="A1051" t="s">
        <v>1015</v>
      </c>
      <c r="B1051" s="3">
        <v>41667</v>
      </c>
      <c r="C1051" t="s">
        <v>6177</v>
      </c>
      <c r="D1051">
        <v>2</v>
      </c>
      <c r="E1051" t="s">
        <v>6178</v>
      </c>
      <c r="F1051" t="s">
        <v>29</v>
      </c>
      <c r="G1051" t="s">
        <v>16</v>
      </c>
      <c r="H1051" t="s">
        <v>6175</v>
      </c>
      <c r="I1051" s="16">
        <f t="shared" si="16"/>
        <v>-1929.375</v>
      </c>
      <c r="J1051" s="16">
        <v>-308.7</v>
      </c>
      <c r="K1051" s="29" t="s">
        <v>6163</v>
      </c>
    </row>
    <row r="1052" spans="1:11" hidden="1">
      <c r="A1052" t="s">
        <v>3116</v>
      </c>
      <c r="B1052" s="3">
        <v>41667</v>
      </c>
      <c r="C1052" t="s">
        <v>3117</v>
      </c>
      <c r="D1052">
        <v>2</v>
      </c>
      <c r="E1052" t="s">
        <v>3118</v>
      </c>
      <c r="F1052" t="s">
        <v>29</v>
      </c>
      <c r="G1052" t="s">
        <v>16</v>
      </c>
      <c r="H1052" t="s">
        <v>3119</v>
      </c>
      <c r="I1052" s="16">
        <f t="shared" si="16"/>
        <v>1379.3125</v>
      </c>
      <c r="J1052" s="16">
        <v>220.69</v>
      </c>
      <c r="K1052" s="29" t="s">
        <v>6163</v>
      </c>
    </row>
    <row r="1053" spans="1:11" hidden="1">
      <c r="A1053" t="s">
        <v>3120</v>
      </c>
      <c r="B1053" s="3">
        <v>41667</v>
      </c>
      <c r="C1053" t="s">
        <v>1590</v>
      </c>
      <c r="D1053">
        <v>1</v>
      </c>
      <c r="E1053" t="s">
        <v>3121</v>
      </c>
      <c r="F1053" t="s">
        <v>946</v>
      </c>
      <c r="G1053" t="s">
        <v>7</v>
      </c>
      <c r="H1053" t="s">
        <v>3122</v>
      </c>
      <c r="I1053" s="16">
        <f t="shared" si="16"/>
        <v>637.9375</v>
      </c>
      <c r="J1053" s="16">
        <v>102.07</v>
      </c>
      <c r="K1053" s="29" t="s">
        <v>6164</v>
      </c>
    </row>
    <row r="1054" spans="1:11" hidden="1">
      <c r="A1054" t="s">
        <v>3123</v>
      </c>
      <c r="B1054" s="3">
        <v>41667</v>
      </c>
      <c r="C1054" t="s">
        <v>3</v>
      </c>
      <c r="D1054">
        <v>2</v>
      </c>
      <c r="E1054" t="s">
        <v>3124</v>
      </c>
      <c r="F1054" t="s">
        <v>21</v>
      </c>
      <c r="G1054" t="s">
        <v>4</v>
      </c>
      <c r="H1054" t="s">
        <v>3125</v>
      </c>
      <c r="I1054" s="16">
        <f t="shared" si="16"/>
        <v>55.5625</v>
      </c>
      <c r="J1054" s="16">
        <v>8.89</v>
      </c>
      <c r="K1054" s="29" t="s">
        <v>6167</v>
      </c>
    </row>
    <row r="1055" spans="1:11" hidden="1">
      <c r="A1055" t="s">
        <v>3126</v>
      </c>
      <c r="B1055" s="3">
        <v>41667</v>
      </c>
      <c r="C1055" t="s">
        <v>3127</v>
      </c>
      <c r="D1055">
        <v>2</v>
      </c>
      <c r="E1055" t="s">
        <v>3128</v>
      </c>
      <c r="F1055" t="s">
        <v>29</v>
      </c>
      <c r="G1055" t="s">
        <v>16</v>
      </c>
      <c r="H1055" t="s">
        <v>3129</v>
      </c>
      <c r="I1055" s="16">
        <f t="shared" si="16"/>
        <v>1534.5</v>
      </c>
      <c r="J1055" s="16">
        <v>245.52</v>
      </c>
      <c r="K1055" s="29" t="s">
        <v>6163</v>
      </c>
    </row>
    <row r="1056" spans="1:11" hidden="1">
      <c r="A1056" t="s">
        <v>3130</v>
      </c>
      <c r="B1056" s="3">
        <v>41667</v>
      </c>
      <c r="C1056" t="s">
        <v>3</v>
      </c>
      <c r="D1056">
        <v>2</v>
      </c>
      <c r="E1056" t="s">
        <v>3131</v>
      </c>
      <c r="F1056" t="s">
        <v>21</v>
      </c>
      <c r="G1056" t="s">
        <v>4</v>
      </c>
      <c r="H1056" t="s">
        <v>993</v>
      </c>
      <c r="I1056" s="16">
        <f t="shared" si="16"/>
        <v>198</v>
      </c>
      <c r="J1056" s="16">
        <v>31.68</v>
      </c>
      <c r="K1056" s="29" t="s">
        <v>6167</v>
      </c>
    </row>
    <row r="1057" spans="1:11" hidden="1">
      <c r="A1057" t="s">
        <v>3132</v>
      </c>
      <c r="B1057" s="3">
        <v>41667</v>
      </c>
      <c r="C1057" t="s">
        <v>3</v>
      </c>
      <c r="D1057">
        <v>2</v>
      </c>
      <c r="E1057" t="s">
        <v>3133</v>
      </c>
      <c r="F1057" t="s">
        <v>21</v>
      </c>
      <c r="G1057" t="s">
        <v>4</v>
      </c>
      <c r="H1057" t="s">
        <v>3134</v>
      </c>
      <c r="I1057" s="16">
        <f t="shared" si="16"/>
        <v>111.1875</v>
      </c>
      <c r="J1057" s="16">
        <v>17.79</v>
      </c>
      <c r="K1057" s="29" t="s">
        <v>6167</v>
      </c>
    </row>
    <row r="1058" spans="1:11" hidden="1">
      <c r="A1058" t="s">
        <v>3135</v>
      </c>
      <c r="B1058" s="3">
        <v>41667</v>
      </c>
      <c r="C1058" t="s">
        <v>3136</v>
      </c>
      <c r="D1058">
        <v>2</v>
      </c>
      <c r="E1058" t="s">
        <v>3137</v>
      </c>
      <c r="F1058" t="s">
        <v>29</v>
      </c>
      <c r="G1058" t="s">
        <v>16</v>
      </c>
      <c r="H1058" t="s">
        <v>3138</v>
      </c>
      <c r="I1058" s="16">
        <f t="shared" si="16"/>
        <v>1534.5</v>
      </c>
      <c r="J1058" s="16">
        <v>245.52</v>
      </c>
      <c r="K1058" s="29" t="s">
        <v>6163</v>
      </c>
    </row>
    <row r="1059" spans="1:11" hidden="1">
      <c r="A1059" t="s">
        <v>3139</v>
      </c>
      <c r="B1059" s="3">
        <v>41667</v>
      </c>
      <c r="C1059" t="s">
        <v>3140</v>
      </c>
      <c r="D1059">
        <v>2</v>
      </c>
      <c r="E1059" t="s">
        <v>3141</v>
      </c>
      <c r="F1059" t="s">
        <v>29</v>
      </c>
      <c r="G1059" t="s">
        <v>16</v>
      </c>
      <c r="H1059" t="s">
        <v>3142</v>
      </c>
      <c r="I1059" s="16">
        <f t="shared" si="16"/>
        <v>2551.75</v>
      </c>
      <c r="J1059" s="16">
        <v>408.28</v>
      </c>
      <c r="K1059" s="29" t="s">
        <v>6163</v>
      </c>
    </row>
    <row r="1060" spans="1:11" hidden="1">
      <c r="A1060" t="s">
        <v>3143</v>
      </c>
      <c r="B1060" s="3">
        <v>41667</v>
      </c>
      <c r="C1060" t="s">
        <v>3144</v>
      </c>
      <c r="D1060">
        <v>2</v>
      </c>
      <c r="E1060" t="s">
        <v>3145</v>
      </c>
      <c r="F1060" t="s">
        <v>29</v>
      </c>
      <c r="G1060" t="s">
        <v>16</v>
      </c>
      <c r="H1060" t="s">
        <v>3146</v>
      </c>
      <c r="I1060" s="16">
        <f t="shared" si="16"/>
        <v>1534.5</v>
      </c>
      <c r="J1060" s="16">
        <v>245.52</v>
      </c>
      <c r="K1060" s="29" t="s">
        <v>6163</v>
      </c>
    </row>
    <row r="1061" spans="1:11" hidden="1">
      <c r="A1061" t="s">
        <v>3147</v>
      </c>
      <c r="B1061" s="3">
        <v>41667</v>
      </c>
      <c r="C1061" t="s">
        <v>54</v>
      </c>
      <c r="D1061">
        <v>2</v>
      </c>
      <c r="E1061" t="s">
        <v>3148</v>
      </c>
      <c r="F1061" t="s">
        <v>21</v>
      </c>
      <c r="G1061" t="s">
        <v>4</v>
      </c>
      <c r="H1061" t="s">
        <v>3149</v>
      </c>
      <c r="I1061" s="16">
        <f t="shared" si="16"/>
        <v>4295.5</v>
      </c>
      <c r="J1061" s="16">
        <v>687.28</v>
      </c>
      <c r="K1061" s="29" t="s">
        <v>6167</v>
      </c>
    </row>
    <row r="1062" spans="1:11" hidden="1">
      <c r="A1062" t="s">
        <v>3150</v>
      </c>
      <c r="B1062" s="3">
        <v>41667</v>
      </c>
      <c r="C1062" t="s">
        <v>2802</v>
      </c>
      <c r="D1062">
        <v>2</v>
      </c>
      <c r="E1062" t="s">
        <v>3151</v>
      </c>
      <c r="F1062" t="s">
        <v>29</v>
      </c>
      <c r="G1062" t="s">
        <v>16</v>
      </c>
      <c r="H1062" t="s">
        <v>3152</v>
      </c>
      <c r="I1062" s="16">
        <f t="shared" si="16"/>
        <v>853.43750000000011</v>
      </c>
      <c r="J1062" s="16">
        <v>136.55000000000001</v>
      </c>
      <c r="K1062" s="29" t="s">
        <v>6163</v>
      </c>
    </row>
    <row r="1063" spans="1:11" hidden="1">
      <c r="A1063" s="1" t="s">
        <v>1019</v>
      </c>
      <c r="B1063" s="13">
        <v>41667</v>
      </c>
      <c r="C1063" s="1" t="s">
        <v>54</v>
      </c>
      <c r="D1063" s="1">
        <v>2</v>
      </c>
      <c r="E1063" s="1" t="s">
        <v>1020</v>
      </c>
      <c r="F1063" s="1" t="s">
        <v>21</v>
      </c>
      <c r="G1063" s="1" t="s">
        <v>4</v>
      </c>
      <c r="H1063" s="1" t="s">
        <v>815</v>
      </c>
      <c r="I1063" s="16">
        <f t="shared" si="16"/>
        <v>363</v>
      </c>
      <c r="J1063" s="28">
        <v>58.08</v>
      </c>
      <c r="K1063" s="1" t="s">
        <v>6167</v>
      </c>
    </row>
    <row r="1064" spans="1:11" hidden="1">
      <c r="A1064" t="s">
        <v>1019</v>
      </c>
      <c r="B1064" s="3">
        <v>41667</v>
      </c>
      <c r="C1064" t="s">
        <v>54</v>
      </c>
      <c r="D1064">
        <v>2</v>
      </c>
      <c r="E1064" t="s">
        <v>1020</v>
      </c>
      <c r="F1064" t="s">
        <v>21</v>
      </c>
      <c r="G1064" t="s">
        <v>4</v>
      </c>
      <c r="H1064" t="s">
        <v>815</v>
      </c>
      <c r="I1064" s="16">
        <f t="shared" si="16"/>
        <v>363</v>
      </c>
      <c r="J1064" s="16">
        <v>58.08</v>
      </c>
      <c r="K1064" s="29" t="s">
        <v>6167</v>
      </c>
    </row>
    <row r="1065" spans="1:11" hidden="1">
      <c r="A1065" t="s">
        <v>1019</v>
      </c>
      <c r="B1065" s="3">
        <v>41667</v>
      </c>
      <c r="C1065" t="s">
        <v>54</v>
      </c>
      <c r="D1065">
        <v>2</v>
      </c>
      <c r="E1065" t="s">
        <v>1020</v>
      </c>
      <c r="F1065" t="s">
        <v>21</v>
      </c>
      <c r="G1065" t="s">
        <v>4</v>
      </c>
      <c r="H1065" t="s">
        <v>815</v>
      </c>
      <c r="I1065" s="16">
        <f t="shared" si="16"/>
        <v>-363</v>
      </c>
      <c r="J1065" s="16">
        <v>-58.08</v>
      </c>
      <c r="K1065" s="29" t="s">
        <v>6167</v>
      </c>
    </row>
    <row r="1066" spans="1:11" hidden="1">
      <c r="A1066" t="s">
        <v>3153</v>
      </c>
      <c r="B1066" s="3">
        <v>41667</v>
      </c>
      <c r="C1066" t="s">
        <v>3154</v>
      </c>
      <c r="D1066">
        <v>2</v>
      </c>
      <c r="E1066" t="s">
        <v>3155</v>
      </c>
      <c r="F1066" t="s">
        <v>29</v>
      </c>
      <c r="G1066" t="s">
        <v>16</v>
      </c>
      <c r="H1066" t="s">
        <v>3156</v>
      </c>
      <c r="I1066" s="16">
        <f t="shared" si="16"/>
        <v>853.43750000000011</v>
      </c>
      <c r="J1066" s="16">
        <v>136.55000000000001</v>
      </c>
      <c r="K1066" s="29" t="s">
        <v>6163</v>
      </c>
    </row>
    <row r="1067" spans="1:11" hidden="1">
      <c r="A1067" t="s">
        <v>3157</v>
      </c>
      <c r="B1067" s="3">
        <v>41667</v>
      </c>
      <c r="C1067" t="s">
        <v>3158</v>
      </c>
      <c r="D1067">
        <v>2</v>
      </c>
      <c r="E1067" t="s">
        <v>3159</v>
      </c>
      <c r="F1067" t="s">
        <v>29</v>
      </c>
      <c r="G1067" t="s">
        <v>16</v>
      </c>
      <c r="H1067" t="s">
        <v>3160</v>
      </c>
      <c r="I1067" s="16">
        <f t="shared" si="16"/>
        <v>3413.8125</v>
      </c>
      <c r="J1067" s="16">
        <v>546.21</v>
      </c>
      <c r="K1067" s="29" t="s">
        <v>6163</v>
      </c>
    </row>
    <row r="1068" spans="1:11" hidden="1">
      <c r="A1068" t="s">
        <v>3161</v>
      </c>
      <c r="B1068" s="3">
        <v>41667</v>
      </c>
      <c r="C1068" t="s">
        <v>3162</v>
      </c>
      <c r="D1068">
        <v>2</v>
      </c>
      <c r="E1068" t="s">
        <v>3163</v>
      </c>
      <c r="F1068" t="s">
        <v>29</v>
      </c>
      <c r="G1068" t="s">
        <v>16</v>
      </c>
      <c r="H1068" t="s">
        <v>3164</v>
      </c>
      <c r="I1068" s="16">
        <f t="shared" si="16"/>
        <v>853.43750000000011</v>
      </c>
      <c r="J1068" s="16">
        <v>136.55000000000001</v>
      </c>
      <c r="K1068" s="29" t="s">
        <v>6163</v>
      </c>
    </row>
    <row r="1069" spans="1:11" hidden="1">
      <c r="A1069" t="s">
        <v>3165</v>
      </c>
      <c r="B1069" s="3">
        <v>41667</v>
      </c>
      <c r="C1069" t="s">
        <v>3166</v>
      </c>
      <c r="D1069">
        <v>2</v>
      </c>
      <c r="E1069" t="s">
        <v>3167</v>
      </c>
      <c r="F1069" t="s">
        <v>29</v>
      </c>
      <c r="G1069" t="s">
        <v>16</v>
      </c>
      <c r="H1069" t="s">
        <v>3168</v>
      </c>
      <c r="I1069" s="16">
        <f t="shared" si="16"/>
        <v>853.43750000000011</v>
      </c>
      <c r="J1069" s="16">
        <v>136.55000000000001</v>
      </c>
      <c r="K1069" s="29" t="s">
        <v>6163</v>
      </c>
    </row>
    <row r="1070" spans="1:11" hidden="1">
      <c r="A1070" t="s">
        <v>3169</v>
      </c>
      <c r="B1070" s="3">
        <v>41667</v>
      </c>
      <c r="C1070" t="s">
        <v>3170</v>
      </c>
      <c r="D1070">
        <v>2</v>
      </c>
      <c r="E1070" t="s">
        <v>3171</v>
      </c>
      <c r="F1070" t="s">
        <v>29</v>
      </c>
      <c r="G1070" t="s">
        <v>16</v>
      </c>
      <c r="H1070" t="s">
        <v>3172</v>
      </c>
      <c r="I1070" s="16">
        <f t="shared" si="16"/>
        <v>853.43750000000011</v>
      </c>
      <c r="J1070" s="16">
        <v>136.55000000000001</v>
      </c>
      <c r="K1070" s="29" t="s">
        <v>6163</v>
      </c>
    </row>
    <row r="1071" spans="1:11" hidden="1">
      <c r="A1071" t="s">
        <v>3173</v>
      </c>
      <c r="B1071" s="3">
        <v>41667</v>
      </c>
      <c r="C1071" t="s">
        <v>3174</v>
      </c>
      <c r="D1071">
        <v>2</v>
      </c>
      <c r="E1071" t="s">
        <v>3175</v>
      </c>
      <c r="F1071" t="s">
        <v>29</v>
      </c>
      <c r="G1071" t="s">
        <v>16</v>
      </c>
      <c r="H1071" t="s">
        <v>3176</v>
      </c>
      <c r="I1071" s="16">
        <f t="shared" si="16"/>
        <v>3413.8125</v>
      </c>
      <c r="J1071" s="16">
        <v>546.21</v>
      </c>
      <c r="K1071" s="29" t="s">
        <v>6163</v>
      </c>
    </row>
    <row r="1072" spans="1:11" hidden="1">
      <c r="A1072" t="s">
        <v>3177</v>
      </c>
      <c r="B1072" s="3">
        <v>41667</v>
      </c>
      <c r="C1072" t="s">
        <v>3178</v>
      </c>
      <c r="D1072">
        <v>2</v>
      </c>
      <c r="E1072" t="s">
        <v>3179</v>
      </c>
      <c r="F1072" t="s">
        <v>29</v>
      </c>
      <c r="G1072" t="s">
        <v>16</v>
      </c>
      <c r="H1072" t="s">
        <v>3180</v>
      </c>
      <c r="I1072" s="16">
        <f t="shared" si="16"/>
        <v>2741.375</v>
      </c>
      <c r="J1072" s="16">
        <v>438.62</v>
      </c>
      <c r="K1072" s="29" t="s">
        <v>6163</v>
      </c>
    </row>
    <row r="1073" spans="1:11" hidden="1">
      <c r="A1073" t="s">
        <v>3181</v>
      </c>
      <c r="B1073" s="3">
        <v>41667</v>
      </c>
      <c r="C1073" t="s">
        <v>3182</v>
      </c>
      <c r="D1073">
        <v>2</v>
      </c>
      <c r="E1073" t="s">
        <v>3183</v>
      </c>
      <c r="F1073" t="s">
        <v>29</v>
      </c>
      <c r="G1073" t="s">
        <v>16</v>
      </c>
      <c r="H1073" t="s">
        <v>3184</v>
      </c>
      <c r="I1073" s="16">
        <f t="shared" si="16"/>
        <v>2525.875</v>
      </c>
      <c r="J1073" s="16">
        <v>404.14</v>
      </c>
      <c r="K1073" s="29" t="s">
        <v>6163</v>
      </c>
    </row>
    <row r="1074" spans="1:11" hidden="1">
      <c r="A1074" t="s">
        <v>3190</v>
      </c>
      <c r="B1074" s="3">
        <v>41668</v>
      </c>
      <c r="C1074" t="s">
        <v>3191</v>
      </c>
      <c r="D1074">
        <v>2</v>
      </c>
      <c r="E1074" t="s">
        <v>3192</v>
      </c>
      <c r="F1074" t="s">
        <v>29</v>
      </c>
      <c r="G1074" t="s">
        <v>16</v>
      </c>
      <c r="H1074" t="s">
        <v>3193</v>
      </c>
      <c r="I1074" s="16">
        <f t="shared" si="16"/>
        <v>172.4375</v>
      </c>
      <c r="J1074" s="16">
        <v>27.59</v>
      </c>
      <c r="K1074" s="29" t="s">
        <v>6163</v>
      </c>
    </row>
    <row r="1075" spans="1:11" hidden="1">
      <c r="A1075" t="s">
        <v>3194</v>
      </c>
      <c r="B1075" s="3">
        <v>41668</v>
      </c>
      <c r="C1075" t="s">
        <v>1509</v>
      </c>
      <c r="D1075">
        <v>2</v>
      </c>
      <c r="E1075" t="s">
        <v>3195</v>
      </c>
      <c r="F1075" t="s">
        <v>21</v>
      </c>
      <c r="G1075" t="s">
        <v>1</v>
      </c>
      <c r="H1075" t="s">
        <v>1772</v>
      </c>
      <c r="I1075" s="16">
        <f t="shared" si="16"/>
        <v>1317.375</v>
      </c>
      <c r="J1075" s="16">
        <v>210.78</v>
      </c>
      <c r="K1075" s="29" t="s">
        <v>6167</v>
      </c>
    </row>
    <row r="1076" spans="1:11" hidden="1">
      <c r="A1076" t="s">
        <v>3196</v>
      </c>
      <c r="B1076" s="3">
        <v>41668</v>
      </c>
      <c r="C1076" t="s">
        <v>3197</v>
      </c>
      <c r="D1076">
        <v>2</v>
      </c>
      <c r="E1076" t="s">
        <v>3198</v>
      </c>
      <c r="F1076" t="s">
        <v>29</v>
      </c>
      <c r="G1076" t="s">
        <v>16</v>
      </c>
      <c r="H1076" t="s">
        <v>1772</v>
      </c>
      <c r="I1076" s="16">
        <f t="shared" si="16"/>
        <v>581.9375</v>
      </c>
      <c r="J1076" s="16">
        <v>93.11</v>
      </c>
      <c r="K1076" s="29" t="s">
        <v>6163</v>
      </c>
    </row>
    <row r="1077" spans="1:11" hidden="1">
      <c r="A1077" t="s">
        <v>3199</v>
      </c>
      <c r="B1077" s="3">
        <v>41668</v>
      </c>
      <c r="C1077" t="s">
        <v>3</v>
      </c>
      <c r="D1077">
        <v>2</v>
      </c>
      <c r="E1077" t="s">
        <v>3200</v>
      </c>
      <c r="F1077" t="s">
        <v>21</v>
      </c>
      <c r="G1077" t="s">
        <v>4</v>
      </c>
      <c r="H1077" t="s">
        <v>2705</v>
      </c>
      <c r="I1077" s="16">
        <f t="shared" si="16"/>
        <v>547.5625</v>
      </c>
      <c r="J1077" s="16">
        <v>87.61</v>
      </c>
      <c r="K1077" s="29" t="s">
        <v>6167</v>
      </c>
    </row>
    <row r="1078" spans="1:11" hidden="1">
      <c r="A1078" s="1" t="s">
        <v>1056</v>
      </c>
      <c r="B1078" s="13">
        <v>41668</v>
      </c>
      <c r="C1078" s="1" t="s">
        <v>3</v>
      </c>
      <c r="D1078" s="1">
        <v>2</v>
      </c>
      <c r="E1078" s="1" t="s">
        <v>1057</v>
      </c>
      <c r="F1078" s="1" t="s">
        <v>21</v>
      </c>
      <c r="G1078" s="1" t="s">
        <v>4</v>
      </c>
      <c r="H1078" s="1" t="s">
        <v>1058</v>
      </c>
      <c r="I1078" s="16">
        <f t="shared" si="16"/>
        <v>172.4375</v>
      </c>
      <c r="J1078" s="28">
        <v>27.59</v>
      </c>
      <c r="K1078" s="1" t="s">
        <v>6167</v>
      </c>
    </row>
    <row r="1079" spans="1:11" hidden="1">
      <c r="A1079" t="s">
        <v>1056</v>
      </c>
      <c r="B1079" s="3">
        <v>41668</v>
      </c>
      <c r="C1079" t="s">
        <v>3</v>
      </c>
      <c r="D1079">
        <v>2</v>
      </c>
      <c r="E1079" t="s">
        <v>1057</v>
      </c>
      <c r="F1079" t="s">
        <v>21</v>
      </c>
      <c r="G1079" t="s">
        <v>4</v>
      </c>
      <c r="H1079" t="s">
        <v>1058</v>
      </c>
      <c r="I1079" s="16">
        <f t="shared" si="16"/>
        <v>340.125</v>
      </c>
      <c r="J1079" s="16">
        <v>54.42</v>
      </c>
      <c r="K1079" s="29" t="s">
        <v>6167</v>
      </c>
    </row>
    <row r="1080" spans="1:11" hidden="1">
      <c r="A1080" t="s">
        <v>1056</v>
      </c>
      <c r="B1080" s="3">
        <v>41668</v>
      </c>
      <c r="C1080" t="s">
        <v>3</v>
      </c>
      <c r="D1080">
        <v>2</v>
      </c>
      <c r="E1080" t="s">
        <v>1057</v>
      </c>
      <c r="F1080" t="s">
        <v>21</v>
      </c>
      <c r="G1080" t="s">
        <v>4</v>
      </c>
      <c r="H1080" t="s">
        <v>1058</v>
      </c>
      <c r="I1080" s="16">
        <f t="shared" si="16"/>
        <v>-172.4375</v>
      </c>
      <c r="J1080" s="16">
        <v>-27.59</v>
      </c>
      <c r="K1080" s="29" t="s">
        <v>6167</v>
      </c>
    </row>
    <row r="1081" spans="1:11" hidden="1">
      <c r="A1081" t="s">
        <v>3201</v>
      </c>
      <c r="B1081" s="3">
        <v>41668</v>
      </c>
      <c r="C1081" t="s">
        <v>3202</v>
      </c>
      <c r="D1081">
        <v>2</v>
      </c>
      <c r="E1081" t="s">
        <v>3203</v>
      </c>
      <c r="F1081" t="s">
        <v>21</v>
      </c>
      <c r="G1081" t="s">
        <v>1</v>
      </c>
      <c r="H1081" t="s">
        <v>1890</v>
      </c>
      <c r="I1081" s="16">
        <f t="shared" si="16"/>
        <v>768.0625</v>
      </c>
      <c r="J1081" s="16">
        <v>122.89</v>
      </c>
      <c r="K1081" s="29" t="s">
        <v>6167</v>
      </c>
    </row>
    <row r="1082" spans="1:11" hidden="1">
      <c r="A1082" t="s">
        <v>3204</v>
      </c>
      <c r="B1082" s="3">
        <v>41668</v>
      </c>
      <c r="C1082" t="s">
        <v>3205</v>
      </c>
      <c r="D1082">
        <v>2</v>
      </c>
      <c r="E1082" t="s">
        <v>3206</v>
      </c>
      <c r="F1082" t="s">
        <v>29</v>
      </c>
      <c r="G1082" t="s">
        <v>16</v>
      </c>
      <c r="H1082" t="s">
        <v>3207</v>
      </c>
      <c r="I1082" s="16">
        <f t="shared" si="16"/>
        <v>853.43750000000011</v>
      </c>
      <c r="J1082" s="16">
        <v>136.55000000000001</v>
      </c>
      <c r="K1082" s="29" t="s">
        <v>6163</v>
      </c>
    </row>
    <row r="1083" spans="1:11" hidden="1">
      <c r="A1083" t="s">
        <v>3208</v>
      </c>
      <c r="B1083" s="3">
        <v>41668</v>
      </c>
      <c r="C1083" t="s">
        <v>3209</v>
      </c>
      <c r="D1083">
        <v>2</v>
      </c>
      <c r="E1083" t="s">
        <v>3210</v>
      </c>
      <c r="F1083" t="s">
        <v>29</v>
      </c>
      <c r="G1083" t="s">
        <v>16</v>
      </c>
      <c r="H1083" t="s">
        <v>3211</v>
      </c>
      <c r="I1083" s="16">
        <f t="shared" si="16"/>
        <v>2525.875</v>
      </c>
      <c r="J1083" s="16">
        <v>404.14</v>
      </c>
      <c r="K1083" s="29" t="s">
        <v>6163</v>
      </c>
    </row>
    <row r="1084" spans="1:11" hidden="1">
      <c r="A1084" t="s">
        <v>3212</v>
      </c>
      <c r="B1084" s="3">
        <v>41668</v>
      </c>
      <c r="C1084" t="s">
        <v>3213</v>
      </c>
      <c r="D1084">
        <v>2</v>
      </c>
      <c r="E1084" t="s">
        <v>3214</v>
      </c>
      <c r="F1084" t="s">
        <v>29</v>
      </c>
      <c r="G1084" t="s">
        <v>16</v>
      </c>
      <c r="H1084" t="s">
        <v>3215</v>
      </c>
      <c r="I1084" s="16">
        <f t="shared" si="16"/>
        <v>1534.5</v>
      </c>
      <c r="J1084" s="16">
        <v>245.52</v>
      </c>
      <c r="K1084" s="29" t="s">
        <v>6163</v>
      </c>
    </row>
    <row r="1085" spans="1:11" hidden="1">
      <c r="A1085" t="s">
        <v>3216</v>
      </c>
      <c r="B1085" s="3">
        <v>41668</v>
      </c>
      <c r="C1085" t="s">
        <v>3217</v>
      </c>
      <c r="D1085">
        <v>2</v>
      </c>
      <c r="E1085" t="s">
        <v>3218</v>
      </c>
      <c r="F1085" t="s">
        <v>29</v>
      </c>
      <c r="G1085" t="s">
        <v>16</v>
      </c>
      <c r="H1085" t="s">
        <v>1890</v>
      </c>
      <c r="I1085" s="16">
        <f t="shared" si="16"/>
        <v>689.6875</v>
      </c>
      <c r="J1085" s="16">
        <v>110.35</v>
      </c>
      <c r="K1085" s="29" t="s">
        <v>6163</v>
      </c>
    </row>
    <row r="1086" spans="1:11" hidden="1">
      <c r="A1086" t="s">
        <v>3219</v>
      </c>
      <c r="B1086" s="3">
        <v>41668</v>
      </c>
      <c r="C1086" t="s">
        <v>3220</v>
      </c>
      <c r="D1086">
        <v>2</v>
      </c>
      <c r="E1086" t="s">
        <v>3221</v>
      </c>
      <c r="F1086" t="s">
        <v>29</v>
      </c>
      <c r="G1086" t="s">
        <v>16</v>
      </c>
      <c r="H1086" t="s">
        <v>222</v>
      </c>
      <c r="I1086" s="16">
        <f t="shared" si="16"/>
        <v>600</v>
      </c>
      <c r="J1086" s="16">
        <v>96</v>
      </c>
      <c r="K1086" s="29" t="s">
        <v>6163</v>
      </c>
    </row>
    <row r="1087" spans="1:11" hidden="1">
      <c r="A1087" t="s">
        <v>3222</v>
      </c>
      <c r="B1087" s="3">
        <v>41668</v>
      </c>
      <c r="C1087" t="s">
        <v>3223</v>
      </c>
      <c r="D1087">
        <v>2</v>
      </c>
      <c r="E1087" t="s">
        <v>3224</v>
      </c>
      <c r="F1087" t="s">
        <v>29</v>
      </c>
      <c r="G1087" t="s">
        <v>16</v>
      </c>
      <c r="H1087" t="s">
        <v>3225</v>
      </c>
      <c r="I1087" s="16">
        <f t="shared" si="16"/>
        <v>853.43750000000011</v>
      </c>
      <c r="J1087" s="16">
        <v>136.55000000000001</v>
      </c>
      <c r="K1087" s="29" t="s">
        <v>6163</v>
      </c>
    </row>
    <row r="1088" spans="1:11" hidden="1">
      <c r="A1088" t="s">
        <v>3226</v>
      </c>
      <c r="B1088" s="3">
        <v>41668</v>
      </c>
      <c r="C1088" t="s">
        <v>3227</v>
      </c>
      <c r="D1088">
        <v>2</v>
      </c>
      <c r="E1088" t="s">
        <v>3228</v>
      </c>
      <c r="F1088" t="s">
        <v>29</v>
      </c>
      <c r="G1088" t="s">
        <v>16</v>
      </c>
      <c r="H1088" t="s">
        <v>3229</v>
      </c>
      <c r="I1088" s="16">
        <f t="shared" si="16"/>
        <v>2525.875</v>
      </c>
      <c r="J1088" s="16">
        <v>404.14</v>
      </c>
      <c r="K1088" s="29" t="s">
        <v>6163</v>
      </c>
    </row>
    <row r="1089" spans="1:11" hidden="1">
      <c r="A1089" t="s">
        <v>3230</v>
      </c>
      <c r="B1089" s="3">
        <v>41668</v>
      </c>
      <c r="C1089" t="s">
        <v>3231</v>
      </c>
      <c r="D1089">
        <v>2</v>
      </c>
      <c r="E1089" t="s">
        <v>3232</v>
      </c>
      <c r="F1089" t="s">
        <v>29</v>
      </c>
      <c r="G1089" t="s">
        <v>16</v>
      </c>
      <c r="H1089" t="s">
        <v>3233</v>
      </c>
      <c r="I1089" s="16">
        <f t="shared" si="16"/>
        <v>853.43750000000011</v>
      </c>
      <c r="J1089" s="16">
        <v>136.55000000000001</v>
      </c>
      <c r="K1089" s="29" t="s">
        <v>6163</v>
      </c>
    </row>
    <row r="1090" spans="1:11" hidden="1">
      <c r="A1090" t="s">
        <v>3234</v>
      </c>
      <c r="B1090" s="3">
        <v>41668</v>
      </c>
      <c r="C1090" t="s">
        <v>2394</v>
      </c>
      <c r="D1090">
        <v>2</v>
      </c>
      <c r="E1090" t="s">
        <v>3235</v>
      </c>
      <c r="F1090" t="s">
        <v>21</v>
      </c>
      <c r="G1090" t="s">
        <v>4</v>
      </c>
      <c r="H1090" t="s">
        <v>3233</v>
      </c>
      <c r="I1090" s="16">
        <f t="shared" si="16"/>
        <v>1069.0625</v>
      </c>
      <c r="J1090" s="16">
        <v>171.05</v>
      </c>
      <c r="K1090" s="29" t="s">
        <v>6167</v>
      </c>
    </row>
    <row r="1091" spans="1:11" hidden="1">
      <c r="A1091" t="s">
        <v>3236</v>
      </c>
      <c r="B1091" s="3">
        <v>41668</v>
      </c>
      <c r="C1091" t="s">
        <v>3237</v>
      </c>
      <c r="D1091">
        <v>2</v>
      </c>
      <c r="E1091" t="s">
        <v>3238</v>
      </c>
      <c r="F1091" t="s">
        <v>29</v>
      </c>
      <c r="G1091" t="s">
        <v>16</v>
      </c>
      <c r="H1091" t="s">
        <v>2420</v>
      </c>
      <c r="I1091" s="16">
        <f t="shared" si="16"/>
        <v>172.4375</v>
      </c>
      <c r="J1091" s="16">
        <v>27.59</v>
      </c>
      <c r="K1091" s="29" t="s">
        <v>6163</v>
      </c>
    </row>
    <row r="1092" spans="1:11" hidden="1">
      <c r="A1092" t="s">
        <v>3239</v>
      </c>
      <c r="B1092" s="3">
        <v>41668</v>
      </c>
      <c r="C1092" t="s">
        <v>3240</v>
      </c>
      <c r="D1092">
        <v>2</v>
      </c>
      <c r="E1092" t="s">
        <v>3241</v>
      </c>
      <c r="F1092" t="s">
        <v>29</v>
      </c>
      <c r="G1092" t="s">
        <v>16</v>
      </c>
      <c r="H1092" t="s">
        <v>3242</v>
      </c>
      <c r="I1092" s="16">
        <f t="shared" si="16"/>
        <v>1534.5</v>
      </c>
      <c r="J1092" s="16">
        <v>245.52</v>
      </c>
      <c r="K1092" s="29" t="s">
        <v>6163</v>
      </c>
    </row>
    <row r="1093" spans="1:11" hidden="1">
      <c r="A1093" t="s">
        <v>3243</v>
      </c>
      <c r="B1093" s="3">
        <v>41668</v>
      </c>
      <c r="C1093" t="s">
        <v>3</v>
      </c>
      <c r="D1093">
        <v>2</v>
      </c>
      <c r="E1093" t="s">
        <v>3244</v>
      </c>
      <c r="F1093" t="s">
        <v>21</v>
      </c>
      <c r="G1093" t="s">
        <v>4</v>
      </c>
      <c r="H1093" t="s">
        <v>842</v>
      </c>
      <c r="I1093" s="16">
        <f t="shared" si="16"/>
        <v>992.87500000000011</v>
      </c>
      <c r="J1093" s="16">
        <v>158.86000000000001</v>
      </c>
      <c r="K1093" s="29" t="s">
        <v>6167</v>
      </c>
    </row>
    <row r="1094" spans="1:11" hidden="1">
      <c r="A1094" t="s">
        <v>3245</v>
      </c>
      <c r="B1094" s="3">
        <v>41668</v>
      </c>
      <c r="C1094" t="s">
        <v>3246</v>
      </c>
      <c r="D1094">
        <v>2</v>
      </c>
      <c r="E1094" t="s">
        <v>3247</v>
      </c>
      <c r="F1094" t="s">
        <v>29</v>
      </c>
      <c r="G1094" t="s">
        <v>16</v>
      </c>
      <c r="H1094" t="s">
        <v>3248</v>
      </c>
      <c r="I1094" s="16">
        <f t="shared" si="16"/>
        <v>1534.5</v>
      </c>
      <c r="J1094" s="16">
        <v>245.52</v>
      </c>
      <c r="K1094" s="29" t="s">
        <v>6163</v>
      </c>
    </row>
    <row r="1095" spans="1:11" hidden="1">
      <c r="A1095" t="s">
        <v>3249</v>
      </c>
      <c r="B1095" s="3">
        <v>41668</v>
      </c>
      <c r="C1095" t="s">
        <v>3250</v>
      </c>
      <c r="D1095">
        <v>2</v>
      </c>
      <c r="E1095" t="s">
        <v>3251</v>
      </c>
      <c r="F1095" t="s">
        <v>29</v>
      </c>
      <c r="G1095" t="s">
        <v>16</v>
      </c>
      <c r="H1095" t="s">
        <v>3252</v>
      </c>
      <c r="I1095" s="16">
        <f t="shared" si="16"/>
        <v>853.43750000000011</v>
      </c>
      <c r="J1095" s="16">
        <v>136.55000000000001</v>
      </c>
      <c r="K1095" s="29" t="s">
        <v>6163</v>
      </c>
    </row>
    <row r="1096" spans="1:11" hidden="1">
      <c r="A1096" t="s">
        <v>3253</v>
      </c>
      <c r="B1096" s="3">
        <v>41668</v>
      </c>
      <c r="C1096" t="s">
        <v>3254</v>
      </c>
      <c r="D1096">
        <v>2</v>
      </c>
      <c r="E1096" t="s">
        <v>3255</v>
      </c>
      <c r="F1096" t="s">
        <v>29</v>
      </c>
      <c r="G1096" t="s">
        <v>16</v>
      </c>
      <c r="H1096" t="s">
        <v>3256</v>
      </c>
      <c r="I1096" s="16">
        <f t="shared" si="16"/>
        <v>2491.375</v>
      </c>
      <c r="J1096" s="16">
        <v>398.62</v>
      </c>
      <c r="K1096" s="29" t="s">
        <v>6163</v>
      </c>
    </row>
    <row r="1097" spans="1:11" hidden="1">
      <c r="A1097" t="s">
        <v>3257</v>
      </c>
      <c r="B1097" s="3">
        <v>41668</v>
      </c>
      <c r="C1097" t="s">
        <v>3258</v>
      </c>
      <c r="D1097">
        <v>2</v>
      </c>
      <c r="E1097" t="s">
        <v>3259</v>
      </c>
      <c r="F1097" t="s">
        <v>29</v>
      </c>
      <c r="G1097" t="s">
        <v>16</v>
      </c>
      <c r="H1097" t="s">
        <v>3260</v>
      </c>
      <c r="I1097" s="16">
        <f t="shared" si="16"/>
        <v>1534.5</v>
      </c>
      <c r="J1097" s="16">
        <v>245.52</v>
      </c>
      <c r="K1097" s="29" t="s">
        <v>6163</v>
      </c>
    </row>
    <row r="1098" spans="1:11" hidden="1">
      <c r="A1098" t="s">
        <v>3261</v>
      </c>
      <c r="B1098" s="3">
        <v>41668</v>
      </c>
      <c r="C1098" t="s">
        <v>3</v>
      </c>
      <c r="D1098">
        <v>2</v>
      </c>
      <c r="E1098" t="s">
        <v>3262</v>
      </c>
      <c r="F1098" t="s">
        <v>21</v>
      </c>
      <c r="G1098" t="s">
        <v>4</v>
      </c>
      <c r="H1098" t="s">
        <v>3263</v>
      </c>
      <c r="I1098" s="16">
        <f t="shared" ref="I1098:I1161" si="17">J1098*100/16</f>
        <v>133.75</v>
      </c>
      <c r="J1098" s="16">
        <v>21.4</v>
      </c>
      <c r="K1098" s="29" t="s">
        <v>6167</v>
      </c>
    </row>
    <row r="1099" spans="1:11" hidden="1">
      <c r="A1099" t="s">
        <v>3264</v>
      </c>
      <c r="B1099" s="3">
        <v>41668</v>
      </c>
      <c r="C1099" t="s">
        <v>3265</v>
      </c>
      <c r="D1099">
        <v>2</v>
      </c>
      <c r="E1099" t="s">
        <v>3266</v>
      </c>
      <c r="F1099" t="s">
        <v>29</v>
      </c>
      <c r="G1099" t="s">
        <v>16</v>
      </c>
      <c r="H1099" t="s">
        <v>1048</v>
      </c>
      <c r="I1099" s="16">
        <f t="shared" si="17"/>
        <v>853.43750000000011</v>
      </c>
      <c r="J1099" s="16">
        <v>136.55000000000001</v>
      </c>
      <c r="K1099" s="29" t="s">
        <v>6163</v>
      </c>
    </row>
    <row r="1100" spans="1:11" hidden="1">
      <c r="A1100" t="s">
        <v>3267</v>
      </c>
      <c r="B1100" s="3">
        <v>41668</v>
      </c>
      <c r="C1100" t="s">
        <v>3268</v>
      </c>
      <c r="D1100">
        <v>2</v>
      </c>
      <c r="E1100" t="s">
        <v>3269</v>
      </c>
      <c r="F1100" t="s">
        <v>29</v>
      </c>
      <c r="G1100" t="s">
        <v>16</v>
      </c>
      <c r="H1100" t="s">
        <v>3270</v>
      </c>
      <c r="I1100" s="16">
        <f t="shared" si="17"/>
        <v>387.9375</v>
      </c>
      <c r="J1100" s="16">
        <v>62.07</v>
      </c>
      <c r="K1100" s="29" t="s">
        <v>6163</v>
      </c>
    </row>
    <row r="1101" spans="1:11" hidden="1">
      <c r="A1101" t="s">
        <v>3271</v>
      </c>
      <c r="B1101" s="3">
        <v>41669</v>
      </c>
      <c r="C1101" t="s">
        <v>664</v>
      </c>
      <c r="D1101">
        <v>2</v>
      </c>
      <c r="E1101" t="s">
        <v>3272</v>
      </c>
      <c r="F1101" t="s">
        <v>21</v>
      </c>
      <c r="G1101" t="s">
        <v>4</v>
      </c>
      <c r="H1101" t="s">
        <v>2729</v>
      </c>
      <c r="I1101" s="16">
        <f t="shared" si="17"/>
        <v>55.5625</v>
      </c>
      <c r="J1101" s="16">
        <v>8.89</v>
      </c>
      <c r="K1101" s="29" t="s">
        <v>6167</v>
      </c>
    </row>
    <row r="1102" spans="1:11" hidden="1">
      <c r="A1102" t="s">
        <v>3273</v>
      </c>
      <c r="B1102" s="3">
        <v>41669</v>
      </c>
      <c r="C1102" t="s">
        <v>3274</v>
      </c>
      <c r="D1102">
        <v>2</v>
      </c>
      <c r="E1102" t="s">
        <v>3275</v>
      </c>
      <c r="F1102" t="s">
        <v>29</v>
      </c>
      <c r="G1102" t="s">
        <v>16</v>
      </c>
      <c r="H1102" t="s">
        <v>3276</v>
      </c>
      <c r="I1102" s="16">
        <f t="shared" si="17"/>
        <v>1300</v>
      </c>
      <c r="J1102" s="16">
        <v>208</v>
      </c>
      <c r="K1102" s="29" t="s">
        <v>6163</v>
      </c>
    </row>
    <row r="1103" spans="1:11" hidden="1">
      <c r="A1103" t="s">
        <v>3277</v>
      </c>
      <c r="B1103" s="3">
        <v>41669</v>
      </c>
      <c r="C1103" t="s">
        <v>3278</v>
      </c>
      <c r="D1103">
        <v>2</v>
      </c>
      <c r="E1103" t="s">
        <v>3279</v>
      </c>
      <c r="F1103" t="s">
        <v>29</v>
      </c>
      <c r="G1103" t="s">
        <v>16</v>
      </c>
      <c r="H1103" t="s">
        <v>3280</v>
      </c>
      <c r="I1103" s="16">
        <f t="shared" si="17"/>
        <v>853.43750000000011</v>
      </c>
      <c r="J1103" s="16">
        <v>136.55000000000001</v>
      </c>
      <c r="K1103" s="29" t="s">
        <v>6163</v>
      </c>
    </row>
    <row r="1104" spans="1:11" hidden="1">
      <c r="A1104" t="s">
        <v>3281</v>
      </c>
      <c r="B1104" s="3">
        <v>41669</v>
      </c>
      <c r="C1104" t="s">
        <v>3282</v>
      </c>
      <c r="D1104">
        <v>2</v>
      </c>
      <c r="E1104" t="s">
        <v>3283</v>
      </c>
      <c r="F1104" t="s">
        <v>29</v>
      </c>
      <c r="G1104" t="s">
        <v>16</v>
      </c>
      <c r="H1104" t="s">
        <v>55</v>
      </c>
      <c r="I1104" s="16">
        <f t="shared" si="17"/>
        <v>853.43750000000011</v>
      </c>
      <c r="J1104" s="16">
        <v>136.55000000000001</v>
      </c>
      <c r="K1104" s="29" t="s">
        <v>6163</v>
      </c>
    </row>
    <row r="1105" spans="1:11" hidden="1">
      <c r="A1105" s="1" t="s">
        <v>1154</v>
      </c>
      <c r="B1105" s="13">
        <v>41669</v>
      </c>
      <c r="C1105" s="1" t="s">
        <v>1155</v>
      </c>
      <c r="D1105" s="1">
        <v>2</v>
      </c>
      <c r="E1105" s="1" t="s">
        <v>1156</v>
      </c>
      <c r="F1105" s="1" t="s">
        <v>29</v>
      </c>
      <c r="G1105" s="1" t="s">
        <v>16</v>
      </c>
      <c r="H1105" s="1" t="s">
        <v>1157</v>
      </c>
      <c r="I1105" s="16">
        <f t="shared" si="17"/>
        <v>534.1875</v>
      </c>
      <c r="J1105" s="28">
        <v>85.47</v>
      </c>
      <c r="K1105" s="1" t="s">
        <v>6163</v>
      </c>
    </row>
    <row r="1106" spans="1:11" hidden="1">
      <c r="A1106" t="s">
        <v>1154</v>
      </c>
      <c r="B1106" s="3">
        <v>41669</v>
      </c>
      <c r="C1106" t="s">
        <v>1155</v>
      </c>
      <c r="D1106">
        <v>2</v>
      </c>
      <c r="E1106" t="s">
        <v>1156</v>
      </c>
      <c r="F1106" t="s">
        <v>29</v>
      </c>
      <c r="G1106" t="s">
        <v>16</v>
      </c>
      <c r="H1106" t="s">
        <v>1157</v>
      </c>
      <c r="I1106" s="16">
        <f t="shared" si="17"/>
        <v>705.1875</v>
      </c>
      <c r="J1106" s="16">
        <v>112.83</v>
      </c>
      <c r="K1106" s="29" t="s">
        <v>6163</v>
      </c>
    </row>
    <row r="1107" spans="1:11" hidden="1">
      <c r="A1107" t="s">
        <v>1154</v>
      </c>
      <c r="B1107" s="3">
        <v>41669</v>
      </c>
      <c r="C1107" t="s">
        <v>1155</v>
      </c>
      <c r="D1107">
        <v>2</v>
      </c>
      <c r="E1107" t="s">
        <v>1156</v>
      </c>
      <c r="F1107" t="s">
        <v>29</v>
      </c>
      <c r="G1107" t="s">
        <v>16</v>
      </c>
      <c r="H1107" t="s">
        <v>1157</v>
      </c>
      <c r="I1107" s="16">
        <f t="shared" si="17"/>
        <v>-534.1875</v>
      </c>
      <c r="J1107" s="16">
        <v>-85.47</v>
      </c>
      <c r="K1107" s="29" t="s">
        <v>6163</v>
      </c>
    </row>
    <row r="1108" spans="1:11" hidden="1">
      <c r="A1108" t="s">
        <v>3284</v>
      </c>
      <c r="B1108" s="3">
        <v>41669</v>
      </c>
      <c r="C1108" t="s">
        <v>3285</v>
      </c>
      <c r="D1108">
        <v>2</v>
      </c>
      <c r="E1108" t="s">
        <v>3286</v>
      </c>
      <c r="F1108" t="s">
        <v>29</v>
      </c>
      <c r="G1108" t="s">
        <v>16</v>
      </c>
      <c r="H1108" t="s">
        <v>3287</v>
      </c>
      <c r="I1108" s="16">
        <f t="shared" si="17"/>
        <v>1534.5</v>
      </c>
      <c r="J1108" s="16">
        <v>245.52</v>
      </c>
      <c r="K1108" s="29" t="s">
        <v>6163</v>
      </c>
    </row>
    <row r="1109" spans="1:11" hidden="1">
      <c r="A1109" t="s">
        <v>3288</v>
      </c>
      <c r="B1109" s="3">
        <v>41669</v>
      </c>
      <c r="C1109" t="s">
        <v>3289</v>
      </c>
      <c r="D1109">
        <v>2</v>
      </c>
      <c r="E1109" t="s">
        <v>3290</v>
      </c>
      <c r="F1109" t="s">
        <v>29</v>
      </c>
      <c r="G1109" t="s">
        <v>16</v>
      </c>
      <c r="H1109" t="s">
        <v>3291</v>
      </c>
      <c r="I1109" s="16">
        <f t="shared" si="17"/>
        <v>2629.3125</v>
      </c>
      <c r="J1109" s="16">
        <v>420.69</v>
      </c>
      <c r="K1109" s="29" t="s">
        <v>6163</v>
      </c>
    </row>
    <row r="1110" spans="1:11" hidden="1">
      <c r="A1110" t="s">
        <v>3292</v>
      </c>
      <c r="B1110" s="3">
        <v>41669</v>
      </c>
      <c r="C1110" t="s">
        <v>3293</v>
      </c>
      <c r="D1110">
        <v>2</v>
      </c>
      <c r="E1110" t="s">
        <v>3294</v>
      </c>
      <c r="F1110" t="s">
        <v>29</v>
      </c>
      <c r="G1110" t="s">
        <v>16</v>
      </c>
      <c r="H1110" t="s">
        <v>154</v>
      </c>
      <c r="I1110" s="16">
        <f t="shared" si="17"/>
        <v>853.43750000000011</v>
      </c>
      <c r="J1110" s="16">
        <v>136.55000000000001</v>
      </c>
      <c r="K1110" s="29" t="s">
        <v>6163</v>
      </c>
    </row>
    <row r="1111" spans="1:11" hidden="1">
      <c r="A1111" t="s">
        <v>3295</v>
      </c>
      <c r="B1111" s="3">
        <v>41669</v>
      </c>
      <c r="C1111" t="s">
        <v>3296</v>
      </c>
      <c r="D1111">
        <v>2</v>
      </c>
      <c r="E1111" t="s">
        <v>3297</v>
      </c>
      <c r="F1111" t="s">
        <v>29</v>
      </c>
      <c r="G1111" t="s">
        <v>16</v>
      </c>
      <c r="H1111" t="s">
        <v>3298</v>
      </c>
      <c r="I1111" s="16">
        <f t="shared" si="17"/>
        <v>3508.375</v>
      </c>
      <c r="J1111" s="16">
        <v>561.34</v>
      </c>
      <c r="K1111" s="29" t="s">
        <v>6163</v>
      </c>
    </row>
    <row r="1112" spans="1:11" hidden="1">
      <c r="A1112" t="s">
        <v>3299</v>
      </c>
      <c r="B1112" s="3">
        <v>41669</v>
      </c>
      <c r="C1112" t="s">
        <v>3300</v>
      </c>
      <c r="D1112">
        <v>2</v>
      </c>
      <c r="E1112" t="s">
        <v>3301</v>
      </c>
      <c r="F1112" t="s">
        <v>29</v>
      </c>
      <c r="G1112" t="s">
        <v>16</v>
      </c>
      <c r="H1112" t="s">
        <v>2829</v>
      </c>
      <c r="I1112" s="16">
        <f t="shared" si="17"/>
        <v>1106.5625</v>
      </c>
      <c r="J1112" s="16">
        <v>177.05</v>
      </c>
      <c r="K1112" s="29" t="s">
        <v>6163</v>
      </c>
    </row>
    <row r="1113" spans="1:11" hidden="1">
      <c r="A1113" t="s">
        <v>3302</v>
      </c>
      <c r="B1113" s="3">
        <v>41669</v>
      </c>
      <c r="C1113" t="s">
        <v>3303</v>
      </c>
      <c r="D1113">
        <v>2</v>
      </c>
      <c r="E1113" t="s">
        <v>3304</v>
      </c>
      <c r="F1113" t="s">
        <v>29</v>
      </c>
      <c r="G1113" t="s">
        <v>16</v>
      </c>
      <c r="H1113" t="s">
        <v>3305</v>
      </c>
      <c r="I1113" s="16">
        <f t="shared" si="17"/>
        <v>853.43750000000011</v>
      </c>
      <c r="J1113" s="16">
        <v>136.55000000000001</v>
      </c>
      <c r="K1113" s="29" t="s">
        <v>6163</v>
      </c>
    </row>
    <row r="1114" spans="1:11" hidden="1">
      <c r="A1114" t="s">
        <v>3306</v>
      </c>
      <c r="B1114" s="3">
        <v>41669</v>
      </c>
      <c r="C1114" t="s">
        <v>3307</v>
      </c>
      <c r="D1114">
        <v>2</v>
      </c>
      <c r="E1114" t="s">
        <v>3308</v>
      </c>
      <c r="F1114" t="s">
        <v>29</v>
      </c>
      <c r="G1114" t="s">
        <v>16</v>
      </c>
      <c r="H1114" t="s">
        <v>3309</v>
      </c>
      <c r="I1114" s="16">
        <f t="shared" si="17"/>
        <v>853.43750000000011</v>
      </c>
      <c r="J1114" s="16">
        <v>136.55000000000001</v>
      </c>
      <c r="K1114" s="29" t="s">
        <v>6163</v>
      </c>
    </row>
    <row r="1115" spans="1:11" hidden="1">
      <c r="A1115" t="s">
        <v>3310</v>
      </c>
      <c r="B1115" s="3">
        <v>41669</v>
      </c>
      <c r="C1115" t="s">
        <v>3311</v>
      </c>
      <c r="D1115">
        <v>2</v>
      </c>
      <c r="E1115" t="s">
        <v>3312</v>
      </c>
      <c r="F1115" t="s">
        <v>29</v>
      </c>
      <c r="G1115" t="s">
        <v>16</v>
      </c>
      <c r="H1115" t="s">
        <v>3313</v>
      </c>
      <c r="I1115" s="16">
        <f t="shared" si="17"/>
        <v>1698.6249999999998</v>
      </c>
      <c r="J1115" s="16">
        <v>271.77999999999997</v>
      </c>
      <c r="K1115" s="29" t="s">
        <v>6163</v>
      </c>
    </row>
    <row r="1116" spans="1:11" hidden="1">
      <c r="A1116" t="s">
        <v>3314</v>
      </c>
      <c r="B1116" s="3">
        <v>41669</v>
      </c>
      <c r="C1116" t="s">
        <v>3315</v>
      </c>
      <c r="D1116">
        <v>2</v>
      </c>
      <c r="E1116" t="s">
        <v>3316</v>
      </c>
      <c r="F1116" t="s">
        <v>29</v>
      </c>
      <c r="G1116" t="s">
        <v>16</v>
      </c>
      <c r="H1116" t="s">
        <v>3317</v>
      </c>
      <c r="I1116" s="16">
        <f t="shared" si="17"/>
        <v>344.8125</v>
      </c>
      <c r="J1116" s="16">
        <v>55.17</v>
      </c>
      <c r="K1116" s="29" t="s">
        <v>6163</v>
      </c>
    </row>
    <row r="1117" spans="1:11" hidden="1">
      <c r="A1117" t="s">
        <v>3318</v>
      </c>
      <c r="B1117" s="3">
        <v>41669</v>
      </c>
      <c r="C1117" t="s">
        <v>3319</v>
      </c>
      <c r="D1117">
        <v>2</v>
      </c>
      <c r="E1117" t="s">
        <v>3320</v>
      </c>
      <c r="F1117" t="s">
        <v>29</v>
      </c>
      <c r="G1117" t="s">
        <v>16</v>
      </c>
      <c r="H1117" t="s">
        <v>3321</v>
      </c>
      <c r="I1117" s="16">
        <f t="shared" si="17"/>
        <v>3413.8125</v>
      </c>
      <c r="J1117" s="16">
        <v>546.21</v>
      </c>
      <c r="K1117" s="29" t="s">
        <v>6163</v>
      </c>
    </row>
    <row r="1118" spans="1:11" hidden="1">
      <c r="A1118" t="s">
        <v>3322</v>
      </c>
      <c r="B1118" s="3">
        <v>41669</v>
      </c>
      <c r="C1118" t="s">
        <v>3323</v>
      </c>
      <c r="D1118">
        <v>2</v>
      </c>
      <c r="E1118" t="s">
        <v>3324</v>
      </c>
      <c r="F1118" t="s">
        <v>29</v>
      </c>
      <c r="G1118" t="s">
        <v>16</v>
      </c>
      <c r="H1118" t="s">
        <v>3325</v>
      </c>
      <c r="I1118" s="16">
        <f t="shared" si="17"/>
        <v>3530.6875</v>
      </c>
      <c r="J1118" s="16">
        <v>564.91</v>
      </c>
      <c r="K1118" s="29" t="s">
        <v>6163</v>
      </c>
    </row>
    <row r="1119" spans="1:11" hidden="1">
      <c r="A1119" t="s">
        <v>3326</v>
      </c>
      <c r="B1119" s="3">
        <v>41669</v>
      </c>
      <c r="C1119" t="s">
        <v>3327</v>
      </c>
      <c r="D1119">
        <v>2</v>
      </c>
      <c r="E1119" t="s">
        <v>3328</v>
      </c>
      <c r="F1119" t="s">
        <v>29</v>
      </c>
      <c r="G1119" t="s">
        <v>16</v>
      </c>
      <c r="H1119" t="s">
        <v>3329</v>
      </c>
      <c r="I1119" s="16">
        <f t="shared" si="17"/>
        <v>853.43750000000011</v>
      </c>
      <c r="J1119" s="16">
        <v>136.55000000000001</v>
      </c>
      <c r="K1119" s="29" t="s">
        <v>6163</v>
      </c>
    </row>
    <row r="1120" spans="1:11" hidden="1">
      <c r="A1120" t="s">
        <v>3330</v>
      </c>
      <c r="B1120" s="3">
        <v>41669</v>
      </c>
      <c r="C1120" t="s">
        <v>3</v>
      </c>
      <c r="D1120">
        <v>2</v>
      </c>
      <c r="E1120" t="s">
        <v>3331</v>
      </c>
      <c r="F1120" t="s">
        <v>21</v>
      </c>
      <c r="G1120" t="s">
        <v>4</v>
      </c>
      <c r="H1120" t="s">
        <v>3332</v>
      </c>
      <c r="I1120" s="16">
        <f t="shared" si="17"/>
        <v>1413</v>
      </c>
      <c r="J1120" s="16">
        <v>226.08</v>
      </c>
      <c r="K1120" s="29" t="s">
        <v>6167</v>
      </c>
    </row>
    <row r="1121" spans="1:11" hidden="1">
      <c r="A1121" t="s">
        <v>3333</v>
      </c>
      <c r="B1121" s="3">
        <v>41669</v>
      </c>
      <c r="C1121" t="s">
        <v>3</v>
      </c>
      <c r="D1121">
        <v>2</v>
      </c>
      <c r="E1121" t="s">
        <v>3334</v>
      </c>
      <c r="F1121" t="s">
        <v>21</v>
      </c>
      <c r="G1121" t="s">
        <v>4</v>
      </c>
      <c r="H1121" t="s">
        <v>1546</v>
      </c>
      <c r="I1121" s="16">
        <f t="shared" si="17"/>
        <v>658.125</v>
      </c>
      <c r="J1121" s="16">
        <v>105.3</v>
      </c>
      <c r="K1121" s="29" t="s">
        <v>6167</v>
      </c>
    </row>
    <row r="1122" spans="1:11" hidden="1">
      <c r="A1122" t="s">
        <v>3335</v>
      </c>
      <c r="B1122" s="3">
        <v>41669</v>
      </c>
      <c r="C1122" t="s">
        <v>3</v>
      </c>
      <c r="D1122">
        <v>2</v>
      </c>
      <c r="E1122" t="s">
        <v>3336</v>
      </c>
      <c r="F1122" t="s">
        <v>21</v>
      </c>
      <c r="G1122" t="s">
        <v>4</v>
      </c>
      <c r="H1122" t="s">
        <v>1546</v>
      </c>
      <c r="I1122" s="16">
        <f t="shared" si="17"/>
        <v>888.5</v>
      </c>
      <c r="J1122" s="16">
        <v>142.16</v>
      </c>
      <c r="K1122" s="29" t="s">
        <v>6167</v>
      </c>
    </row>
    <row r="1123" spans="1:11" hidden="1">
      <c r="A1123" t="s">
        <v>3337</v>
      </c>
      <c r="B1123" s="3">
        <v>41669</v>
      </c>
      <c r="C1123" t="s">
        <v>3</v>
      </c>
      <c r="D1123">
        <v>2</v>
      </c>
      <c r="E1123" t="s">
        <v>3338</v>
      </c>
      <c r="F1123" t="s">
        <v>21</v>
      </c>
      <c r="G1123" t="s">
        <v>4</v>
      </c>
      <c r="H1123" t="s">
        <v>1546</v>
      </c>
      <c r="I1123" s="16">
        <f t="shared" si="17"/>
        <v>585.25</v>
      </c>
      <c r="J1123" s="16">
        <v>93.64</v>
      </c>
      <c r="K1123" s="29" t="s">
        <v>6167</v>
      </c>
    </row>
    <row r="1124" spans="1:11" hidden="1">
      <c r="A1124" t="s">
        <v>3339</v>
      </c>
      <c r="B1124" s="3">
        <v>41669</v>
      </c>
      <c r="C1124" t="s">
        <v>3340</v>
      </c>
      <c r="D1124">
        <v>2</v>
      </c>
      <c r="E1124" t="s">
        <v>3341</v>
      </c>
      <c r="F1124" t="s">
        <v>29</v>
      </c>
      <c r="G1124" t="s">
        <v>16</v>
      </c>
      <c r="H1124" t="s">
        <v>3342</v>
      </c>
      <c r="I1124" s="16">
        <f t="shared" si="17"/>
        <v>2491.375</v>
      </c>
      <c r="J1124" s="16">
        <v>398.62</v>
      </c>
      <c r="K1124" s="29" t="s">
        <v>6163</v>
      </c>
    </row>
    <row r="1125" spans="1:11" hidden="1">
      <c r="A1125" t="s">
        <v>3343</v>
      </c>
      <c r="B1125" s="3">
        <v>41669</v>
      </c>
      <c r="C1125" t="s">
        <v>3344</v>
      </c>
      <c r="D1125">
        <v>2</v>
      </c>
      <c r="E1125" t="s">
        <v>3345</v>
      </c>
      <c r="F1125" t="s">
        <v>29</v>
      </c>
      <c r="G1125" t="s">
        <v>16</v>
      </c>
      <c r="H1125" t="s">
        <v>3346</v>
      </c>
      <c r="I1125" s="16">
        <f t="shared" si="17"/>
        <v>814.6875</v>
      </c>
      <c r="J1125" s="16">
        <v>130.35</v>
      </c>
      <c r="K1125" s="29" t="s">
        <v>6163</v>
      </c>
    </row>
    <row r="1126" spans="1:11" hidden="1">
      <c r="A1126" t="s">
        <v>3347</v>
      </c>
      <c r="B1126" s="3">
        <v>41669</v>
      </c>
      <c r="C1126" t="s">
        <v>3348</v>
      </c>
      <c r="D1126">
        <v>2</v>
      </c>
      <c r="E1126" t="s">
        <v>3349</v>
      </c>
      <c r="F1126" t="s">
        <v>29</v>
      </c>
      <c r="G1126" t="s">
        <v>16</v>
      </c>
      <c r="H1126" t="s">
        <v>1783</v>
      </c>
      <c r="I1126" s="16">
        <f t="shared" si="17"/>
        <v>853.43750000000011</v>
      </c>
      <c r="J1126" s="16">
        <v>136.55000000000001</v>
      </c>
      <c r="K1126" s="29" t="s">
        <v>6163</v>
      </c>
    </row>
    <row r="1127" spans="1:11" hidden="1">
      <c r="A1127" t="s">
        <v>3350</v>
      </c>
      <c r="B1127" s="3">
        <v>41669</v>
      </c>
      <c r="C1127" t="s">
        <v>3351</v>
      </c>
      <c r="D1127">
        <v>2</v>
      </c>
      <c r="E1127" t="s">
        <v>3352</v>
      </c>
      <c r="F1127" t="s">
        <v>21</v>
      </c>
      <c r="G1127" t="s">
        <v>1</v>
      </c>
      <c r="H1127" t="s">
        <v>2222</v>
      </c>
      <c r="I1127" s="16">
        <f t="shared" si="17"/>
        <v>805.6875</v>
      </c>
      <c r="J1127" s="16">
        <v>128.91</v>
      </c>
      <c r="K1127" s="29" t="s">
        <v>6167</v>
      </c>
    </row>
    <row r="1128" spans="1:11" hidden="1">
      <c r="A1128" t="s">
        <v>3353</v>
      </c>
      <c r="B1128" s="3">
        <v>41669</v>
      </c>
      <c r="C1128" t="s">
        <v>3354</v>
      </c>
      <c r="D1128">
        <v>2</v>
      </c>
      <c r="E1128" t="s">
        <v>3355</v>
      </c>
      <c r="F1128" t="s">
        <v>29</v>
      </c>
      <c r="G1128" t="s">
        <v>16</v>
      </c>
      <c r="H1128" t="s">
        <v>3356</v>
      </c>
      <c r="I1128" s="16">
        <f t="shared" si="17"/>
        <v>2525.875</v>
      </c>
      <c r="J1128" s="16">
        <v>404.14</v>
      </c>
      <c r="K1128" s="29" t="s">
        <v>6163</v>
      </c>
    </row>
    <row r="1129" spans="1:11" hidden="1">
      <c r="A1129" t="s">
        <v>3357</v>
      </c>
      <c r="B1129" s="3">
        <v>41669</v>
      </c>
      <c r="C1129" t="s">
        <v>3358</v>
      </c>
      <c r="D1129">
        <v>2</v>
      </c>
      <c r="E1129" t="s">
        <v>3359</v>
      </c>
      <c r="F1129" t="s">
        <v>29</v>
      </c>
      <c r="G1129" t="s">
        <v>16</v>
      </c>
      <c r="H1129" t="s">
        <v>2222</v>
      </c>
      <c r="I1129" s="16">
        <f t="shared" si="17"/>
        <v>485.87499999999994</v>
      </c>
      <c r="J1129" s="16">
        <v>77.739999999999995</v>
      </c>
      <c r="K1129" s="29" t="s">
        <v>6163</v>
      </c>
    </row>
    <row r="1130" spans="1:11" hidden="1">
      <c r="A1130" t="s">
        <v>3360</v>
      </c>
      <c r="B1130" s="3">
        <v>41669</v>
      </c>
      <c r="C1130" t="s">
        <v>3361</v>
      </c>
      <c r="D1130">
        <v>2</v>
      </c>
      <c r="E1130" t="s">
        <v>3362</v>
      </c>
      <c r="F1130" t="s">
        <v>29</v>
      </c>
      <c r="G1130" t="s">
        <v>16</v>
      </c>
      <c r="H1130" t="s">
        <v>3363</v>
      </c>
      <c r="I1130" s="16">
        <f t="shared" si="17"/>
        <v>853.43750000000011</v>
      </c>
      <c r="J1130" s="16">
        <v>136.55000000000001</v>
      </c>
      <c r="K1130" s="29" t="s">
        <v>6163</v>
      </c>
    </row>
    <row r="1131" spans="1:11" hidden="1">
      <c r="A1131" t="s">
        <v>3364</v>
      </c>
      <c r="B1131" s="3">
        <v>41669</v>
      </c>
      <c r="C1131" t="s">
        <v>3365</v>
      </c>
      <c r="D1131">
        <v>2</v>
      </c>
      <c r="E1131" t="s">
        <v>3366</v>
      </c>
      <c r="F1131" t="s">
        <v>29</v>
      </c>
      <c r="G1131" t="s">
        <v>16</v>
      </c>
      <c r="H1131" t="s">
        <v>456</v>
      </c>
      <c r="I1131" s="16">
        <f t="shared" si="17"/>
        <v>1034.5</v>
      </c>
      <c r="J1131" s="16">
        <v>165.52</v>
      </c>
      <c r="K1131" s="29" t="s">
        <v>6163</v>
      </c>
    </row>
    <row r="1132" spans="1:11" hidden="1">
      <c r="A1132" t="s">
        <v>3367</v>
      </c>
      <c r="B1132" s="3">
        <v>41669</v>
      </c>
      <c r="C1132" t="s">
        <v>3</v>
      </c>
      <c r="D1132">
        <v>2</v>
      </c>
      <c r="E1132" t="s">
        <v>3368</v>
      </c>
      <c r="F1132" t="s">
        <v>21</v>
      </c>
      <c r="G1132" t="s">
        <v>4</v>
      </c>
      <c r="H1132" t="s">
        <v>3369</v>
      </c>
      <c r="I1132" s="16">
        <f t="shared" si="17"/>
        <v>1473.625</v>
      </c>
      <c r="J1132" s="16">
        <v>235.78</v>
      </c>
      <c r="K1132" s="29" t="s">
        <v>6167</v>
      </c>
    </row>
    <row r="1133" spans="1:11" hidden="1">
      <c r="A1133" t="s">
        <v>3370</v>
      </c>
      <c r="B1133" s="3">
        <v>41669</v>
      </c>
      <c r="C1133" t="s">
        <v>3371</v>
      </c>
      <c r="D1133">
        <v>2</v>
      </c>
      <c r="E1133" t="s">
        <v>3372</v>
      </c>
      <c r="F1133" t="s">
        <v>29</v>
      </c>
      <c r="G1133" t="s">
        <v>16</v>
      </c>
      <c r="H1133" t="s">
        <v>3373</v>
      </c>
      <c r="I1133" s="16">
        <f t="shared" si="17"/>
        <v>1534.5</v>
      </c>
      <c r="J1133" s="16">
        <v>245.52</v>
      </c>
      <c r="K1133" s="29" t="s">
        <v>6163</v>
      </c>
    </row>
    <row r="1134" spans="1:11" hidden="1">
      <c r="A1134" t="s">
        <v>3374</v>
      </c>
      <c r="B1134" s="3">
        <v>41669</v>
      </c>
      <c r="C1134" t="s">
        <v>3375</v>
      </c>
      <c r="D1134">
        <v>2</v>
      </c>
      <c r="E1134" t="s">
        <v>3376</v>
      </c>
      <c r="F1134" t="s">
        <v>29</v>
      </c>
      <c r="G1134" t="s">
        <v>16</v>
      </c>
      <c r="H1134" t="s">
        <v>3377</v>
      </c>
      <c r="I1134" s="16">
        <f t="shared" si="17"/>
        <v>3413.8125</v>
      </c>
      <c r="J1134" s="16">
        <v>546.21</v>
      </c>
      <c r="K1134" s="29" t="s">
        <v>6163</v>
      </c>
    </row>
    <row r="1135" spans="1:11" hidden="1">
      <c r="A1135" t="s">
        <v>3438</v>
      </c>
      <c r="B1135" s="3">
        <v>41670</v>
      </c>
      <c r="C1135" t="s">
        <v>3439</v>
      </c>
      <c r="D1135">
        <v>2</v>
      </c>
      <c r="E1135" t="s">
        <v>3440</v>
      </c>
      <c r="F1135" t="s">
        <v>29</v>
      </c>
      <c r="G1135" t="s">
        <v>16</v>
      </c>
      <c r="H1135" t="s">
        <v>3441</v>
      </c>
      <c r="I1135" s="16">
        <f t="shared" si="17"/>
        <v>853.43750000000011</v>
      </c>
      <c r="J1135" s="16">
        <v>136.55000000000001</v>
      </c>
      <c r="K1135" s="29" t="s">
        <v>6163</v>
      </c>
    </row>
    <row r="1136" spans="1:11" hidden="1">
      <c r="A1136" t="s">
        <v>3442</v>
      </c>
      <c r="B1136" s="3">
        <v>41670</v>
      </c>
      <c r="C1136" t="s">
        <v>3443</v>
      </c>
      <c r="D1136">
        <v>2</v>
      </c>
      <c r="E1136" t="s">
        <v>3444</v>
      </c>
      <c r="F1136" t="s">
        <v>29</v>
      </c>
      <c r="G1136" t="s">
        <v>16</v>
      </c>
      <c r="H1136" t="s">
        <v>3445</v>
      </c>
      <c r="I1136" s="16">
        <f t="shared" si="17"/>
        <v>853.43750000000011</v>
      </c>
      <c r="J1136" s="16">
        <v>136.55000000000001</v>
      </c>
      <c r="K1136" s="29" t="s">
        <v>6163</v>
      </c>
    </row>
    <row r="1137" spans="1:11" hidden="1">
      <c r="A1137" t="s">
        <v>3446</v>
      </c>
      <c r="B1137" s="3">
        <v>41670</v>
      </c>
      <c r="C1137" t="s">
        <v>3447</v>
      </c>
      <c r="D1137">
        <v>2</v>
      </c>
      <c r="E1137" t="s">
        <v>3448</v>
      </c>
      <c r="F1137" t="s">
        <v>29</v>
      </c>
      <c r="G1137" t="s">
        <v>16</v>
      </c>
      <c r="H1137" t="s">
        <v>3449</v>
      </c>
      <c r="I1137" s="16">
        <f t="shared" si="17"/>
        <v>1775.875</v>
      </c>
      <c r="J1137" s="16">
        <v>284.14</v>
      </c>
      <c r="K1137" s="29" t="s">
        <v>6163</v>
      </c>
    </row>
    <row r="1138" spans="1:11" hidden="1">
      <c r="A1138" s="1" t="s">
        <v>1258</v>
      </c>
      <c r="B1138" s="13">
        <v>41670</v>
      </c>
      <c r="C1138" s="1" t="s">
        <v>19</v>
      </c>
      <c r="D1138" s="1">
        <v>2</v>
      </c>
      <c r="E1138" s="1" t="s">
        <v>1259</v>
      </c>
      <c r="F1138" s="1" t="s">
        <v>21</v>
      </c>
      <c r="G1138" s="1" t="s">
        <v>4</v>
      </c>
      <c r="H1138" s="1" t="s">
        <v>1040</v>
      </c>
      <c r="I1138" s="16">
        <f t="shared" si="17"/>
        <v>71.9375</v>
      </c>
      <c r="J1138" s="28">
        <v>11.51</v>
      </c>
      <c r="K1138" s="1" t="s">
        <v>6167</v>
      </c>
    </row>
    <row r="1139" spans="1:11" hidden="1">
      <c r="A1139" t="s">
        <v>1258</v>
      </c>
      <c r="B1139" s="3">
        <v>41670</v>
      </c>
      <c r="C1139" t="s">
        <v>19</v>
      </c>
      <c r="D1139">
        <v>2</v>
      </c>
      <c r="E1139" t="s">
        <v>1259</v>
      </c>
      <c r="F1139" t="s">
        <v>21</v>
      </c>
      <c r="G1139" t="s">
        <v>4</v>
      </c>
      <c r="H1139" t="s">
        <v>1040</v>
      </c>
      <c r="I1139" s="16">
        <f t="shared" si="17"/>
        <v>71.9375</v>
      </c>
      <c r="J1139" s="16">
        <v>11.51</v>
      </c>
      <c r="K1139" s="29" t="s">
        <v>6167</v>
      </c>
    </row>
    <row r="1140" spans="1:11" hidden="1">
      <c r="A1140" t="s">
        <v>1258</v>
      </c>
      <c r="B1140" s="3">
        <v>41670</v>
      </c>
      <c r="C1140" t="s">
        <v>19</v>
      </c>
      <c r="D1140">
        <v>2</v>
      </c>
      <c r="E1140" t="s">
        <v>1259</v>
      </c>
      <c r="F1140" t="s">
        <v>21</v>
      </c>
      <c r="G1140" t="s">
        <v>4</v>
      </c>
      <c r="H1140" t="s">
        <v>1040</v>
      </c>
      <c r="I1140" s="16">
        <f t="shared" si="17"/>
        <v>-71.9375</v>
      </c>
      <c r="J1140" s="16">
        <v>-11.51</v>
      </c>
      <c r="K1140" s="29" t="s">
        <v>6167</v>
      </c>
    </row>
    <row r="1141" spans="1:11" hidden="1">
      <c r="A1141" t="s">
        <v>3450</v>
      </c>
      <c r="B1141" s="3">
        <v>41670</v>
      </c>
      <c r="C1141" t="s">
        <v>52</v>
      </c>
      <c r="D1141">
        <v>2</v>
      </c>
      <c r="E1141" t="s">
        <v>3451</v>
      </c>
      <c r="F1141" t="s">
        <v>21</v>
      </c>
      <c r="G1141" t="s">
        <v>1</v>
      </c>
      <c r="H1141" t="s">
        <v>3452</v>
      </c>
      <c r="I1141" s="16">
        <f t="shared" si="17"/>
        <v>1225.5</v>
      </c>
      <c r="J1141" s="16">
        <v>196.08</v>
      </c>
      <c r="K1141" s="29" t="s">
        <v>6167</v>
      </c>
    </row>
    <row r="1142" spans="1:11" hidden="1">
      <c r="A1142" t="s">
        <v>3453</v>
      </c>
      <c r="B1142" s="3">
        <v>41670</v>
      </c>
      <c r="C1142" t="s">
        <v>3</v>
      </c>
      <c r="D1142">
        <v>2</v>
      </c>
      <c r="E1142" t="s">
        <v>3454</v>
      </c>
      <c r="F1142" t="s">
        <v>21</v>
      </c>
      <c r="G1142" t="s">
        <v>1</v>
      </c>
      <c r="H1142" t="s">
        <v>3452</v>
      </c>
      <c r="I1142" s="16">
        <f t="shared" si="17"/>
        <v>76.25</v>
      </c>
      <c r="J1142" s="16">
        <v>12.2</v>
      </c>
      <c r="K1142" s="29" t="s">
        <v>6167</v>
      </c>
    </row>
    <row r="1143" spans="1:11" hidden="1">
      <c r="A1143" t="s">
        <v>3455</v>
      </c>
      <c r="B1143" s="3">
        <v>41670</v>
      </c>
      <c r="C1143" t="s">
        <v>3456</v>
      </c>
      <c r="D1143">
        <v>2</v>
      </c>
      <c r="E1143" t="s">
        <v>3457</v>
      </c>
      <c r="F1143" t="s">
        <v>29</v>
      </c>
      <c r="G1143" t="s">
        <v>16</v>
      </c>
      <c r="H1143" t="s">
        <v>3458</v>
      </c>
      <c r="I1143" s="16">
        <f t="shared" si="17"/>
        <v>387.9375</v>
      </c>
      <c r="J1143" s="16">
        <v>62.07</v>
      </c>
      <c r="K1143" s="29" t="s">
        <v>6163</v>
      </c>
    </row>
    <row r="1144" spans="1:11" hidden="1">
      <c r="A1144" s="1" t="s">
        <v>1260</v>
      </c>
      <c r="B1144" s="13">
        <v>41670</v>
      </c>
      <c r="C1144" s="1" t="s">
        <v>19</v>
      </c>
      <c r="D1144" s="1">
        <v>2</v>
      </c>
      <c r="E1144" s="1" t="s">
        <v>1261</v>
      </c>
      <c r="F1144" s="1" t="s">
        <v>21</v>
      </c>
      <c r="G1144" s="1" t="s">
        <v>4</v>
      </c>
      <c r="H1144" s="1" t="s">
        <v>1262</v>
      </c>
      <c r="I1144" s="16">
        <f t="shared" si="17"/>
        <v>1993.6875</v>
      </c>
      <c r="J1144" s="28">
        <v>318.99</v>
      </c>
      <c r="K1144" s="1" t="s">
        <v>6167</v>
      </c>
    </row>
    <row r="1145" spans="1:11" hidden="1">
      <c r="A1145" t="s">
        <v>1260</v>
      </c>
      <c r="B1145" s="3">
        <v>41670</v>
      </c>
      <c r="C1145" t="s">
        <v>19</v>
      </c>
      <c r="D1145">
        <v>2</v>
      </c>
      <c r="E1145" t="s">
        <v>1261</v>
      </c>
      <c r="F1145" t="s">
        <v>21</v>
      </c>
      <c r="G1145" t="s">
        <v>4</v>
      </c>
      <c r="H1145" t="s">
        <v>1262</v>
      </c>
      <c r="I1145" s="16">
        <f t="shared" si="17"/>
        <v>1993.6875</v>
      </c>
      <c r="J1145" s="16">
        <v>318.99</v>
      </c>
      <c r="K1145" s="29" t="s">
        <v>6167</v>
      </c>
    </row>
    <row r="1146" spans="1:11" hidden="1">
      <c r="A1146" t="s">
        <v>1260</v>
      </c>
      <c r="B1146" s="3">
        <v>41670</v>
      </c>
      <c r="C1146" t="s">
        <v>19</v>
      </c>
      <c r="D1146">
        <v>2</v>
      </c>
      <c r="E1146" t="s">
        <v>1261</v>
      </c>
      <c r="F1146" t="s">
        <v>21</v>
      </c>
      <c r="G1146" t="s">
        <v>4</v>
      </c>
      <c r="H1146" t="s">
        <v>1262</v>
      </c>
      <c r="I1146" s="16">
        <f t="shared" si="17"/>
        <v>-1993.6875</v>
      </c>
      <c r="J1146" s="16">
        <v>-318.99</v>
      </c>
      <c r="K1146" s="29" t="s">
        <v>6167</v>
      </c>
    </row>
    <row r="1147" spans="1:11" hidden="1">
      <c r="A1147" t="s">
        <v>3459</v>
      </c>
      <c r="B1147" s="3">
        <v>41670</v>
      </c>
      <c r="C1147" t="s">
        <v>3460</v>
      </c>
      <c r="D1147">
        <v>2</v>
      </c>
      <c r="E1147" t="s">
        <v>3461</v>
      </c>
      <c r="F1147" t="s">
        <v>29</v>
      </c>
      <c r="G1147" t="s">
        <v>16</v>
      </c>
      <c r="H1147" t="s">
        <v>3462</v>
      </c>
      <c r="I1147" s="16">
        <f t="shared" si="17"/>
        <v>2525.875</v>
      </c>
      <c r="J1147" s="16">
        <v>404.14</v>
      </c>
      <c r="K1147" s="29" t="s">
        <v>6163</v>
      </c>
    </row>
    <row r="1148" spans="1:11" hidden="1">
      <c r="A1148" s="1" t="s">
        <v>1263</v>
      </c>
      <c r="B1148" s="13">
        <v>41670</v>
      </c>
      <c r="C1148" s="1" t="s">
        <v>19</v>
      </c>
      <c r="D1148" s="1">
        <v>2</v>
      </c>
      <c r="E1148" s="1" t="s">
        <v>1264</v>
      </c>
      <c r="F1148" s="1" t="s">
        <v>21</v>
      </c>
      <c r="G1148" s="1" t="s">
        <v>4</v>
      </c>
      <c r="H1148" s="1" t="s">
        <v>1041</v>
      </c>
      <c r="I1148" s="16">
        <f t="shared" si="17"/>
        <v>2505</v>
      </c>
      <c r="J1148" s="28">
        <v>400.8</v>
      </c>
      <c r="K1148" s="1" t="s">
        <v>6167</v>
      </c>
    </row>
    <row r="1149" spans="1:11" hidden="1">
      <c r="A1149" t="s">
        <v>1263</v>
      </c>
      <c r="B1149" s="3">
        <v>41670</v>
      </c>
      <c r="C1149" t="s">
        <v>19</v>
      </c>
      <c r="D1149">
        <v>2</v>
      </c>
      <c r="E1149" t="s">
        <v>1264</v>
      </c>
      <c r="F1149" t="s">
        <v>21</v>
      </c>
      <c r="G1149" t="s">
        <v>4</v>
      </c>
      <c r="H1149" t="s">
        <v>1041</v>
      </c>
      <c r="I1149" s="16">
        <f t="shared" si="17"/>
        <v>2505</v>
      </c>
      <c r="J1149" s="16">
        <v>400.8</v>
      </c>
      <c r="K1149" s="29" t="s">
        <v>6167</v>
      </c>
    </row>
    <row r="1150" spans="1:11" hidden="1">
      <c r="A1150" t="s">
        <v>1263</v>
      </c>
      <c r="B1150" s="3">
        <v>41670</v>
      </c>
      <c r="C1150" t="s">
        <v>19</v>
      </c>
      <c r="D1150">
        <v>2</v>
      </c>
      <c r="E1150" t="s">
        <v>1264</v>
      </c>
      <c r="F1150" t="s">
        <v>21</v>
      </c>
      <c r="G1150" t="s">
        <v>4</v>
      </c>
      <c r="H1150" t="s">
        <v>1041</v>
      </c>
      <c r="I1150" s="16">
        <f t="shared" si="17"/>
        <v>-2505</v>
      </c>
      <c r="J1150" s="16">
        <v>-400.8</v>
      </c>
      <c r="K1150" s="29" t="s">
        <v>6167</v>
      </c>
    </row>
    <row r="1151" spans="1:11" hidden="1">
      <c r="A1151" t="s">
        <v>3463</v>
      </c>
      <c r="B1151" s="3">
        <v>41670</v>
      </c>
      <c r="C1151" t="s">
        <v>3464</v>
      </c>
      <c r="D1151">
        <v>2</v>
      </c>
      <c r="E1151" t="s">
        <v>3465</v>
      </c>
      <c r="F1151" t="s">
        <v>29</v>
      </c>
      <c r="G1151" t="s">
        <v>16</v>
      </c>
      <c r="H1151" t="s">
        <v>3466</v>
      </c>
      <c r="I1151" s="16">
        <f t="shared" si="17"/>
        <v>853.43750000000011</v>
      </c>
      <c r="J1151" s="16">
        <v>136.55000000000001</v>
      </c>
      <c r="K1151" s="29" t="s">
        <v>6163</v>
      </c>
    </row>
    <row r="1152" spans="1:11" hidden="1">
      <c r="A1152" t="s">
        <v>3467</v>
      </c>
      <c r="B1152" s="3">
        <v>41670</v>
      </c>
      <c r="C1152" t="s">
        <v>3468</v>
      </c>
      <c r="D1152">
        <v>2</v>
      </c>
      <c r="E1152" t="s">
        <v>3469</v>
      </c>
      <c r="F1152" t="s">
        <v>29</v>
      </c>
      <c r="G1152" t="s">
        <v>16</v>
      </c>
      <c r="H1152" t="s">
        <v>3470</v>
      </c>
      <c r="I1152" s="16">
        <f t="shared" si="17"/>
        <v>172.4375</v>
      </c>
      <c r="J1152" s="16">
        <v>27.59</v>
      </c>
      <c r="K1152" s="29" t="s">
        <v>6163</v>
      </c>
    </row>
    <row r="1153" spans="1:11" hidden="1">
      <c r="A1153" s="1" t="s">
        <v>1265</v>
      </c>
      <c r="B1153" s="13">
        <v>41670</v>
      </c>
      <c r="C1153" s="1" t="s">
        <v>1266</v>
      </c>
      <c r="D1153" s="1">
        <v>2</v>
      </c>
      <c r="E1153" s="1" t="s">
        <v>1267</v>
      </c>
      <c r="F1153" s="1" t="s">
        <v>29</v>
      </c>
      <c r="G1153" s="1" t="s">
        <v>16</v>
      </c>
      <c r="H1153" s="1" t="s">
        <v>1048</v>
      </c>
      <c r="I1153" s="16">
        <f t="shared" si="17"/>
        <v>1724.125</v>
      </c>
      <c r="J1153" s="28">
        <v>275.86</v>
      </c>
      <c r="K1153" s="1" t="s">
        <v>6163</v>
      </c>
    </row>
    <row r="1154" spans="1:11" hidden="1">
      <c r="A1154" t="s">
        <v>1265</v>
      </c>
      <c r="B1154" s="3">
        <v>41670</v>
      </c>
      <c r="C1154" t="s">
        <v>1266</v>
      </c>
      <c r="D1154">
        <v>2</v>
      </c>
      <c r="E1154" t="s">
        <v>1267</v>
      </c>
      <c r="F1154" t="s">
        <v>29</v>
      </c>
      <c r="G1154" t="s">
        <v>16</v>
      </c>
      <c r="H1154" t="s">
        <v>1048</v>
      </c>
      <c r="I1154" s="16">
        <f t="shared" si="17"/>
        <v>3073</v>
      </c>
      <c r="J1154" s="16">
        <v>491.68</v>
      </c>
      <c r="K1154" s="29" t="s">
        <v>6163</v>
      </c>
    </row>
    <row r="1155" spans="1:11" hidden="1">
      <c r="A1155" t="s">
        <v>1265</v>
      </c>
      <c r="B1155" s="3">
        <v>41670</v>
      </c>
      <c r="C1155" t="s">
        <v>1266</v>
      </c>
      <c r="D1155">
        <v>2</v>
      </c>
      <c r="E1155" t="s">
        <v>1267</v>
      </c>
      <c r="F1155" t="s">
        <v>29</v>
      </c>
      <c r="G1155" t="s">
        <v>16</v>
      </c>
      <c r="H1155" t="s">
        <v>1048</v>
      </c>
      <c r="I1155" s="16">
        <f t="shared" si="17"/>
        <v>-1724.125</v>
      </c>
      <c r="J1155" s="16">
        <v>-275.86</v>
      </c>
      <c r="K1155" s="29" t="s">
        <v>6163</v>
      </c>
    </row>
    <row r="1156" spans="1:11" hidden="1">
      <c r="A1156" t="s">
        <v>3471</v>
      </c>
      <c r="B1156" s="3">
        <v>41670</v>
      </c>
      <c r="C1156" t="s">
        <v>3472</v>
      </c>
      <c r="D1156">
        <v>2</v>
      </c>
      <c r="E1156" t="s">
        <v>3473</v>
      </c>
      <c r="F1156" t="s">
        <v>29</v>
      </c>
      <c r="G1156" t="s">
        <v>16</v>
      </c>
      <c r="H1156" t="s">
        <v>3474</v>
      </c>
      <c r="I1156" s="16">
        <f t="shared" si="17"/>
        <v>853.43750000000011</v>
      </c>
      <c r="J1156" s="16">
        <v>136.55000000000001</v>
      </c>
      <c r="K1156" s="29" t="s">
        <v>6163</v>
      </c>
    </row>
    <row r="1157" spans="1:11" hidden="1">
      <c r="A1157" t="s">
        <v>3475</v>
      </c>
      <c r="B1157" s="3">
        <v>41670</v>
      </c>
      <c r="C1157" t="s">
        <v>3</v>
      </c>
      <c r="D1157">
        <v>2</v>
      </c>
      <c r="E1157" t="s">
        <v>3476</v>
      </c>
      <c r="F1157" t="s">
        <v>21</v>
      </c>
      <c r="G1157" t="s">
        <v>4</v>
      </c>
      <c r="H1157" t="s">
        <v>1182</v>
      </c>
      <c r="I1157" s="16">
        <f t="shared" si="17"/>
        <v>252.81250000000003</v>
      </c>
      <c r="J1157" s="16">
        <v>40.450000000000003</v>
      </c>
      <c r="K1157" s="29" t="s">
        <v>6167</v>
      </c>
    </row>
    <row r="1158" spans="1:11" hidden="1">
      <c r="A1158" s="1" t="s">
        <v>1268</v>
      </c>
      <c r="B1158" s="13">
        <v>41670</v>
      </c>
      <c r="C1158" s="1" t="s">
        <v>1269</v>
      </c>
      <c r="D1158" s="1">
        <v>2</v>
      </c>
      <c r="E1158" s="1" t="s">
        <v>1270</v>
      </c>
      <c r="F1158" s="1" t="s">
        <v>29</v>
      </c>
      <c r="G1158" s="1" t="s">
        <v>16</v>
      </c>
      <c r="H1158" s="1" t="s">
        <v>1139</v>
      </c>
      <c r="I1158" s="16">
        <f t="shared" si="17"/>
        <v>2063.3125</v>
      </c>
      <c r="J1158" s="28">
        <v>330.13</v>
      </c>
      <c r="K1158" s="1" t="s">
        <v>6163</v>
      </c>
    </row>
    <row r="1159" spans="1:11" hidden="1">
      <c r="A1159" t="s">
        <v>1268</v>
      </c>
      <c r="B1159" s="3">
        <v>41670</v>
      </c>
      <c r="C1159" t="s">
        <v>1269</v>
      </c>
      <c r="D1159">
        <v>2</v>
      </c>
      <c r="E1159" t="s">
        <v>1270</v>
      </c>
      <c r="F1159" t="s">
        <v>29</v>
      </c>
      <c r="G1159" t="s">
        <v>16</v>
      </c>
      <c r="H1159" t="s">
        <v>1139</v>
      </c>
      <c r="I1159" s="16">
        <f t="shared" si="17"/>
        <v>2063.3125</v>
      </c>
      <c r="J1159" s="16">
        <v>330.13</v>
      </c>
      <c r="K1159" s="29" t="s">
        <v>6163</v>
      </c>
    </row>
    <row r="1160" spans="1:11" hidden="1">
      <c r="A1160" t="s">
        <v>1268</v>
      </c>
      <c r="B1160" s="3">
        <v>41670</v>
      </c>
      <c r="C1160" t="s">
        <v>1269</v>
      </c>
      <c r="D1160">
        <v>2</v>
      </c>
      <c r="E1160" t="s">
        <v>1270</v>
      </c>
      <c r="F1160" t="s">
        <v>29</v>
      </c>
      <c r="G1160" t="s">
        <v>16</v>
      </c>
      <c r="H1160" t="s">
        <v>1139</v>
      </c>
      <c r="I1160" s="16">
        <f t="shared" si="17"/>
        <v>-2063.3125</v>
      </c>
      <c r="J1160" s="16">
        <v>-330.13</v>
      </c>
      <c r="K1160" s="29" t="s">
        <v>6163</v>
      </c>
    </row>
    <row r="1161" spans="1:11" hidden="1">
      <c r="A1161" t="s">
        <v>3477</v>
      </c>
      <c r="B1161" s="3">
        <v>41670</v>
      </c>
      <c r="C1161" t="s">
        <v>3478</v>
      </c>
      <c r="D1161">
        <v>2</v>
      </c>
      <c r="E1161" t="s">
        <v>3479</v>
      </c>
      <c r="F1161" t="s">
        <v>29</v>
      </c>
      <c r="G1161" t="s">
        <v>16</v>
      </c>
      <c r="H1161" t="s">
        <v>3480</v>
      </c>
      <c r="I1161" s="16">
        <f t="shared" si="17"/>
        <v>853.43750000000011</v>
      </c>
      <c r="J1161" s="16">
        <v>136.55000000000001</v>
      </c>
      <c r="K1161" s="29" t="s">
        <v>6163</v>
      </c>
    </row>
    <row r="1162" spans="1:11" hidden="1">
      <c r="A1162" s="1" t="s">
        <v>1271</v>
      </c>
      <c r="B1162" s="13">
        <v>41670</v>
      </c>
      <c r="C1162" s="1" t="s">
        <v>19</v>
      </c>
      <c r="D1162" s="1">
        <v>2</v>
      </c>
      <c r="E1162" s="1" t="s">
        <v>1272</v>
      </c>
      <c r="F1162" s="1" t="s">
        <v>21</v>
      </c>
      <c r="G1162" s="1" t="s">
        <v>4</v>
      </c>
      <c r="H1162" s="1" t="s">
        <v>1073</v>
      </c>
      <c r="I1162" s="16">
        <f t="shared" ref="I1162:I1209" si="18">J1162*100/16</f>
        <v>2163.375</v>
      </c>
      <c r="J1162" s="28">
        <v>346.14</v>
      </c>
      <c r="K1162" s="1" t="s">
        <v>6167</v>
      </c>
    </row>
    <row r="1163" spans="1:11" hidden="1">
      <c r="A1163" t="s">
        <v>1271</v>
      </c>
      <c r="B1163" s="3">
        <v>41670</v>
      </c>
      <c r="C1163" t="s">
        <v>19</v>
      </c>
      <c r="D1163">
        <v>2</v>
      </c>
      <c r="E1163" t="s">
        <v>1272</v>
      </c>
      <c r="F1163" t="s">
        <v>21</v>
      </c>
      <c r="G1163" t="s">
        <v>4</v>
      </c>
      <c r="H1163" t="s">
        <v>1073</v>
      </c>
      <c r="I1163" s="16">
        <f t="shared" si="18"/>
        <v>2163.375</v>
      </c>
      <c r="J1163" s="16">
        <v>346.14</v>
      </c>
      <c r="K1163" s="29" t="s">
        <v>6167</v>
      </c>
    </row>
    <row r="1164" spans="1:11" hidden="1">
      <c r="A1164" t="s">
        <v>1271</v>
      </c>
      <c r="B1164" s="3">
        <v>41670</v>
      </c>
      <c r="C1164" t="s">
        <v>19</v>
      </c>
      <c r="D1164">
        <v>2</v>
      </c>
      <c r="E1164" t="s">
        <v>1272</v>
      </c>
      <c r="F1164" t="s">
        <v>21</v>
      </c>
      <c r="G1164" t="s">
        <v>4</v>
      </c>
      <c r="H1164" t="s">
        <v>1073</v>
      </c>
      <c r="I1164" s="16">
        <f t="shared" si="18"/>
        <v>-2163.375</v>
      </c>
      <c r="J1164" s="16">
        <v>-346.14</v>
      </c>
      <c r="K1164" s="29" t="s">
        <v>6167</v>
      </c>
    </row>
    <row r="1165" spans="1:11" hidden="1">
      <c r="A1165" t="s">
        <v>3481</v>
      </c>
      <c r="B1165" s="3">
        <v>41670</v>
      </c>
      <c r="C1165" t="s">
        <v>3202</v>
      </c>
      <c r="D1165">
        <v>2</v>
      </c>
      <c r="E1165" t="s">
        <v>3482</v>
      </c>
      <c r="F1165" t="s">
        <v>21</v>
      </c>
      <c r="G1165" t="s">
        <v>4</v>
      </c>
      <c r="H1165" t="s">
        <v>3483</v>
      </c>
      <c r="I1165" s="16">
        <f t="shared" si="18"/>
        <v>272.375</v>
      </c>
      <c r="J1165" s="16">
        <v>43.58</v>
      </c>
      <c r="K1165" s="29" t="s">
        <v>6167</v>
      </c>
    </row>
    <row r="1166" spans="1:11" hidden="1">
      <c r="A1166" t="s">
        <v>3484</v>
      </c>
      <c r="B1166" s="3">
        <v>41670</v>
      </c>
      <c r="C1166" t="s">
        <v>3485</v>
      </c>
      <c r="D1166">
        <v>2</v>
      </c>
      <c r="E1166" t="s">
        <v>3486</v>
      </c>
      <c r="F1166" t="s">
        <v>29</v>
      </c>
      <c r="G1166" t="s">
        <v>16</v>
      </c>
      <c r="H1166" t="s">
        <v>599</v>
      </c>
      <c r="I1166" s="16">
        <f t="shared" si="18"/>
        <v>1378.4375</v>
      </c>
      <c r="J1166" s="16">
        <v>220.55</v>
      </c>
      <c r="K1166" s="29" t="s">
        <v>6163</v>
      </c>
    </row>
    <row r="1167" spans="1:11" hidden="1">
      <c r="A1167" t="s">
        <v>3487</v>
      </c>
      <c r="B1167" s="3">
        <v>41670</v>
      </c>
      <c r="C1167" t="s">
        <v>3488</v>
      </c>
      <c r="D1167">
        <v>2</v>
      </c>
      <c r="E1167" t="s">
        <v>3489</v>
      </c>
      <c r="F1167" t="s">
        <v>29</v>
      </c>
      <c r="G1167" t="s">
        <v>16</v>
      </c>
      <c r="H1167" t="s">
        <v>3490</v>
      </c>
      <c r="I1167" s="16">
        <f t="shared" si="18"/>
        <v>853.43750000000011</v>
      </c>
      <c r="J1167" s="16">
        <v>136.55000000000001</v>
      </c>
      <c r="K1167" s="29" t="s">
        <v>6163</v>
      </c>
    </row>
    <row r="1168" spans="1:11" hidden="1">
      <c r="A1168" s="1" t="s">
        <v>1274</v>
      </c>
      <c r="B1168" s="13">
        <v>41670</v>
      </c>
      <c r="C1168" s="1" t="s">
        <v>19</v>
      </c>
      <c r="D1168" s="1">
        <v>2</v>
      </c>
      <c r="E1168" s="1" t="s">
        <v>1275</v>
      </c>
      <c r="F1168" s="1" t="s">
        <v>21</v>
      </c>
      <c r="G1168" s="1" t="s">
        <v>4</v>
      </c>
      <c r="H1168" s="1" t="s">
        <v>94</v>
      </c>
      <c r="I1168" s="16">
        <f t="shared" si="18"/>
        <v>846.37499999999989</v>
      </c>
      <c r="J1168" s="28">
        <v>135.41999999999999</v>
      </c>
      <c r="K1168" s="1" t="s">
        <v>6167</v>
      </c>
    </row>
    <row r="1169" spans="1:11" hidden="1">
      <c r="A1169" t="s">
        <v>1274</v>
      </c>
      <c r="B1169" s="3">
        <v>41670</v>
      </c>
      <c r="C1169" t="s">
        <v>19</v>
      </c>
      <c r="D1169">
        <v>2</v>
      </c>
      <c r="E1169" t="s">
        <v>1275</v>
      </c>
      <c r="F1169" t="s">
        <v>21</v>
      </c>
      <c r="G1169" t="s">
        <v>4</v>
      </c>
      <c r="H1169" t="s">
        <v>94</v>
      </c>
      <c r="I1169" s="16">
        <f t="shared" si="18"/>
        <v>846.37499999999989</v>
      </c>
      <c r="J1169" s="16">
        <v>135.41999999999999</v>
      </c>
      <c r="K1169" s="29" t="s">
        <v>6167</v>
      </c>
    </row>
    <row r="1170" spans="1:11" hidden="1">
      <c r="A1170" t="s">
        <v>1274</v>
      </c>
      <c r="B1170" s="3">
        <v>41670</v>
      </c>
      <c r="C1170" t="s">
        <v>19</v>
      </c>
      <c r="D1170">
        <v>2</v>
      </c>
      <c r="E1170" t="s">
        <v>1275</v>
      </c>
      <c r="F1170" t="s">
        <v>21</v>
      </c>
      <c r="G1170" t="s">
        <v>4</v>
      </c>
      <c r="H1170" t="s">
        <v>94</v>
      </c>
      <c r="I1170" s="16">
        <f t="shared" si="18"/>
        <v>-846.37499999999989</v>
      </c>
      <c r="J1170" s="16">
        <v>-135.41999999999999</v>
      </c>
      <c r="K1170" s="29" t="s">
        <v>6167</v>
      </c>
    </row>
    <row r="1171" spans="1:11" hidden="1">
      <c r="A1171" t="s">
        <v>3491</v>
      </c>
      <c r="B1171" s="3">
        <v>41670</v>
      </c>
      <c r="C1171" t="s">
        <v>3492</v>
      </c>
      <c r="D1171">
        <v>2</v>
      </c>
      <c r="E1171" t="s">
        <v>3493</v>
      </c>
      <c r="F1171" t="s">
        <v>29</v>
      </c>
      <c r="G1171" t="s">
        <v>16</v>
      </c>
      <c r="H1171" t="s">
        <v>3494</v>
      </c>
      <c r="I1171" s="16">
        <f t="shared" si="18"/>
        <v>853.43750000000011</v>
      </c>
      <c r="J1171" s="16">
        <v>136.55000000000001</v>
      </c>
      <c r="K1171" s="29" t="s">
        <v>6163</v>
      </c>
    </row>
    <row r="1172" spans="1:11" hidden="1">
      <c r="A1172" t="s">
        <v>3495</v>
      </c>
      <c r="B1172" s="3">
        <v>41670</v>
      </c>
      <c r="C1172" t="s">
        <v>19</v>
      </c>
      <c r="D1172">
        <v>2</v>
      </c>
      <c r="E1172" t="s">
        <v>3496</v>
      </c>
      <c r="F1172" t="s">
        <v>21</v>
      </c>
      <c r="G1172" t="s">
        <v>4</v>
      </c>
      <c r="H1172" t="s">
        <v>3497</v>
      </c>
      <c r="I1172" s="16">
        <f t="shared" si="18"/>
        <v>3380.25</v>
      </c>
      <c r="J1172" s="16">
        <v>540.84</v>
      </c>
      <c r="K1172" s="29" t="s">
        <v>6167</v>
      </c>
    </row>
    <row r="1173" spans="1:11" hidden="1">
      <c r="A1173" t="s">
        <v>3498</v>
      </c>
      <c r="B1173" s="3">
        <v>41670</v>
      </c>
      <c r="C1173" t="s">
        <v>3</v>
      </c>
      <c r="D1173">
        <v>2</v>
      </c>
      <c r="E1173" t="s">
        <v>3499</v>
      </c>
      <c r="F1173" t="s">
        <v>21</v>
      </c>
      <c r="G1173" t="s">
        <v>1</v>
      </c>
      <c r="H1173" t="s">
        <v>599</v>
      </c>
      <c r="I1173" s="16">
        <f t="shared" si="18"/>
        <v>3007.0625</v>
      </c>
      <c r="J1173" s="16">
        <v>481.13</v>
      </c>
      <c r="K1173" s="29" t="s">
        <v>6167</v>
      </c>
    </row>
    <row r="1174" spans="1:11" hidden="1">
      <c r="A1174" t="s">
        <v>3500</v>
      </c>
      <c r="B1174" s="3">
        <v>41670</v>
      </c>
      <c r="C1174" t="s">
        <v>3</v>
      </c>
      <c r="D1174">
        <v>2</v>
      </c>
      <c r="E1174" t="s">
        <v>3501</v>
      </c>
      <c r="F1174" t="s">
        <v>21</v>
      </c>
      <c r="G1174" t="s">
        <v>4</v>
      </c>
      <c r="H1174" t="s">
        <v>3332</v>
      </c>
      <c r="I1174" s="16">
        <f t="shared" si="18"/>
        <v>598.875</v>
      </c>
      <c r="J1174" s="16">
        <v>95.82</v>
      </c>
      <c r="K1174" s="29" t="s">
        <v>6167</v>
      </c>
    </row>
    <row r="1175" spans="1:11" hidden="1">
      <c r="A1175" t="s">
        <v>3502</v>
      </c>
      <c r="B1175" s="3">
        <v>41670</v>
      </c>
      <c r="C1175" t="s">
        <v>3503</v>
      </c>
      <c r="D1175">
        <v>2</v>
      </c>
      <c r="E1175" t="s">
        <v>3504</v>
      </c>
      <c r="F1175" t="s">
        <v>29</v>
      </c>
      <c r="G1175" t="s">
        <v>16</v>
      </c>
      <c r="H1175" t="s">
        <v>3505</v>
      </c>
      <c r="I1175" s="16">
        <f t="shared" si="18"/>
        <v>523.5625</v>
      </c>
      <c r="J1175" s="16">
        <v>83.77</v>
      </c>
      <c r="K1175" s="29" t="s">
        <v>6163</v>
      </c>
    </row>
    <row r="1176" spans="1:11" hidden="1">
      <c r="A1176" t="s">
        <v>3506</v>
      </c>
      <c r="B1176" s="3">
        <v>41670</v>
      </c>
      <c r="C1176" t="s">
        <v>3507</v>
      </c>
      <c r="D1176">
        <v>2</v>
      </c>
      <c r="E1176" t="s">
        <v>3508</v>
      </c>
      <c r="F1176" t="s">
        <v>29</v>
      </c>
      <c r="G1176" t="s">
        <v>16</v>
      </c>
      <c r="H1176" t="s">
        <v>3509</v>
      </c>
      <c r="I1176" s="16">
        <f t="shared" si="18"/>
        <v>3250</v>
      </c>
      <c r="J1176" s="16">
        <v>520</v>
      </c>
      <c r="K1176" s="29" t="s">
        <v>6163</v>
      </c>
    </row>
    <row r="1177" spans="1:11" hidden="1">
      <c r="A1177" t="s">
        <v>3510</v>
      </c>
      <c r="B1177" s="3">
        <v>41670</v>
      </c>
      <c r="C1177" t="s">
        <v>3511</v>
      </c>
      <c r="D1177">
        <v>2</v>
      </c>
      <c r="E1177" t="s">
        <v>3512</v>
      </c>
      <c r="F1177" t="s">
        <v>21</v>
      </c>
      <c r="G1177" t="s">
        <v>1</v>
      </c>
      <c r="H1177" t="s">
        <v>3513</v>
      </c>
      <c r="I1177" s="16">
        <f t="shared" si="18"/>
        <v>1209.25</v>
      </c>
      <c r="J1177" s="16">
        <v>193.48</v>
      </c>
      <c r="K1177" s="29" t="s">
        <v>6167</v>
      </c>
    </row>
    <row r="1178" spans="1:11" hidden="1">
      <c r="A1178" t="s">
        <v>3514</v>
      </c>
      <c r="B1178" s="3">
        <v>41670</v>
      </c>
      <c r="C1178" t="s">
        <v>3515</v>
      </c>
      <c r="D1178">
        <v>2</v>
      </c>
      <c r="E1178" t="s">
        <v>3516</v>
      </c>
      <c r="F1178" t="s">
        <v>29</v>
      </c>
      <c r="G1178" t="s">
        <v>16</v>
      </c>
      <c r="H1178" t="s">
        <v>1041</v>
      </c>
      <c r="I1178" s="16">
        <f t="shared" si="18"/>
        <v>2083.375</v>
      </c>
      <c r="J1178" s="16">
        <v>333.34</v>
      </c>
      <c r="K1178" s="29" t="s">
        <v>6163</v>
      </c>
    </row>
    <row r="1179" spans="1:11" hidden="1">
      <c r="A1179" t="s">
        <v>3517</v>
      </c>
      <c r="B1179" s="3">
        <v>41670</v>
      </c>
      <c r="C1179" t="s">
        <v>3518</v>
      </c>
      <c r="D1179">
        <v>2</v>
      </c>
      <c r="E1179" t="s">
        <v>3519</v>
      </c>
      <c r="F1179" t="s">
        <v>29</v>
      </c>
      <c r="G1179" t="s">
        <v>16</v>
      </c>
      <c r="H1179" t="s">
        <v>3520</v>
      </c>
      <c r="I1179" s="16">
        <f t="shared" si="18"/>
        <v>2525.875</v>
      </c>
      <c r="J1179" s="16">
        <v>404.14</v>
      </c>
      <c r="K1179" s="29" t="s">
        <v>6163</v>
      </c>
    </row>
    <row r="1180" spans="1:11" hidden="1">
      <c r="A1180" t="s">
        <v>3521</v>
      </c>
      <c r="B1180" s="3">
        <v>41670</v>
      </c>
      <c r="C1180" t="s">
        <v>3522</v>
      </c>
      <c r="D1180">
        <v>2</v>
      </c>
      <c r="E1180" t="s">
        <v>3523</v>
      </c>
      <c r="F1180" t="s">
        <v>29</v>
      </c>
      <c r="G1180" t="s">
        <v>16</v>
      </c>
      <c r="H1180" t="s">
        <v>3524</v>
      </c>
      <c r="I1180" s="16">
        <f t="shared" si="18"/>
        <v>2929.9375</v>
      </c>
      <c r="J1180" s="16">
        <v>468.79</v>
      </c>
      <c r="K1180" s="29" t="s">
        <v>6163</v>
      </c>
    </row>
    <row r="1181" spans="1:11" hidden="1">
      <c r="A1181" t="s">
        <v>3525</v>
      </c>
      <c r="B1181" s="3">
        <v>41670</v>
      </c>
      <c r="C1181" t="s">
        <v>3526</v>
      </c>
      <c r="D1181">
        <v>2</v>
      </c>
      <c r="E1181" t="s">
        <v>3527</v>
      </c>
      <c r="F1181" t="s">
        <v>29</v>
      </c>
      <c r="G1181" t="s">
        <v>16</v>
      </c>
      <c r="H1181" t="s">
        <v>3528</v>
      </c>
      <c r="I1181" s="16">
        <f t="shared" si="18"/>
        <v>853.43750000000011</v>
      </c>
      <c r="J1181" s="16">
        <v>136.55000000000001</v>
      </c>
      <c r="K1181" s="29" t="s">
        <v>6163</v>
      </c>
    </row>
    <row r="1182" spans="1:11" hidden="1">
      <c r="A1182" t="s">
        <v>3529</v>
      </c>
      <c r="B1182" s="3">
        <v>41670</v>
      </c>
      <c r="C1182" t="s">
        <v>3530</v>
      </c>
      <c r="D1182">
        <v>2</v>
      </c>
      <c r="E1182" t="s">
        <v>3531</v>
      </c>
      <c r="F1182" t="s">
        <v>29</v>
      </c>
      <c r="G1182" t="s">
        <v>16</v>
      </c>
      <c r="H1182" t="s">
        <v>3532</v>
      </c>
      <c r="I1182" s="16">
        <f t="shared" si="18"/>
        <v>1534.5</v>
      </c>
      <c r="J1182" s="16">
        <v>245.52</v>
      </c>
      <c r="K1182" s="29" t="s">
        <v>6163</v>
      </c>
    </row>
    <row r="1183" spans="1:11" hidden="1">
      <c r="A1183" t="s">
        <v>3533</v>
      </c>
      <c r="B1183" s="3">
        <v>41670</v>
      </c>
      <c r="C1183" t="s">
        <v>3534</v>
      </c>
      <c r="D1183">
        <v>2</v>
      </c>
      <c r="E1183" t="s">
        <v>3535</v>
      </c>
      <c r="F1183" t="s">
        <v>29</v>
      </c>
      <c r="G1183" t="s">
        <v>16</v>
      </c>
      <c r="H1183" t="s">
        <v>3536</v>
      </c>
      <c r="I1183" s="16">
        <f t="shared" si="18"/>
        <v>2525.875</v>
      </c>
      <c r="J1183" s="16">
        <v>404.14</v>
      </c>
      <c r="K1183" s="29" t="s">
        <v>6163</v>
      </c>
    </row>
    <row r="1184" spans="1:11" hidden="1">
      <c r="A1184" t="s">
        <v>3537</v>
      </c>
      <c r="B1184" s="3">
        <v>41670</v>
      </c>
      <c r="C1184" t="s">
        <v>3538</v>
      </c>
      <c r="D1184">
        <v>2</v>
      </c>
      <c r="E1184" t="s">
        <v>3539</v>
      </c>
      <c r="F1184" t="s">
        <v>29</v>
      </c>
      <c r="G1184" t="s">
        <v>16</v>
      </c>
      <c r="H1184" t="s">
        <v>3373</v>
      </c>
      <c r="I1184" s="16">
        <f t="shared" si="18"/>
        <v>1801.7499999999998</v>
      </c>
      <c r="J1184" s="16">
        <v>288.27999999999997</v>
      </c>
      <c r="K1184" s="29" t="s">
        <v>6163</v>
      </c>
    </row>
    <row r="1185" spans="1:11" hidden="1">
      <c r="A1185" s="1" t="s">
        <v>1281</v>
      </c>
      <c r="B1185" s="13">
        <v>41670</v>
      </c>
      <c r="C1185" s="1" t="s">
        <v>19</v>
      </c>
      <c r="D1185" s="1">
        <v>2</v>
      </c>
      <c r="E1185" s="1" t="s">
        <v>1282</v>
      </c>
      <c r="F1185" s="1" t="s">
        <v>21</v>
      </c>
      <c r="G1185" s="1" t="s">
        <v>1</v>
      </c>
      <c r="H1185" s="1" t="s">
        <v>1119</v>
      </c>
      <c r="I1185" s="16">
        <f t="shared" si="18"/>
        <v>1429.5</v>
      </c>
      <c r="J1185" s="28">
        <v>228.72</v>
      </c>
      <c r="K1185" s="1" t="s">
        <v>6167</v>
      </c>
    </row>
    <row r="1186" spans="1:11" hidden="1">
      <c r="A1186" t="s">
        <v>1281</v>
      </c>
      <c r="B1186" s="3">
        <v>41670</v>
      </c>
      <c r="C1186" t="s">
        <v>19</v>
      </c>
      <c r="D1186">
        <v>2</v>
      </c>
      <c r="E1186" t="s">
        <v>1282</v>
      </c>
      <c r="F1186" t="s">
        <v>21</v>
      </c>
      <c r="G1186" t="s">
        <v>1</v>
      </c>
      <c r="H1186" t="s">
        <v>1119</v>
      </c>
      <c r="I1186" s="16">
        <f t="shared" si="18"/>
        <v>1429.5</v>
      </c>
      <c r="J1186" s="16">
        <v>228.72</v>
      </c>
      <c r="K1186" s="29" t="s">
        <v>6167</v>
      </c>
    </row>
    <row r="1187" spans="1:11" hidden="1">
      <c r="A1187" t="s">
        <v>1281</v>
      </c>
      <c r="B1187" s="3">
        <v>41670</v>
      </c>
      <c r="C1187" t="s">
        <v>19</v>
      </c>
      <c r="D1187">
        <v>2</v>
      </c>
      <c r="E1187" t="s">
        <v>1282</v>
      </c>
      <c r="F1187" t="s">
        <v>21</v>
      </c>
      <c r="G1187" t="s">
        <v>1</v>
      </c>
      <c r="H1187" t="s">
        <v>1119</v>
      </c>
      <c r="I1187" s="16">
        <f t="shared" si="18"/>
        <v>-1429.5</v>
      </c>
      <c r="J1187" s="16">
        <v>-228.72</v>
      </c>
      <c r="K1187" s="29" t="s">
        <v>6167</v>
      </c>
    </row>
    <row r="1188" spans="1:11" hidden="1">
      <c r="A1188" s="1" t="s">
        <v>1283</v>
      </c>
      <c r="B1188" s="13">
        <v>41670</v>
      </c>
      <c r="C1188" s="1" t="s">
        <v>19</v>
      </c>
      <c r="D1188" s="1">
        <v>2</v>
      </c>
      <c r="E1188" s="1" t="s">
        <v>1284</v>
      </c>
      <c r="F1188" s="1" t="s">
        <v>21</v>
      </c>
      <c r="G1188" s="1" t="s">
        <v>4</v>
      </c>
      <c r="H1188" s="1" t="s">
        <v>842</v>
      </c>
      <c r="I1188" s="16">
        <f t="shared" si="18"/>
        <v>560</v>
      </c>
      <c r="J1188" s="28">
        <v>89.6</v>
      </c>
      <c r="K1188" s="1" t="s">
        <v>6167</v>
      </c>
    </row>
    <row r="1189" spans="1:11" hidden="1">
      <c r="A1189" t="s">
        <v>1283</v>
      </c>
      <c r="B1189" s="3">
        <v>41670</v>
      </c>
      <c r="C1189" t="s">
        <v>19</v>
      </c>
      <c r="D1189">
        <v>2</v>
      </c>
      <c r="E1189" t="s">
        <v>1284</v>
      </c>
      <c r="F1189" t="s">
        <v>21</v>
      </c>
      <c r="G1189" t="s">
        <v>4</v>
      </c>
      <c r="H1189" t="s">
        <v>842</v>
      </c>
      <c r="I1189" s="16">
        <f t="shared" si="18"/>
        <v>560</v>
      </c>
      <c r="J1189" s="16">
        <v>89.6</v>
      </c>
      <c r="K1189" s="29" t="s">
        <v>6167</v>
      </c>
    </row>
    <row r="1190" spans="1:11" hidden="1">
      <c r="A1190" t="s">
        <v>1283</v>
      </c>
      <c r="B1190" s="3">
        <v>41670</v>
      </c>
      <c r="C1190" t="s">
        <v>19</v>
      </c>
      <c r="D1190">
        <v>2</v>
      </c>
      <c r="E1190" t="s">
        <v>1284</v>
      </c>
      <c r="F1190" t="s">
        <v>21</v>
      </c>
      <c r="G1190" t="s">
        <v>4</v>
      </c>
      <c r="H1190" t="s">
        <v>842</v>
      </c>
      <c r="I1190" s="16">
        <f t="shared" si="18"/>
        <v>-560</v>
      </c>
      <c r="J1190" s="16">
        <v>-89.6</v>
      </c>
      <c r="K1190" s="29" t="s">
        <v>6167</v>
      </c>
    </row>
    <row r="1191" spans="1:11" hidden="1">
      <c r="A1191" s="1" t="s">
        <v>1285</v>
      </c>
      <c r="B1191" s="13">
        <v>41670</v>
      </c>
      <c r="C1191" s="1" t="s">
        <v>19</v>
      </c>
      <c r="D1191" s="1">
        <v>2</v>
      </c>
      <c r="E1191" s="1" t="s">
        <v>1286</v>
      </c>
      <c r="F1191" s="1" t="s">
        <v>21</v>
      </c>
      <c r="G1191" s="1" t="s">
        <v>4</v>
      </c>
      <c r="H1191" s="1" t="s">
        <v>94</v>
      </c>
      <c r="I1191" s="16">
        <f t="shared" si="18"/>
        <v>786.625</v>
      </c>
      <c r="J1191" s="28">
        <v>125.86</v>
      </c>
      <c r="K1191" s="1" t="s">
        <v>6167</v>
      </c>
    </row>
    <row r="1192" spans="1:11" hidden="1">
      <c r="A1192" t="s">
        <v>1285</v>
      </c>
      <c r="B1192" s="3">
        <v>41670</v>
      </c>
      <c r="C1192" t="s">
        <v>19</v>
      </c>
      <c r="D1192">
        <v>2</v>
      </c>
      <c r="E1192" t="s">
        <v>1286</v>
      </c>
      <c r="F1192" t="s">
        <v>21</v>
      </c>
      <c r="G1192" t="s">
        <v>4</v>
      </c>
      <c r="H1192" t="s">
        <v>94</v>
      </c>
      <c r="I1192" s="16">
        <f t="shared" si="18"/>
        <v>786.625</v>
      </c>
      <c r="J1192" s="16">
        <v>125.86</v>
      </c>
      <c r="K1192" s="29" t="s">
        <v>6167</v>
      </c>
    </row>
    <row r="1193" spans="1:11" hidden="1">
      <c r="A1193" t="s">
        <v>1285</v>
      </c>
      <c r="B1193" s="3">
        <v>41670</v>
      </c>
      <c r="C1193" t="s">
        <v>19</v>
      </c>
      <c r="D1193">
        <v>2</v>
      </c>
      <c r="E1193" t="s">
        <v>1286</v>
      </c>
      <c r="F1193" t="s">
        <v>21</v>
      </c>
      <c r="G1193" t="s">
        <v>4</v>
      </c>
      <c r="H1193" t="s">
        <v>94</v>
      </c>
      <c r="I1193" s="16">
        <f t="shared" si="18"/>
        <v>-786.625</v>
      </c>
      <c r="J1193" s="16">
        <v>-125.86</v>
      </c>
      <c r="K1193" s="29" t="s">
        <v>6167</v>
      </c>
    </row>
    <row r="1194" spans="1:11" hidden="1">
      <c r="A1194" s="1" t="s">
        <v>1287</v>
      </c>
      <c r="B1194" s="13">
        <v>41670</v>
      </c>
      <c r="C1194" s="1" t="s">
        <v>19</v>
      </c>
      <c r="D1194" s="1">
        <v>2</v>
      </c>
      <c r="E1194" s="1" t="s">
        <v>1288</v>
      </c>
      <c r="F1194" s="1" t="s">
        <v>21</v>
      </c>
      <c r="G1194" s="1" t="s">
        <v>4</v>
      </c>
      <c r="H1194" s="1" t="s">
        <v>419</v>
      </c>
      <c r="I1194" s="16">
        <f t="shared" si="18"/>
        <v>1033.3125</v>
      </c>
      <c r="J1194" s="28">
        <v>165.33</v>
      </c>
      <c r="K1194" s="1" t="s">
        <v>6167</v>
      </c>
    </row>
    <row r="1195" spans="1:11" hidden="1">
      <c r="A1195" t="s">
        <v>1287</v>
      </c>
      <c r="B1195" s="3">
        <v>41670</v>
      </c>
      <c r="C1195" t="s">
        <v>19</v>
      </c>
      <c r="D1195">
        <v>2</v>
      </c>
      <c r="E1195" t="s">
        <v>1288</v>
      </c>
      <c r="F1195" t="s">
        <v>21</v>
      </c>
      <c r="G1195" t="s">
        <v>4</v>
      </c>
      <c r="H1195" t="s">
        <v>419</v>
      </c>
      <c r="I1195" s="16">
        <f t="shared" si="18"/>
        <v>1033.3125</v>
      </c>
      <c r="J1195" s="16">
        <v>165.33</v>
      </c>
      <c r="K1195" s="29" t="s">
        <v>6167</v>
      </c>
    </row>
    <row r="1196" spans="1:11" hidden="1">
      <c r="A1196" t="s">
        <v>1287</v>
      </c>
      <c r="B1196" s="3">
        <v>41670</v>
      </c>
      <c r="C1196" t="s">
        <v>19</v>
      </c>
      <c r="D1196">
        <v>2</v>
      </c>
      <c r="E1196" t="s">
        <v>1288</v>
      </c>
      <c r="F1196" t="s">
        <v>21</v>
      </c>
      <c r="G1196" t="s">
        <v>4</v>
      </c>
      <c r="H1196" t="s">
        <v>419</v>
      </c>
      <c r="I1196" s="16">
        <f t="shared" si="18"/>
        <v>-1033.3125</v>
      </c>
      <c r="J1196" s="16">
        <v>-165.33</v>
      </c>
      <c r="K1196" s="29" t="s">
        <v>6167</v>
      </c>
    </row>
    <row r="1197" spans="1:11" hidden="1">
      <c r="A1197" t="s">
        <v>3540</v>
      </c>
      <c r="B1197" s="3">
        <v>41670</v>
      </c>
      <c r="C1197" t="s">
        <v>3541</v>
      </c>
      <c r="D1197">
        <v>1</v>
      </c>
      <c r="E1197" t="s">
        <v>3542</v>
      </c>
      <c r="F1197" t="s">
        <v>946</v>
      </c>
      <c r="G1197" t="s">
        <v>7</v>
      </c>
      <c r="H1197" t="s">
        <v>3543</v>
      </c>
      <c r="I1197" s="16">
        <f t="shared" si="18"/>
        <v>100</v>
      </c>
      <c r="J1197" s="16">
        <v>16</v>
      </c>
      <c r="K1197" s="29" t="s">
        <v>6164</v>
      </c>
    </row>
    <row r="1198" spans="1:11" hidden="1">
      <c r="A1198" t="s">
        <v>2713</v>
      </c>
      <c r="B1198" s="3">
        <v>41661</v>
      </c>
      <c r="C1198" t="s">
        <v>664</v>
      </c>
      <c r="D1198">
        <v>2</v>
      </c>
      <c r="E1198" t="s">
        <v>2714</v>
      </c>
      <c r="F1198" t="s">
        <v>21</v>
      </c>
      <c r="G1198" t="s">
        <v>4</v>
      </c>
      <c r="H1198" t="s">
        <v>2715</v>
      </c>
      <c r="I1198" s="16">
        <f t="shared" si="18"/>
        <v>432.18750000000006</v>
      </c>
      <c r="J1198" s="16">
        <v>69.150000000000006</v>
      </c>
      <c r="K1198" s="29" t="s">
        <v>6167</v>
      </c>
    </row>
    <row r="1199" spans="1:11" hidden="1">
      <c r="A1199" t="s">
        <v>2716</v>
      </c>
      <c r="B1199" s="3">
        <v>41661</v>
      </c>
      <c r="C1199" t="s">
        <v>2717</v>
      </c>
      <c r="D1199">
        <v>2</v>
      </c>
      <c r="E1199" t="s">
        <v>2718</v>
      </c>
      <c r="F1199" t="s">
        <v>21</v>
      </c>
      <c r="G1199" t="s">
        <v>4</v>
      </c>
      <c r="H1199" t="s">
        <v>2719</v>
      </c>
      <c r="I1199" s="16">
        <f t="shared" si="18"/>
        <v>24310.1875</v>
      </c>
      <c r="J1199" s="16">
        <v>3889.63</v>
      </c>
      <c r="K1199" s="29" t="s">
        <v>6167</v>
      </c>
    </row>
    <row r="1200" spans="1:11" hidden="1">
      <c r="A1200" t="s">
        <v>2720</v>
      </c>
      <c r="B1200" s="3">
        <v>41661</v>
      </c>
      <c r="C1200" t="s">
        <v>3</v>
      </c>
      <c r="D1200">
        <v>2</v>
      </c>
      <c r="E1200" t="s">
        <v>2721</v>
      </c>
      <c r="F1200" t="s">
        <v>21</v>
      </c>
      <c r="G1200" t="s">
        <v>1</v>
      </c>
      <c r="H1200" t="s">
        <v>1672</v>
      </c>
      <c r="I1200" s="16">
        <f t="shared" si="18"/>
        <v>375.375</v>
      </c>
      <c r="J1200" s="16">
        <v>60.06</v>
      </c>
      <c r="K1200" s="29" t="s">
        <v>6167</v>
      </c>
    </row>
    <row r="1201" spans="1:12" hidden="1">
      <c r="A1201" t="s">
        <v>2722</v>
      </c>
      <c r="B1201" s="3">
        <v>41661</v>
      </c>
      <c r="C1201" t="s">
        <v>3</v>
      </c>
      <c r="D1201">
        <v>2</v>
      </c>
      <c r="E1201" t="s">
        <v>2723</v>
      </c>
      <c r="F1201" t="s">
        <v>21</v>
      </c>
      <c r="G1201" t="s">
        <v>4</v>
      </c>
      <c r="H1201" t="s">
        <v>2724</v>
      </c>
      <c r="I1201" s="16">
        <f t="shared" si="18"/>
        <v>616.0625</v>
      </c>
      <c r="J1201" s="16">
        <v>98.57</v>
      </c>
      <c r="K1201" s="29" t="s">
        <v>6167</v>
      </c>
    </row>
    <row r="1202" spans="1:12" hidden="1">
      <c r="A1202" t="s">
        <v>2725</v>
      </c>
      <c r="B1202" s="3">
        <v>41661</v>
      </c>
      <c r="C1202" t="s">
        <v>3</v>
      </c>
      <c r="D1202">
        <v>2</v>
      </c>
      <c r="E1202" t="s">
        <v>2726</v>
      </c>
      <c r="F1202" t="s">
        <v>21</v>
      </c>
      <c r="G1202" t="s">
        <v>4</v>
      </c>
      <c r="H1202" t="s">
        <v>94</v>
      </c>
      <c r="I1202" s="16">
        <f t="shared" si="18"/>
        <v>400.3125</v>
      </c>
      <c r="J1202" s="16">
        <v>64.05</v>
      </c>
      <c r="K1202" s="29" t="s">
        <v>6167</v>
      </c>
    </row>
    <row r="1203" spans="1:12" hidden="1">
      <c r="A1203" t="s">
        <v>2727</v>
      </c>
      <c r="B1203" s="3">
        <v>41661</v>
      </c>
      <c r="C1203" t="s">
        <v>3</v>
      </c>
      <c r="D1203">
        <v>2</v>
      </c>
      <c r="E1203" t="s">
        <v>2728</v>
      </c>
      <c r="F1203" t="s">
        <v>21</v>
      </c>
      <c r="G1203" t="s">
        <v>4</v>
      </c>
      <c r="H1203" t="s">
        <v>2729</v>
      </c>
      <c r="I1203" s="16">
        <f t="shared" si="18"/>
        <v>756.75</v>
      </c>
      <c r="J1203" s="16">
        <v>121.08</v>
      </c>
      <c r="K1203" s="29" t="s">
        <v>6167</v>
      </c>
    </row>
    <row r="1204" spans="1:12" hidden="1">
      <c r="A1204" s="1" t="s">
        <v>709</v>
      </c>
      <c r="B1204" s="13">
        <v>41661</v>
      </c>
      <c r="C1204" s="1" t="s">
        <v>19</v>
      </c>
      <c r="D1204" s="1">
        <v>2</v>
      </c>
      <c r="E1204" s="1" t="s">
        <v>710</v>
      </c>
      <c r="F1204" s="1" t="s">
        <v>21</v>
      </c>
      <c r="G1204" s="1" t="s">
        <v>4</v>
      </c>
      <c r="H1204" s="1" t="s">
        <v>711</v>
      </c>
      <c r="I1204" s="16">
        <f t="shared" si="18"/>
        <v>7456.6875</v>
      </c>
      <c r="J1204" s="28">
        <v>1193.07</v>
      </c>
      <c r="K1204" s="1" t="s">
        <v>6167</v>
      </c>
    </row>
    <row r="1205" spans="1:12" hidden="1">
      <c r="A1205" t="s">
        <v>709</v>
      </c>
      <c r="B1205" s="3">
        <v>41661</v>
      </c>
      <c r="C1205" t="s">
        <v>19</v>
      </c>
      <c r="D1205">
        <v>2</v>
      </c>
      <c r="E1205" t="s">
        <v>710</v>
      </c>
      <c r="F1205" t="s">
        <v>21</v>
      </c>
      <c r="G1205" t="s">
        <v>4</v>
      </c>
      <c r="H1205" t="s">
        <v>711</v>
      </c>
      <c r="I1205" s="16">
        <f t="shared" si="18"/>
        <v>7456.6875</v>
      </c>
      <c r="J1205" s="16">
        <v>1193.07</v>
      </c>
      <c r="K1205" s="29" t="s">
        <v>6167</v>
      </c>
    </row>
    <row r="1206" spans="1:12" hidden="1">
      <c r="A1206" t="s">
        <v>709</v>
      </c>
      <c r="B1206" s="3">
        <v>41661</v>
      </c>
      <c r="C1206" t="s">
        <v>19</v>
      </c>
      <c r="D1206">
        <v>2</v>
      </c>
      <c r="E1206" t="s">
        <v>710</v>
      </c>
      <c r="F1206" t="s">
        <v>21</v>
      </c>
      <c r="G1206" t="s">
        <v>4</v>
      </c>
      <c r="H1206" t="s">
        <v>711</v>
      </c>
      <c r="I1206" s="16">
        <f t="shared" si="18"/>
        <v>-7456.6875</v>
      </c>
      <c r="J1206" s="16">
        <v>-1193.07</v>
      </c>
      <c r="K1206" s="29" t="s">
        <v>6167</v>
      </c>
    </row>
    <row r="1207" spans="1:12" hidden="1">
      <c r="A1207" s="1" t="s">
        <v>712</v>
      </c>
      <c r="B1207" s="13">
        <v>41661</v>
      </c>
      <c r="C1207" s="1" t="s">
        <v>19</v>
      </c>
      <c r="D1207" s="1">
        <v>2</v>
      </c>
      <c r="E1207" s="1" t="s">
        <v>713</v>
      </c>
      <c r="F1207" s="1" t="s">
        <v>21</v>
      </c>
      <c r="G1207" s="1" t="s">
        <v>4</v>
      </c>
      <c r="H1207" s="1" t="s">
        <v>565</v>
      </c>
      <c r="I1207" s="16">
        <f t="shared" si="18"/>
        <v>2032.6875</v>
      </c>
      <c r="J1207" s="28">
        <v>325.23</v>
      </c>
      <c r="K1207" s="1" t="s">
        <v>6167</v>
      </c>
    </row>
    <row r="1208" spans="1:12" hidden="1">
      <c r="A1208" t="s">
        <v>712</v>
      </c>
      <c r="B1208" s="3">
        <v>41661</v>
      </c>
      <c r="C1208" t="s">
        <v>19</v>
      </c>
      <c r="D1208">
        <v>2</v>
      </c>
      <c r="E1208" t="s">
        <v>713</v>
      </c>
      <c r="F1208" t="s">
        <v>21</v>
      </c>
      <c r="G1208" t="s">
        <v>4</v>
      </c>
      <c r="H1208" t="s">
        <v>565</v>
      </c>
      <c r="I1208" s="16">
        <f t="shared" si="18"/>
        <v>2032.6875</v>
      </c>
      <c r="J1208" s="16">
        <v>325.23</v>
      </c>
      <c r="K1208" s="29" t="s">
        <v>6167</v>
      </c>
    </row>
    <row r="1209" spans="1:12" hidden="1">
      <c r="A1209" t="s">
        <v>712</v>
      </c>
      <c r="B1209" s="3">
        <v>41661</v>
      </c>
      <c r="C1209" t="s">
        <v>19</v>
      </c>
      <c r="D1209">
        <v>2</v>
      </c>
      <c r="E1209" t="s">
        <v>713</v>
      </c>
      <c r="F1209" t="s">
        <v>21</v>
      </c>
      <c r="G1209" t="s">
        <v>4</v>
      </c>
      <c r="H1209" t="s">
        <v>565</v>
      </c>
      <c r="I1209" s="16">
        <f t="shared" si="18"/>
        <v>-2032.6875</v>
      </c>
      <c r="J1209" s="16">
        <v>-325.23</v>
      </c>
      <c r="K1209" s="29" t="s">
        <v>6167</v>
      </c>
    </row>
    <row r="1212" spans="1:12">
      <c r="I1212" s="16">
        <f>SUM(I9:I1209)</f>
        <v>22346536.6875</v>
      </c>
      <c r="J1212" s="16">
        <f>SUM(J9:J1209)</f>
        <v>3575445.8699999792</v>
      </c>
      <c r="L1212" s="4"/>
    </row>
    <row r="1213" spans="1:12">
      <c r="L1213" s="16">
        <v>3575445.8699999996</v>
      </c>
    </row>
    <row r="1214" spans="1:12">
      <c r="L1214" s="27">
        <f>+J1212-L1213</f>
        <v>-2.0489096641540527E-8</v>
      </c>
    </row>
    <row r="1215" spans="1:12">
      <c r="L1215" s="30">
        <v>3575445.87</v>
      </c>
    </row>
    <row r="1216" spans="1:12">
      <c r="L1216" s="27">
        <f>+L1215-L1213</f>
        <v>0</v>
      </c>
    </row>
  </sheetData>
  <autoFilter ref="A8:L1209">
    <filterColumn colId="5"/>
    <filterColumn colId="10">
      <filters>
        <filter val="440-"/>
      </filters>
    </filterColumn>
  </autoFilter>
  <sortState ref="A9:J1787">
    <sortCondition ref="A9:A1787"/>
  </sortState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L1237"/>
  <sheetViews>
    <sheetView zoomScale="90" zoomScaleNormal="90" workbookViewId="0">
      <selection sqref="A1:A2"/>
    </sheetView>
  </sheetViews>
  <sheetFormatPr baseColWidth="10" defaultRowHeight="15"/>
  <cols>
    <col min="2" max="2" width="11.5703125" bestFit="1" customWidth="1"/>
    <col min="4" max="4" width="11.5703125" bestFit="1" customWidth="1"/>
    <col min="5" max="5" width="17.140625" bestFit="1" customWidth="1"/>
    <col min="6" max="6" width="23.7109375" bestFit="1" customWidth="1"/>
    <col min="8" max="8" width="40.85546875" bestFit="1" customWidth="1"/>
    <col min="9" max="9" width="12.140625" bestFit="1" customWidth="1"/>
    <col min="10" max="10" width="11.7109375" bestFit="1" customWidth="1"/>
    <col min="11" max="11" width="12.42578125" bestFit="1" customWidth="1"/>
    <col min="12" max="12" width="16" customWidth="1"/>
  </cols>
  <sheetData>
    <row r="1" spans="1:12">
      <c r="A1" s="8" t="s">
        <v>3555</v>
      </c>
    </row>
    <row r="2" spans="1:12">
      <c r="A2" s="8" t="s">
        <v>6155</v>
      </c>
    </row>
    <row r="8" spans="1:12">
      <c r="A8" s="9" t="s">
        <v>3544</v>
      </c>
      <c r="B8" s="10" t="s">
        <v>3545</v>
      </c>
      <c r="C8" s="11" t="s">
        <v>3546</v>
      </c>
      <c r="D8" s="11" t="s">
        <v>3547</v>
      </c>
      <c r="E8" s="10" t="s">
        <v>3548</v>
      </c>
      <c r="F8" s="11" t="s">
        <v>3549</v>
      </c>
      <c r="G8" s="11" t="s">
        <v>3554</v>
      </c>
      <c r="H8" s="11" t="s">
        <v>3550</v>
      </c>
      <c r="I8" s="10" t="s">
        <v>3551</v>
      </c>
      <c r="J8" s="10" t="s">
        <v>3552</v>
      </c>
      <c r="K8" s="10"/>
      <c r="L8" s="12"/>
    </row>
    <row r="9" spans="1:12" hidden="1">
      <c r="A9" t="s">
        <v>4560</v>
      </c>
      <c r="B9" s="3">
        <v>41671</v>
      </c>
      <c r="C9" t="s">
        <v>3511</v>
      </c>
      <c r="D9">
        <v>2</v>
      </c>
      <c r="E9" t="s">
        <v>4561</v>
      </c>
      <c r="F9" t="s">
        <v>1295</v>
      </c>
      <c r="G9" t="s">
        <v>1</v>
      </c>
      <c r="H9" t="s">
        <v>3513</v>
      </c>
      <c r="I9">
        <f>J9*100/16</f>
        <v>-1209.25</v>
      </c>
      <c r="J9">
        <v>-193.48</v>
      </c>
      <c r="K9" s="4" t="s">
        <v>6167</v>
      </c>
    </row>
    <row r="10" spans="1:12" hidden="1">
      <c r="A10" t="s">
        <v>4562</v>
      </c>
      <c r="B10" s="3">
        <v>41671</v>
      </c>
      <c r="C10" t="s">
        <v>4563</v>
      </c>
      <c r="D10">
        <v>2</v>
      </c>
      <c r="E10" t="s">
        <v>4564</v>
      </c>
      <c r="F10" t="s">
        <v>1460</v>
      </c>
      <c r="G10" t="s">
        <v>16</v>
      </c>
      <c r="H10" t="s">
        <v>94</v>
      </c>
      <c r="I10">
        <f t="shared" ref="I10:I73" si="0">J10*100/16</f>
        <v>79.25</v>
      </c>
      <c r="J10">
        <v>12.68</v>
      </c>
      <c r="K10" s="4" t="s">
        <v>6182</v>
      </c>
    </row>
    <row r="11" spans="1:12" hidden="1">
      <c r="A11" s="1" t="s">
        <v>3557</v>
      </c>
      <c r="B11" s="13">
        <v>41671</v>
      </c>
      <c r="C11" s="1" t="s">
        <v>3558</v>
      </c>
      <c r="D11" s="1">
        <v>1</v>
      </c>
      <c r="E11" s="1" t="s">
        <v>3559</v>
      </c>
      <c r="F11" s="1" t="s">
        <v>75</v>
      </c>
      <c r="G11" s="1" t="s">
        <v>12</v>
      </c>
      <c r="H11" s="1" t="s">
        <v>611</v>
      </c>
      <c r="I11">
        <f t="shared" si="0"/>
        <v>-352155.1875</v>
      </c>
      <c r="J11" s="14">
        <v>-56344.83</v>
      </c>
      <c r="K11" s="14" t="s">
        <v>6160</v>
      </c>
    </row>
    <row r="12" spans="1:12" hidden="1">
      <c r="A12" s="1" t="s">
        <v>3560</v>
      </c>
      <c r="B12" s="13">
        <v>41671</v>
      </c>
      <c r="C12" s="1" t="s">
        <v>3558</v>
      </c>
      <c r="D12" s="1">
        <v>1</v>
      </c>
      <c r="E12" s="1" t="s">
        <v>3561</v>
      </c>
      <c r="F12" s="1" t="s">
        <v>11</v>
      </c>
      <c r="G12" s="1" t="s">
        <v>12</v>
      </c>
      <c r="H12" s="1" t="s">
        <v>1278</v>
      </c>
      <c r="I12">
        <f t="shared" si="0"/>
        <v>352155.1875</v>
      </c>
      <c r="J12" s="14">
        <v>56344.83</v>
      </c>
      <c r="K12" s="14" t="s">
        <v>6160</v>
      </c>
    </row>
    <row r="13" spans="1:12" hidden="1">
      <c r="A13" s="1" t="s">
        <v>3562</v>
      </c>
      <c r="B13" s="13">
        <v>41671</v>
      </c>
      <c r="C13" s="1" t="s">
        <v>3558</v>
      </c>
      <c r="D13" s="1">
        <v>1</v>
      </c>
      <c r="E13" s="1" t="s">
        <v>3563</v>
      </c>
      <c r="F13" s="1" t="s">
        <v>75</v>
      </c>
      <c r="G13" s="1" t="s">
        <v>12</v>
      </c>
      <c r="H13" s="1" t="s">
        <v>1278</v>
      </c>
      <c r="I13">
        <f t="shared" si="0"/>
        <v>-352155.1875</v>
      </c>
      <c r="J13" s="14">
        <v>-56344.83</v>
      </c>
      <c r="K13" s="14" t="s">
        <v>6160</v>
      </c>
    </row>
    <row r="14" spans="1:12" hidden="1">
      <c r="A14" s="1" t="s">
        <v>3564</v>
      </c>
      <c r="B14" s="13">
        <v>41671</v>
      </c>
      <c r="C14" s="1" t="s">
        <v>3558</v>
      </c>
      <c r="D14" s="1">
        <v>1</v>
      </c>
      <c r="E14" s="1" t="s">
        <v>3565</v>
      </c>
      <c r="F14" s="1" t="s">
        <v>11</v>
      </c>
      <c r="G14" s="1" t="s">
        <v>12</v>
      </c>
      <c r="H14" s="1" t="s">
        <v>1278</v>
      </c>
      <c r="I14">
        <f t="shared" si="0"/>
        <v>352155.1875</v>
      </c>
      <c r="J14" s="14">
        <v>56344.83</v>
      </c>
      <c r="K14" s="14" t="s">
        <v>6160</v>
      </c>
    </row>
    <row r="15" spans="1:12" hidden="1">
      <c r="A15" s="1" t="s">
        <v>50</v>
      </c>
      <c r="B15" s="13">
        <v>41674</v>
      </c>
      <c r="C15" s="1" t="s">
        <v>1053</v>
      </c>
      <c r="D15" s="1">
        <v>1</v>
      </c>
      <c r="E15" s="1" t="s">
        <v>3567</v>
      </c>
      <c r="F15" s="1" t="s">
        <v>63</v>
      </c>
      <c r="G15" s="1" t="s">
        <v>12</v>
      </c>
      <c r="H15" s="1" t="s">
        <v>77</v>
      </c>
      <c r="I15">
        <f t="shared" si="0"/>
        <v>1252.5625</v>
      </c>
      <c r="J15" s="1">
        <v>200.41</v>
      </c>
      <c r="K15" s="14" t="s">
        <v>6156</v>
      </c>
    </row>
    <row r="16" spans="1:12" hidden="1">
      <c r="A16" t="s">
        <v>4631</v>
      </c>
      <c r="B16" s="3">
        <v>41674</v>
      </c>
      <c r="C16" t="s">
        <v>4632</v>
      </c>
      <c r="D16">
        <v>2</v>
      </c>
      <c r="E16" t="s">
        <v>4633</v>
      </c>
      <c r="F16" t="s">
        <v>1554</v>
      </c>
      <c r="G16" t="s">
        <v>16</v>
      </c>
      <c r="H16" t="s">
        <v>94</v>
      </c>
      <c r="I16">
        <f t="shared" si="0"/>
        <v>60.5</v>
      </c>
      <c r="J16">
        <v>9.68</v>
      </c>
      <c r="K16" s="4" t="s">
        <v>6163</v>
      </c>
    </row>
    <row r="17" spans="1:11" hidden="1">
      <c r="A17" t="s">
        <v>4634</v>
      </c>
      <c r="B17" s="3">
        <v>41674</v>
      </c>
      <c r="C17" t="s">
        <v>4635</v>
      </c>
      <c r="D17">
        <v>2</v>
      </c>
      <c r="E17" t="s">
        <v>4636</v>
      </c>
      <c r="F17" t="s">
        <v>1467</v>
      </c>
      <c r="G17" t="s">
        <v>16</v>
      </c>
      <c r="H17" t="s">
        <v>94</v>
      </c>
      <c r="I17">
        <f t="shared" si="0"/>
        <v>110.00000000000001</v>
      </c>
      <c r="J17">
        <v>17.600000000000001</v>
      </c>
      <c r="K17" s="4" t="s">
        <v>6163</v>
      </c>
    </row>
    <row r="18" spans="1:11" hidden="1">
      <c r="A18" t="s">
        <v>4637</v>
      </c>
      <c r="B18" s="3">
        <v>41674</v>
      </c>
      <c r="C18" t="s">
        <v>4638</v>
      </c>
      <c r="D18">
        <v>2</v>
      </c>
      <c r="E18" t="s">
        <v>4639</v>
      </c>
      <c r="F18" t="s">
        <v>1467</v>
      </c>
      <c r="G18" t="s">
        <v>16</v>
      </c>
      <c r="H18" t="s">
        <v>94</v>
      </c>
      <c r="I18">
        <f t="shared" si="0"/>
        <v>110.00000000000001</v>
      </c>
      <c r="J18">
        <v>17.600000000000001</v>
      </c>
      <c r="K18" s="4" t="s">
        <v>6163</v>
      </c>
    </row>
    <row r="19" spans="1:11" hidden="1">
      <c r="A19" t="s">
        <v>4640</v>
      </c>
      <c r="B19" s="3">
        <v>41674</v>
      </c>
      <c r="C19" t="s">
        <v>4641</v>
      </c>
      <c r="D19">
        <v>2</v>
      </c>
      <c r="E19" t="s">
        <v>4642</v>
      </c>
      <c r="F19" t="s">
        <v>1467</v>
      </c>
      <c r="G19" t="s">
        <v>16</v>
      </c>
      <c r="H19" t="s">
        <v>94</v>
      </c>
      <c r="I19">
        <f t="shared" si="0"/>
        <v>110.00000000000001</v>
      </c>
      <c r="J19">
        <v>17.600000000000001</v>
      </c>
      <c r="K19" s="4" t="s">
        <v>6163</v>
      </c>
    </row>
    <row r="20" spans="1:11" hidden="1">
      <c r="A20" s="1" t="s">
        <v>3571</v>
      </c>
      <c r="B20" s="13">
        <v>41674</v>
      </c>
      <c r="C20" s="1" t="s">
        <v>642</v>
      </c>
      <c r="D20" s="1">
        <v>1</v>
      </c>
      <c r="E20" s="1" t="s">
        <v>3572</v>
      </c>
      <c r="F20" s="1" t="s">
        <v>75</v>
      </c>
      <c r="G20" s="1" t="s">
        <v>12</v>
      </c>
      <c r="H20" s="1" t="s">
        <v>644</v>
      </c>
      <c r="I20">
        <f t="shared" si="0"/>
        <v>-319827.5625</v>
      </c>
      <c r="J20" s="14">
        <v>-51172.41</v>
      </c>
      <c r="K20" s="14" t="s">
        <v>6160</v>
      </c>
    </row>
    <row r="21" spans="1:11" hidden="1">
      <c r="A21" s="1" t="s">
        <v>3573</v>
      </c>
      <c r="B21" s="13">
        <v>41674</v>
      </c>
      <c r="C21" s="1" t="s">
        <v>642</v>
      </c>
      <c r="D21" s="1">
        <v>1</v>
      </c>
      <c r="E21" s="1" t="s">
        <v>3574</v>
      </c>
      <c r="F21" s="1" t="s">
        <v>11</v>
      </c>
      <c r="G21" s="1" t="s">
        <v>12</v>
      </c>
      <c r="H21" s="1" t="s">
        <v>644</v>
      </c>
      <c r="I21">
        <f t="shared" si="0"/>
        <v>319827.5625</v>
      </c>
      <c r="J21" s="14">
        <v>51172.41</v>
      </c>
      <c r="K21" s="14" t="s">
        <v>6160</v>
      </c>
    </row>
    <row r="22" spans="1:11" hidden="1">
      <c r="A22" s="1" t="s">
        <v>3575</v>
      </c>
      <c r="B22" s="13">
        <v>41674</v>
      </c>
      <c r="C22" s="1" t="s">
        <v>3576</v>
      </c>
      <c r="D22" s="1">
        <v>1</v>
      </c>
      <c r="E22" s="1" t="s">
        <v>3577</v>
      </c>
      <c r="F22" s="1" t="s">
        <v>11</v>
      </c>
      <c r="G22" s="1" t="s">
        <v>12</v>
      </c>
      <c r="H22" s="1" t="s">
        <v>3578</v>
      </c>
      <c r="I22">
        <f t="shared" si="0"/>
        <v>185172.4375</v>
      </c>
      <c r="J22" s="14">
        <v>29627.59</v>
      </c>
      <c r="K22" s="14" t="s">
        <v>6160</v>
      </c>
    </row>
    <row r="23" spans="1:11" hidden="1">
      <c r="A23" s="1" t="s">
        <v>3580</v>
      </c>
      <c r="B23" s="13">
        <v>41674</v>
      </c>
      <c r="C23" s="1" t="s">
        <v>3581</v>
      </c>
      <c r="D23" s="1">
        <v>2</v>
      </c>
      <c r="E23" s="1" t="s">
        <v>3582</v>
      </c>
      <c r="F23" s="1" t="s">
        <v>29</v>
      </c>
      <c r="G23" s="1" t="s">
        <v>16</v>
      </c>
      <c r="H23" s="1" t="s">
        <v>926</v>
      </c>
      <c r="I23">
        <f t="shared" si="0"/>
        <v>1534.5</v>
      </c>
      <c r="J23" s="1">
        <v>245.52</v>
      </c>
      <c r="K23" s="14" t="s">
        <v>6163</v>
      </c>
    </row>
    <row r="24" spans="1:11" hidden="1">
      <c r="A24" s="1" t="s">
        <v>3583</v>
      </c>
      <c r="B24" s="13">
        <v>41674</v>
      </c>
      <c r="C24" s="1" t="s">
        <v>3584</v>
      </c>
      <c r="D24" s="1">
        <v>2</v>
      </c>
      <c r="E24" s="1" t="s">
        <v>3585</v>
      </c>
      <c r="F24" s="1" t="s">
        <v>3586</v>
      </c>
      <c r="G24" s="1" t="s">
        <v>16</v>
      </c>
      <c r="H24" s="1" t="s">
        <v>511</v>
      </c>
      <c r="I24">
        <f t="shared" si="0"/>
        <v>12503.5</v>
      </c>
      <c r="J24" s="14">
        <v>2000.56</v>
      </c>
      <c r="K24" s="14" t="s">
        <v>6163</v>
      </c>
    </row>
    <row r="25" spans="1:11" hidden="1">
      <c r="A25" s="1" t="s">
        <v>3588</v>
      </c>
      <c r="B25" s="13">
        <v>41675</v>
      </c>
      <c r="C25" s="1" t="s">
        <v>3589</v>
      </c>
      <c r="D25" s="1">
        <v>1</v>
      </c>
      <c r="E25" s="1" t="s">
        <v>3590</v>
      </c>
      <c r="F25" s="1" t="s">
        <v>11</v>
      </c>
      <c r="G25" s="1" t="s">
        <v>12</v>
      </c>
      <c r="H25" s="1" t="s">
        <v>3591</v>
      </c>
      <c r="I25">
        <f t="shared" si="0"/>
        <v>460689.625</v>
      </c>
      <c r="J25" s="14">
        <v>73710.34</v>
      </c>
      <c r="K25" s="14" t="s">
        <v>6160</v>
      </c>
    </row>
    <row r="26" spans="1:11" hidden="1">
      <c r="A26" t="s">
        <v>96</v>
      </c>
      <c r="B26" s="3">
        <v>41675</v>
      </c>
      <c r="C26" t="s">
        <v>3110</v>
      </c>
      <c r="D26">
        <v>1</v>
      </c>
      <c r="E26" t="s">
        <v>4686</v>
      </c>
      <c r="F26" t="s">
        <v>63</v>
      </c>
      <c r="G26" t="s">
        <v>12</v>
      </c>
      <c r="H26" t="s">
        <v>3112</v>
      </c>
      <c r="I26">
        <f t="shared" si="0"/>
        <v>6034.5</v>
      </c>
      <c r="J26">
        <v>965.52</v>
      </c>
      <c r="K26" s="14" t="s">
        <v>6156</v>
      </c>
    </row>
    <row r="27" spans="1:11" hidden="1">
      <c r="A27" t="s">
        <v>4687</v>
      </c>
      <c r="B27" s="3">
        <v>41675</v>
      </c>
      <c r="C27" t="s">
        <v>3110</v>
      </c>
      <c r="D27">
        <v>1</v>
      </c>
      <c r="E27" t="s">
        <v>4688</v>
      </c>
      <c r="F27" t="s">
        <v>75</v>
      </c>
      <c r="G27" t="s">
        <v>12</v>
      </c>
      <c r="H27" t="s">
        <v>3112</v>
      </c>
      <c r="I27">
        <f t="shared" si="0"/>
        <v>-6896.5625</v>
      </c>
      <c r="J27" s="4">
        <v>-1103.45</v>
      </c>
      <c r="K27" s="4" t="s">
        <v>6159</v>
      </c>
    </row>
    <row r="28" spans="1:11" hidden="1">
      <c r="A28" t="s">
        <v>4689</v>
      </c>
      <c r="B28" s="3">
        <v>41675</v>
      </c>
      <c r="C28" t="s">
        <v>3110</v>
      </c>
      <c r="D28">
        <v>1</v>
      </c>
      <c r="E28" t="s">
        <v>4690</v>
      </c>
      <c r="F28" t="s">
        <v>11</v>
      </c>
      <c r="G28" t="s">
        <v>12</v>
      </c>
      <c r="H28" t="s">
        <v>3112</v>
      </c>
      <c r="I28">
        <f t="shared" si="0"/>
        <v>6896.5625</v>
      </c>
      <c r="J28" s="4">
        <v>1103.45</v>
      </c>
      <c r="K28" s="4" t="s">
        <v>6159</v>
      </c>
    </row>
    <row r="29" spans="1:11" hidden="1">
      <c r="A29" t="s">
        <v>4691</v>
      </c>
      <c r="B29" s="3">
        <v>41675</v>
      </c>
      <c r="C29" t="s">
        <v>4400</v>
      </c>
      <c r="D29">
        <v>2</v>
      </c>
      <c r="E29" t="s">
        <v>4692</v>
      </c>
      <c r="F29" t="s">
        <v>1649</v>
      </c>
      <c r="G29" t="s">
        <v>16</v>
      </c>
      <c r="H29" t="s">
        <v>1038</v>
      </c>
      <c r="I29">
        <f t="shared" si="0"/>
        <v>483</v>
      </c>
      <c r="J29">
        <v>77.28</v>
      </c>
      <c r="K29" s="4" t="s">
        <v>6163</v>
      </c>
    </row>
    <row r="30" spans="1:11" hidden="1">
      <c r="A30" t="s">
        <v>4691</v>
      </c>
      <c r="B30" s="3">
        <v>41675</v>
      </c>
      <c r="C30" t="s">
        <v>4400</v>
      </c>
      <c r="D30">
        <v>2</v>
      </c>
      <c r="E30" t="s">
        <v>4692</v>
      </c>
      <c r="F30" t="s">
        <v>1649</v>
      </c>
      <c r="G30" t="s">
        <v>16</v>
      </c>
      <c r="H30" t="s">
        <v>1038</v>
      </c>
      <c r="I30">
        <f t="shared" si="0"/>
        <v>-642.375</v>
      </c>
      <c r="J30">
        <v>-102.78</v>
      </c>
      <c r="K30" s="4" t="s">
        <v>6163</v>
      </c>
    </row>
    <row r="31" spans="1:11" hidden="1">
      <c r="A31" s="2" t="s">
        <v>4691</v>
      </c>
      <c r="B31" s="5">
        <v>41675</v>
      </c>
      <c r="C31" s="2" t="s">
        <v>4400</v>
      </c>
      <c r="D31" s="2">
        <v>2</v>
      </c>
      <c r="E31" s="2" t="s">
        <v>4692</v>
      </c>
      <c r="F31" s="2" t="s">
        <v>1649</v>
      </c>
      <c r="G31" s="2" t="s">
        <v>16</v>
      </c>
      <c r="H31" s="2" t="s">
        <v>1038</v>
      </c>
      <c r="I31">
        <f t="shared" si="0"/>
        <v>-483</v>
      </c>
      <c r="J31" s="2">
        <v>-77.28</v>
      </c>
      <c r="K31" s="4" t="s">
        <v>6163</v>
      </c>
    </row>
    <row r="32" spans="1:11" hidden="1">
      <c r="A32" s="1" t="s">
        <v>3599</v>
      </c>
      <c r="B32" s="13">
        <v>41675</v>
      </c>
      <c r="C32" s="1" t="s">
        <v>3589</v>
      </c>
      <c r="D32" s="1">
        <v>1</v>
      </c>
      <c r="E32" s="1" t="s">
        <v>3600</v>
      </c>
      <c r="F32" s="1" t="s">
        <v>75</v>
      </c>
      <c r="G32" s="1" t="s">
        <v>12</v>
      </c>
      <c r="H32" s="1" t="s">
        <v>3591</v>
      </c>
      <c r="I32">
        <f t="shared" si="0"/>
        <v>-460689.625</v>
      </c>
      <c r="J32" s="14">
        <v>-73710.34</v>
      </c>
      <c r="K32" s="14" t="s">
        <v>6160</v>
      </c>
    </row>
    <row r="33" spans="1:11" hidden="1">
      <c r="A33" s="1" t="s">
        <v>138</v>
      </c>
      <c r="B33" s="13">
        <v>41675</v>
      </c>
      <c r="C33" s="1" t="s">
        <v>3589</v>
      </c>
      <c r="D33" s="1">
        <v>1</v>
      </c>
      <c r="E33" s="1" t="s">
        <v>3601</v>
      </c>
      <c r="F33" s="1" t="s">
        <v>11</v>
      </c>
      <c r="G33" s="1" t="s">
        <v>12</v>
      </c>
      <c r="H33" s="1" t="s">
        <v>3591</v>
      </c>
      <c r="I33">
        <f t="shared" si="0"/>
        <v>460689.625</v>
      </c>
      <c r="J33" s="14">
        <v>73710.34</v>
      </c>
      <c r="K33" s="14" t="s">
        <v>6160</v>
      </c>
    </row>
    <row r="34" spans="1:11" hidden="1">
      <c r="A34" s="1" t="s">
        <v>3602</v>
      </c>
      <c r="B34" s="13">
        <v>41675</v>
      </c>
      <c r="C34" s="1" t="s">
        <v>3603</v>
      </c>
      <c r="D34" s="1">
        <v>2</v>
      </c>
      <c r="E34" s="1" t="s">
        <v>3604</v>
      </c>
      <c r="F34" s="1" t="s">
        <v>29</v>
      </c>
      <c r="G34" s="1" t="s">
        <v>16</v>
      </c>
      <c r="H34" s="1" t="s">
        <v>926</v>
      </c>
      <c r="I34">
        <f t="shared" si="0"/>
        <v>1534.5</v>
      </c>
      <c r="J34" s="1">
        <v>245.52</v>
      </c>
      <c r="K34" s="14" t="s">
        <v>6163</v>
      </c>
    </row>
    <row r="35" spans="1:11" hidden="1">
      <c r="A35" t="s">
        <v>4755</v>
      </c>
      <c r="B35" s="3">
        <v>41676</v>
      </c>
      <c r="C35" t="s">
        <v>4756</v>
      </c>
      <c r="D35">
        <v>2</v>
      </c>
      <c r="E35" t="s">
        <v>4757</v>
      </c>
      <c r="F35" t="s">
        <v>1460</v>
      </c>
      <c r="G35" t="s">
        <v>16</v>
      </c>
      <c r="H35" t="s">
        <v>94</v>
      </c>
      <c r="I35">
        <f t="shared" si="0"/>
        <v>626.0625</v>
      </c>
      <c r="J35">
        <v>100.17</v>
      </c>
      <c r="K35" s="4" t="s">
        <v>6182</v>
      </c>
    </row>
    <row r="36" spans="1:11" hidden="1">
      <c r="A36" t="s">
        <v>4758</v>
      </c>
      <c r="B36" s="3">
        <v>41676</v>
      </c>
      <c r="C36" t="s">
        <v>4759</v>
      </c>
      <c r="D36">
        <v>2</v>
      </c>
      <c r="E36" t="s">
        <v>4760</v>
      </c>
      <c r="F36" t="s">
        <v>1460</v>
      </c>
      <c r="G36" t="s">
        <v>16</v>
      </c>
      <c r="H36" t="s">
        <v>94</v>
      </c>
      <c r="I36">
        <f t="shared" si="0"/>
        <v>220.00000000000003</v>
      </c>
      <c r="J36">
        <v>35.200000000000003</v>
      </c>
      <c r="K36" s="4" t="s">
        <v>6182</v>
      </c>
    </row>
    <row r="37" spans="1:11" hidden="1">
      <c r="A37" t="s">
        <v>152</v>
      </c>
      <c r="B37" s="3">
        <v>41676</v>
      </c>
      <c r="C37" t="s">
        <v>4761</v>
      </c>
      <c r="D37">
        <v>2</v>
      </c>
      <c r="E37" t="s">
        <v>4762</v>
      </c>
      <c r="F37" t="s">
        <v>1460</v>
      </c>
      <c r="G37" t="s">
        <v>16</v>
      </c>
      <c r="H37" t="s">
        <v>94</v>
      </c>
      <c r="I37">
        <f t="shared" si="0"/>
        <v>269.5</v>
      </c>
      <c r="J37">
        <v>43.12</v>
      </c>
      <c r="K37" s="4" t="s">
        <v>6182</v>
      </c>
    </row>
    <row r="38" spans="1:11" hidden="1">
      <c r="A38" t="s">
        <v>4763</v>
      </c>
      <c r="B38" s="3">
        <v>41676</v>
      </c>
      <c r="C38" t="s">
        <v>4764</v>
      </c>
      <c r="D38">
        <v>2</v>
      </c>
      <c r="E38" t="s">
        <v>4765</v>
      </c>
      <c r="F38" t="s">
        <v>1467</v>
      </c>
      <c r="G38" t="s">
        <v>16</v>
      </c>
      <c r="H38" t="s">
        <v>94</v>
      </c>
      <c r="I38">
        <f t="shared" si="0"/>
        <v>110.00000000000001</v>
      </c>
      <c r="J38">
        <v>17.600000000000001</v>
      </c>
      <c r="K38" s="4" t="s">
        <v>6163</v>
      </c>
    </row>
    <row r="39" spans="1:11" hidden="1">
      <c r="A39" t="s">
        <v>4766</v>
      </c>
      <c r="B39" s="3">
        <v>41676</v>
      </c>
      <c r="C39" t="s">
        <v>4767</v>
      </c>
      <c r="D39">
        <v>2</v>
      </c>
      <c r="E39" t="s">
        <v>4768</v>
      </c>
      <c r="F39" t="s">
        <v>1554</v>
      </c>
      <c r="G39" t="s">
        <v>16</v>
      </c>
      <c r="H39" t="s">
        <v>94</v>
      </c>
      <c r="I39">
        <f t="shared" si="0"/>
        <v>60.5</v>
      </c>
      <c r="J39">
        <v>9.68</v>
      </c>
      <c r="K39" s="4" t="s">
        <v>6163</v>
      </c>
    </row>
    <row r="40" spans="1:11" hidden="1">
      <c r="A40" t="s">
        <v>4769</v>
      </c>
      <c r="B40" s="3">
        <v>41676</v>
      </c>
      <c r="C40" t="s">
        <v>4770</v>
      </c>
      <c r="D40">
        <v>2</v>
      </c>
      <c r="E40" t="s">
        <v>4771</v>
      </c>
      <c r="F40" t="s">
        <v>1554</v>
      </c>
      <c r="G40" t="s">
        <v>16</v>
      </c>
      <c r="H40" t="s">
        <v>94</v>
      </c>
      <c r="I40">
        <f t="shared" si="0"/>
        <v>60.5</v>
      </c>
      <c r="J40">
        <v>9.68</v>
      </c>
      <c r="K40" s="4" t="s">
        <v>6163</v>
      </c>
    </row>
    <row r="41" spans="1:11" hidden="1">
      <c r="A41" t="s">
        <v>4772</v>
      </c>
      <c r="B41" s="3">
        <v>41676</v>
      </c>
      <c r="C41" t="s">
        <v>4773</v>
      </c>
      <c r="D41">
        <v>2</v>
      </c>
      <c r="E41" t="s">
        <v>4774</v>
      </c>
      <c r="F41" t="s">
        <v>1554</v>
      </c>
      <c r="G41" t="s">
        <v>16</v>
      </c>
      <c r="H41" t="s">
        <v>94</v>
      </c>
      <c r="I41">
        <f t="shared" si="0"/>
        <v>60.5</v>
      </c>
      <c r="J41">
        <v>9.68</v>
      </c>
      <c r="K41" s="4" t="s">
        <v>6163</v>
      </c>
    </row>
    <row r="42" spans="1:11" hidden="1">
      <c r="A42" t="s">
        <v>4775</v>
      </c>
      <c r="B42" s="3">
        <v>41676</v>
      </c>
      <c r="C42" t="s">
        <v>4776</v>
      </c>
      <c r="D42">
        <v>2</v>
      </c>
      <c r="E42" t="s">
        <v>4777</v>
      </c>
      <c r="F42" t="s">
        <v>1554</v>
      </c>
      <c r="G42" t="s">
        <v>16</v>
      </c>
      <c r="H42" t="s">
        <v>94</v>
      </c>
      <c r="I42">
        <f t="shared" si="0"/>
        <v>60.5</v>
      </c>
      <c r="J42">
        <v>9.68</v>
      </c>
      <c r="K42" s="4" t="s">
        <v>6163</v>
      </c>
    </row>
    <row r="43" spans="1:11" hidden="1">
      <c r="A43" t="s">
        <v>4778</v>
      </c>
      <c r="B43" s="3">
        <v>41676</v>
      </c>
      <c r="C43" t="s">
        <v>4779</v>
      </c>
      <c r="D43">
        <v>2</v>
      </c>
      <c r="E43" t="s">
        <v>4780</v>
      </c>
      <c r="F43" t="s">
        <v>1554</v>
      </c>
      <c r="G43" t="s">
        <v>16</v>
      </c>
      <c r="H43" t="s">
        <v>94</v>
      </c>
      <c r="I43">
        <f t="shared" si="0"/>
        <v>60.5</v>
      </c>
      <c r="J43">
        <v>9.68</v>
      </c>
      <c r="K43" s="4" t="s">
        <v>6163</v>
      </c>
    </row>
    <row r="44" spans="1:11" hidden="1">
      <c r="A44" t="s">
        <v>4781</v>
      </c>
      <c r="B44" s="3">
        <v>41676</v>
      </c>
      <c r="C44" t="s">
        <v>4782</v>
      </c>
      <c r="D44">
        <v>2</v>
      </c>
      <c r="E44" t="s">
        <v>4783</v>
      </c>
      <c r="F44" t="s">
        <v>1554</v>
      </c>
      <c r="G44" t="s">
        <v>16</v>
      </c>
      <c r="H44" t="s">
        <v>94</v>
      </c>
      <c r="I44">
        <f t="shared" si="0"/>
        <v>60.5</v>
      </c>
      <c r="J44">
        <v>9.68</v>
      </c>
      <c r="K44" s="4" t="s">
        <v>6163</v>
      </c>
    </row>
    <row r="45" spans="1:11" hidden="1">
      <c r="A45" t="s">
        <v>4784</v>
      </c>
      <c r="B45" s="3">
        <v>41676</v>
      </c>
      <c r="C45" t="s">
        <v>4785</v>
      </c>
      <c r="D45">
        <v>2</v>
      </c>
      <c r="E45" t="s">
        <v>4786</v>
      </c>
      <c r="F45" t="s">
        <v>1467</v>
      </c>
      <c r="G45" t="s">
        <v>16</v>
      </c>
      <c r="H45" t="s">
        <v>94</v>
      </c>
      <c r="I45">
        <f t="shared" si="0"/>
        <v>1633.25</v>
      </c>
      <c r="J45">
        <v>261.32</v>
      </c>
      <c r="K45" s="4" t="s">
        <v>6163</v>
      </c>
    </row>
    <row r="46" spans="1:11" hidden="1">
      <c r="A46" s="1" t="s">
        <v>3609</v>
      </c>
      <c r="B46" s="13">
        <v>41676</v>
      </c>
      <c r="C46" s="1" t="s">
        <v>3610</v>
      </c>
      <c r="D46" s="1">
        <v>1</v>
      </c>
      <c r="E46" s="1" t="s">
        <v>3611</v>
      </c>
      <c r="F46" s="1" t="s">
        <v>11</v>
      </c>
      <c r="G46" s="1" t="s">
        <v>12</v>
      </c>
      <c r="H46" s="1" t="s">
        <v>3612</v>
      </c>
      <c r="I46">
        <f t="shared" si="0"/>
        <v>215422.43749999997</v>
      </c>
      <c r="J46" s="14">
        <v>34467.589999999997</v>
      </c>
      <c r="K46" s="14" t="s">
        <v>6160</v>
      </c>
    </row>
    <row r="47" spans="1:11" hidden="1">
      <c r="A47" s="1" t="s">
        <v>3613</v>
      </c>
      <c r="B47" s="13">
        <v>41676</v>
      </c>
      <c r="C47" s="1" t="s">
        <v>3614</v>
      </c>
      <c r="D47" s="1">
        <v>1</v>
      </c>
      <c r="E47" s="1" t="s">
        <v>3615</v>
      </c>
      <c r="F47" s="1" t="s">
        <v>11</v>
      </c>
      <c r="G47" s="1" t="s">
        <v>3616</v>
      </c>
      <c r="H47" s="1" t="s">
        <v>3617</v>
      </c>
      <c r="I47">
        <f t="shared" si="0"/>
        <v>194655.1875</v>
      </c>
      <c r="J47" s="14">
        <v>31144.83</v>
      </c>
      <c r="K47" s="14" t="s">
        <v>6160</v>
      </c>
    </row>
    <row r="48" spans="1:11" hidden="1">
      <c r="A48" s="1" t="s">
        <v>3619</v>
      </c>
      <c r="B48" s="13">
        <v>41677</v>
      </c>
      <c r="C48" s="1" t="s">
        <v>3620</v>
      </c>
      <c r="D48" s="1">
        <v>2</v>
      </c>
      <c r="E48" s="1" t="s">
        <v>3621</v>
      </c>
      <c r="F48" s="1" t="s">
        <v>29</v>
      </c>
      <c r="G48" s="1" t="s">
        <v>16</v>
      </c>
      <c r="H48" s="1" t="s">
        <v>926</v>
      </c>
      <c r="I48">
        <f t="shared" si="0"/>
        <v>1534.5</v>
      </c>
      <c r="J48" s="1">
        <v>245.52</v>
      </c>
      <c r="K48" s="14" t="s">
        <v>6163</v>
      </c>
    </row>
    <row r="49" spans="1:11" hidden="1">
      <c r="A49" s="1" t="s">
        <v>3622</v>
      </c>
      <c r="B49" s="13">
        <v>41677</v>
      </c>
      <c r="C49" s="1" t="s">
        <v>3623</v>
      </c>
      <c r="D49" s="1">
        <v>2</v>
      </c>
      <c r="E49" s="1" t="s">
        <v>3624</v>
      </c>
      <c r="F49" s="1" t="s">
        <v>29</v>
      </c>
      <c r="G49" s="1" t="s">
        <v>16</v>
      </c>
      <c r="H49" s="1" t="s">
        <v>926</v>
      </c>
      <c r="I49">
        <f t="shared" si="0"/>
        <v>1534.5</v>
      </c>
      <c r="J49" s="1">
        <v>245.52</v>
      </c>
      <c r="K49" s="14" t="s">
        <v>6163</v>
      </c>
    </row>
    <row r="50" spans="1:11" hidden="1">
      <c r="A50" s="1" t="s">
        <v>3625</v>
      </c>
      <c r="B50" s="13">
        <v>41677</v>
      </c>
      <c r="C50" s="1" t="s">
        <v>3626</v>
      </c>
      <c r="D50" s="1">
        <v>1</v>
      </c>
      <c r="E50" s="1" t="s">
        <v>3627</v>
      </c>
      <c r="F50" s="1" t="s">
        <v>59</v>
      </c>
      <c r="G50" s="1" t="s">
        <v>12</v>
      </c>
      <c r="H50" s="1" t="s">
        <v>920</v>
      </c>
      <c r="I50">
        <f t="shared" si="0"/>
        <v>258607.75</v>
      </c>
      <c r="J50" s="14">
        <v>41377.24</v>
      </c>
      <c r="K50" s="14" t="s">
        <v>6161</v>
      </c>
    </row>
    <row r="51" spans="1:11" hidden="1">
      <c r="A51" t="s">
        <v>4852</v>
      </c>
      <c r="B51" s="3">
        <v>41677</v>
      </c>
      <c r="C51" t="s">
        <v>4668</v>
      </c>
      <c r="D51">
        <v>2</v>
      </c>
      <c r="E51" t="s">
        <v>4853</v>
      </c>
      <c r="F51" t="s">
        <v>1649</v>
      </c>
      <c r="G51" t="s">
        <v>16</v>
      </c>
      <c r="H51" t="s">
        <v>4670</v>
      </c>
      <c r="I51">
        <f t="shared" si="0"/>
        <v>-2319</v>
      </c>
      <c r="J51">
        <v>-371.04</v>
      </c>
      <c r="K51" s="4" t="s">
        <v>6163</v>
      </c>
    </row>
    <row r="52" spans="1:11" hidden="1">
      <c r="A52" t="s">
        <v>4854</v>
      </c>
      <c r="B52" s="3">
        <v>41677</v>
      </c>
      <c r="C52" t="s">
        <v>4855</v>
      </c>
      <c r="D52">
        <v>1</v>
      </c>
      <c r="E52" t="s">
        <v>4856</v>
      </c>
      <c r="F52" t="s">
        <v>11</v>
      </c>
      <c r="G52" t="s">
        <v>12</v>
      </c>
      <c r="H52" t="s">
        <v>4857</v>
      </c>
      <c r="I52">
        <f t="shared" si="0"/>
        <v>16379.3125</v>
      </c>
      <c r="J52" s="4">
        <v>2620.69</v>
      </c>
      <c r="K52" s="4" t="s">
        <v>6159</v>
      </c>
    </row>
    <row r="53" spans="1:11" hidden="1">
      <c r="A53" t="s">
        <v>4858</v>
      </c>
      <c r="B53" s="3">
        <v>41677</v>
      </c>
      <c r="C53" t="s">
        <v>4859</v>
      </c>
      <c r="D53">
        <v>2</v>
      </c>
      <c r="E53" t="s">
        <v>4860</v>
      </c>
      <c r="F53" t="s">
        <v>1649</v>
      </c>
      <c r="G53" t="s">
        <v>16</v>
      </c>
      <c r="H53" t="s">
        <v>4861</v>
      </c>
      <c r="I53">
        <f t="shared" si="0"/>
        <v>-853.43750000000011</v>
      </c>
      <c r="J53">
        <v>-136.55000000000001</v>
      </c>
      <c r="K53" s="4" t="s">
        <v>6163</v>
      </c>
    </row>
    <row r="54" spans="1:11" hidden="1">
      <c r="A54" s="1" t="s">
        <v>3631</v>
      </c>
      <c r="B54" s="13">
        <v>41677</v>
      </c>
      <c r="C54" s="1" t="s">
        <v>3632</v>
      </c>
      <c r="D54" s="1">
        <v>2</v>
      </c>
      <c r="E54" s="1" t="s">
        <v>3633</v>
      </c>
      <c r="F54" s="1" t="s">
        <v>41</v>
      </c>
      <c r="G54" s="1" t="s">
        <v>42</v>
      </c>
      <c r="H54" s="1" t="s">
        <v>43</v>
      </c>
      <c r="I54">
        <f t="shared" si="0"/>
        <v>1375.75</v>
      </c>
      <c r="J54" s="1">
        <v>220.12</v>
      </c>
      <c r="K54" s="14" t="s">
        <v>6163</v>
      </c>
    </row>
    <row r="55" spans="1:11" hidden="1">
      <c r="A55" s="1" t="s">
        <v>225</v>
      </c>
      <c r="B55" s="13">
        <v>41677</v>
      </c>
      <c r="C55" s="1" t="s">
        <v>3634</v>
      </c>
      <c r="D55" s="1">
        <v>2</v>
      </c>
      <c r="E55" s="1" t="s">
        <v>3635</v>
      </c>
      <c r="F55" s="1" t="s">
        <v>41</v>
      </c>
      <c r="G55" s="1" t="s">
        <v>42</v>
      </c>
      <c r="H55" s="1" t="s">
        <v>43</v>
      </c>
      <c r="I55">
        <f t="shared" si="0"/>
        <v>587.0625</v>
      </c>
      <c r="J55" s="1">
        <v>93.93</v>
      </c>
      <c r="K55" s="14" t="s">
        <v>6163</v>
      </c>
    </row>
    <row r="56" spans="1:11" hidden="1">
      <c r="A56" s="1" t="s">
        <v>3636</v>
      </c>
      <c r="B56" s="13">
        <v>41677</v>
      </c>
      <c r="C56" s="1" t="s">
        <v>3637</v>
      </c>
      <c r="D56" s="1">
        <v>2</v>
      </c>
      <c r="E56" s="1" t="s">
        <v>3638</v>
      </c>
      <c r="F56" s="1" t="s">
        <v>41</v>
      </c>
      <c r="G56" s="1" t="s">
        <v>42</v>
      </c>
      <c r="H56" s="1" t="s">
        <v>43</v>
      </c>
      <c r="I56">
        <f t="shared" si="0"/>
        <v>4086.3750000000005</v>
      </c>
      <c r="J56" s="1">
        <v>653.82000000000005</v>
      </c>
      <c r="K56" s="14" t="s">
        <v>6163</v>
      </c>
    </row>
    <row r="57" spans="1:11" hidden="1">
      <c r="A57" s="1" t="s">
        <v>3639</v>
      </c>
      <c r="B57" s="13">
        <v>41677</v>
      </c>
      <c r="C57" s="1" t="s">
        <v>1214</v>
      </c>
      <c r="D57" s="1">
        <v>1</v>
      </c>
      <c r="E57" s="1" t="s">
        <v>3640</v>
      </c>
      <c r="F57" s="1" t="s">
        <v>75</v>
      </c>
      <c r="G57" s="1" t="s">
        <v>12</v>
      </c>
      <c r="H57" s="1" t="s">
        <v>1216</v>
      </c>
      <c r="I57">
        <f t="shared" si="0"/>
        <v>-245036.1875</v>
      </c>
      <c r="J57" s="14">
        <v>-39205.79</v>
      </c>
      <c r="K57" s="14" t="s">
        <v>6160</v>
      </c>
    </row>
    <row r="58" spans="1:11" hidden="1">
      <c r="A58" s="1" t="s">
        <v>3641</v>
      </c>
      <c r="B58" s="13">
        <v>41677</v>
      </c>
      <c r="C58" s="1" t="s">
        <v>1214</v>
      </c>
      <c r="D58" s="1">
        <v>1</v>
      </c>
      <c r="E58" s="1" t="s">
        <v>3642</v>
      </c>
      <c r="F58" s="1" t="s">
        <v>11</v>
      </c>
      <c r="G58" s="1" t="s">
        <v>12</v>
      </c>
      <c r="H58" s="1" t="s">
        <v>1216</v>
      </c>
      <c r="I58">
        <f t="shared" si="0"/>
        <v>245036.1875</v>
      </c>
      <c r="J58" s="14">
        <v>39205.79</v>
      </c>
      <c r="K58" s="14" t="s">
        <v>6160</v>
      </c>
    </row>
    <row r="59" spans="1:11" hidden="1">
      <c r="A59" s="1" t="s">
        <v>3643</v>
      </c>
      <c r="B59" s="13">
        <v>41677</v>
      </c>
      <c r="C59" s="1" t="s">
        <v>3644</v>
      </c>
      <c r="D59" s="1">
        <v>1</v>
      </c>
      <c r="E59" s="1" t="s">
        <v>3645</v>
      </c>
      <c r="F59" s="1" t="s">
        <v>59</v>
      </c>
      <c r="G59" s="1" t="s">
        <v>12</v>
      </c>
      <c r="H59" s="1" t="s">
        <v>3646</v>
      </c>
      <c r="I59">
        <f t="shared" si="0"/>
        <v>381238.6875</v>
      </c>
      <c r="J59" s="14">
        <v>60998.19</v>
      </c>
      <c r="K59" s="14" t="s">
        <v>6161</v>
      </c>
    </row>
    <row r="60" spans="1:11" hidden="1">
      <c r="A60" s="1" t="s">
        <v>3647</v>
      </c>
      <c r="B60" s="13">
        <v>41677</v>
      </c>
      <c r="C60" s="1" t="s">
        <v>1150</v>
      </c>
      <c r="D60" s="1">
        <v>1</v>
      </c>
      <c r="E60" s="1" t="s">
        <v>3648</v>
      </c>
      <c r="F60" s="1" t="s">
        <v>63</v>
      </c>
      <c r="G60" s="1" t="s">
        <v>12</v>
      </c>
      <c r="H60" s="1" t="s">
        <v>1152</v>
      </c>
      <c r="I60">
        <f t="shared" si="0"/>
        <v>3620.6874999999995</v>
      </c>
      <c r="J60" s="1">
        <v>579.30999999999995</v>
      </c>
      <c r="K60" s="14" t="s">
        <v>6156</v>
      </c>
    </row>
    <row r="61" spans="1:11" hidden="1">
      <c r="A61" s="1" t="s">
        <v>3649</v>
      </c>
      <c r="B61" s="13">
        <v>41677</v>
      </c>
      <c r="C61" s="1" t="s">
        <v>3614</v>
      </c>
      <c r="D61" s="1">
        <v>1</v>
      </c>
      <c r="E61" s="1" t="s">
        <v>3650</v>
      </c>
      <c r="F61" s="1" t="s">
        <v>75</v>
      </c>
      <c r="G61" s="1" t="s">
        <v>12</v>
      </c>
      <c r="H61" s="1" t="s">
        <v>3617</v>
      </c>
      <c r="I61">
        <f t="shared" si="0"/>
        <v>-194655.1875</v>
      </c>
      <c r="J61" s="14">
        <v>-31144.83</v>
      </c>
      <c r="K61" s="14" t="s">
        <v>6160</v>
      </c>
    </row>
    <row r="62" spans="1:11" hidden="1">
      <c r="A62" s="1" t="s">
        <v>231</v>
      </c>
      <c r="B62" s="13">
        <v>41677</v>
      </c>
      <c r="C62" s="1" t="s">
        <v>3651</v>
      </c>
      <c r="D62" s="1">
        <v>1</v>
      </c>
      <c r="E62" s="1" t="s">
        <v>3652</v>
      </c>
      <c r="F62" s="1" t="s">
        <v>11</v>
      </c>
      <c r="G62" s="1" t="s">
        <v>12</v>
      </c>
      <c r="H62" s="1" t="s">
        <v>3617</v>
      </c>
      <c r="I62">
        <f t="shared" si="0"/>
        <v>185344.8125</v>
      </c>
      <c r="J62" s="14">
        <v>29655.17</v>
      </c>
      <c r="K62" s="14" t="s">
        <v>6160</v>
      </c>
    </row>
    <row r="63" spans="1:11" hidden="1">
      <c r="A63" s="1" t="s">
        <v>3655</v>
      </c>
      <c r="B63" s="13">
        <v>41677</v>
      </c>
      <c r="C63" s="1" t="s">
        <v>3656</v>
      </c>
      <c r="D63" s="1">
        <v>2</v>
      </c>
      <c r="E63" s="1" t="s">
        <v>3657</v>
      </c>
      <c r="F63" s="1" t="s">
        <v>41</v>
      </c>
      <c r="G63" s="1" t="s">
        <v>42</v>
      </c>
      <c r="H63" s="1" t="s">
        <v>43</v>
      </c>
      <c r="I63">
        <f t="shared" si="0"/>
        <v>2000.0625</v>
      </c>
      <c r="J63" s="1">
        <v>320.01</v>
      </c>
      <c r="K63" s="14" t="s">
        <v>6163</v>
      </c>
    </row>
    <row r="64" spans="1:11" hidden="1">
      <c r="A64" t="s">
        <v>4891</v>
      </c>
      <c r="B64" s="3">
        <v>41678</v>
      </c>
      <c r="C64" t="s">
        <v>54</v>
      </c>
      <c r="D64">
        <v>2</v>
      </c>
      <c r="E64" t="s">
        <v>4892</v>
      </c>
      <c r="F64" t="s">
        <v>1295</v>
      </c>
      <c r="G64" t="s">
        <v>4</v>
      </c>
      <c r="H64" t="s">
        <v>94</v>
      </c>
      <c r="I64">
        <f t="shared" si="0"/>
        <v>-907.375</v>
      </c>
      <c r="J64">
        <v>-145.18</v>
      </c>
      <c r="K64" s="4" t="s">
        <v>6167</v>
      </c>
    </row>
    <row r="65" spans="1:11" hidden="1">
      <c r="A65" s="1" t="s">
        <v>1747</v>
      </c>
      <c r="B65" s="13">
        <v>41678</v>
      </c>
      <c r="C65" s="1" t="s">
        <v>3662</v>
      </c>
      <c r="D65" s="1">
        <v>1</v>
      </c>
      <c r="E65" s="1" t="s">
        <v>3663</v>
      </c>
      <c r="F65" s="1" t="s">
        <v>11</v>
      </c>
      <c r="G65" s="1" t="s">
        <v>12</v>
      </c>
      <c r="H65" s="1" t="s">
        <v>2157</v>
      </c>
      <c r="I65">
        <f t="shared" si="0"/>
        <v>319827.5625</v>
      </c>
      <c r="J65" s="14">
        <v>51172.41</v>
      </c>
      <c r="K65" s="14" t="s">
        <v>6160</v>
      </c>
    </row>
    <row r="66" spans="1:11" hidden="1">
      <c r="A66" t="s">
        <v>1759</v>
      </c>
      <c r="B66" s="3">
        <v>41678</v>
      </c>
      <c r="C66" t="s">
        <v>4893</v>
      </c>
      <c r="D66">
        <v>2</v>
      </c>
      <c r="E66" t="s">
        <v>4894</v>
      </c>
      <c r="F66" t="s">
        <v>1460</v>
      </c>
      <c r="G66" t="s">
        <v>16</v>
      </c>
      <c r="H66" t="s">
        <v>94</v>
      </c>
      <c r="I66">
        <f t="shared" si="0"/>
        <v>110.00000000000001</v>
      </c>
      <c r="J66">
        <v>17.600000000000001</v>
      </c>
      <c r="K66" s="4" t="s">
        <v>6182</v>
      </c>
    </row>
    <row r="67" spans="1:11" hidden="1">
      <c r="A67" t="s">
        <v>4895</v>
      </c>
      <c r="B67" s="3">
        <v>41678</v>
      </c>
      <c r="C67" t="s">
        <v>4896</v>
      </c>
      <c r="D67">
        <v>2</v>
      </c>
      <c r="E67" t="s">
        <v>4897</v>
      </c>
      <c r="F67" t="s">
        <v>1460</v>
      </c>
      <c r="G67" t="s">
        <v>16</v>
      </c>
      <c r="H67" t="s">
        <v>94</v>
      </c>
      <c r="I67">
        <f t="shared" si="0"/>
        <v>2089.8125</v>
      </c>
      <c r="J67">
        <v>334.37</v>
      </c>
      <c r="K67" s="4" t="s">
        <v>6182</v>
      </c>
    </row>
    <row r="68" spans="1:11" hidden="1">
      <c r="A68" t="s">
        <v>4898</v>
      </c>
      <c r="B68" s="3">
        <v>41678</v>
      </c>
      <c r="C68" t="s">
        <v>4899</v>
      </c>
      <c r="D68">
        <v>2</v>
      </c>
      <c r="E68" t="s">
        <v>4900</v>
      </c>
      <c r="F68" t="s">
        <v>1460</v>
      </c>
      <c r="G68" t="s">
        <v>16</v>
      </c>
      <c r="H68" t="s">
        <v>94</v>
      </c>
      <c r="I68">
        <f t="shared" si="0"/>
        <v>165</v>
      </c>
      <c r="J68">
        <v>26.4</v>
      </c>
      <c r="K68" s="4" t="s">
        <v>6182</v>
      </c>
    </row>
    <row r="69" spans="1:11" hidden="1">
      <c r="A69" t="s">
        <v>4901</v>
      </c>
      <c r="B69" s="3">
        <v>41678</v>
      </c>
      <c r="C69" t="s">
        <v>4902</v>
      </c>
      <c r="D69">
        <v>2</v>
      </c>
      <c r="E69" t="s">
        <v>4903</v>
      </c>
      <c r="F69" t="s">
        <v>1554</v>
      </c>
      <c r="G69" t="s">
        <v>16</v>
      </c>
      <c r="H69" t="s">
        <v>94</v>
      </c>
      <c r="I69">
        <f t="shared" si="0"/>
        <v>60.5</v>
      </c>
      <c r="J69">
        <v>9.68</v>
      </c>
      <c r="K69" s="4" t="s">
        <v>6163</v>
      </c>
    </row>
    <row r="70" spans="1:11" hidden="1">
      <c r="A70" t="s">
        <v>265</v>
      </c>
      <c r="B70" s="3">
        <v>41678</v>
      </c>
      <c r="C70" t="s">
        <v>4904</v>
      </c>
      <c r="D70">
        <v>2</v>
      </c>
      <c r="E70" t="s">
        <v>4905</v>
      </c>
      <c r="F70" t="s">
        <v>1554</v>
      </c>
      <c r="G70" t="s">
        <v>16</v>
      </c>
      <c r="H70" t="s">
        <v>94</v>
      </c>
      <c r="I70">
        <f t="shared" si="0"/>
        <v>60.5</v>
      </c>
      <c r="J70">
        <v>9.68</v>
      </c>
      <c r="K70" s="4" t="s">
        <v>6163</v>
      </c>
    </row>
    <row r="71" spans="1:11" hidden="1">
      <c r="A71" s="1" t="s">
        <v>3665</v>
      </c>
      <c r="B71" s="13">
        <v>41678</v>
      </c>
      <c r="C71" s="1" t="s">
        <v>3666</v>
      </c>
      <c r="D71" s="1">
        <v>1</v>
      </c>
      <c r="E71" s="1" t="s">
        <v>3667</v>
      </c>
      <c r="F71" s="1" t="s">
        <v>11</v>
      </c>
      <c r="G71" s="1" t="s">
        <v>12</v>
      </c>
      <c r="H71" s="1" t="s">
        <v>2983</v>
      </c>
      <c r="I71">
        <f t="shared" si="0"/>
        <v>352241.375</v>
      </c>
      <c r="J71" s="14">
        <v>56358.62</v>
      </c>
      <c r="K71" s="14" t="s">
        <v>6160</v>
      </c>
    </row>
    <row r="72" spans="1:11" hidden="1">
      <c r="A72" t="s">
        <v>1762</v>
      </c>
      <c r="B72" s="3">
        <v>41678</v>
      </c>
      <c r="C72" t="s">
        <v>4906</v>
      </c>
      <c r="D72">
        <v>2</v>
      </c>
      <c r="E72" t="s">
        <v>4907</v>
      </c>
      <c r="F72" t="s">
        <v>1554</v>
      </c>
      <c r="G72" t="s">
        <v>16</v>
      </c>
      <c r="H72" t="s">
        <v>94</v>
      </c>
      <c r="I72">
        <f t="shared" si="0"/>
        <v>60.5</v>
      </c>
      <c r="J72">
        <v>9.68</v>
      </c>
      <c r="K72" s="4" t="s">
        <v>6163</v>
      </c>
    </row>
    <row r="73" spans="1:11" hidden="1">
      <c r="A73" t="s">
        <v>1764</v>
      </c>
      <c r="B73" s="3">
        <v>41678</v>
      </c>
      <c r="C73" t="s">
        <v>4908</v>
      </c>
      <c r="D73">
        <v>2</v>
      </c>
      <c r="E73" t="s">
        <v>4909</v>
      </c>
      <c r="F73" t="s">
        <v>1554</v>
      </c>
      <c r="G73" t="s">
        <v>16</v>
      </c>
      <c r="H73" t="s">
        <v>94</v>
      </c>
      <c r="I73">
        <f t="shared" si="0"/>
        <v>60.5</v>
      </c>
      <c r="J73">
        <v>9.68</v>
      </c>
      <c r="K73" s="4" t="s">
        <v>6163</v>
      </c>
    </row>
    <row r="74" spans="1:11" hidden="1">
      <c r="A74" t="s">
        <v>4910</v>
      </c>
      <c r="B74" s="3">
        <v>41678</v>
      </c>
      <c r="C74" t="s">
        <v>4911</v>
      </c>
      <c r="D74">
        <v>2</v>
      </c>
      <c r="E74" t="s">
        <v>4912</v>
      </c>
      <c r="F74" t="s">
        <v>1554</v>
      </c>
      <c r="G74" t="s">
        <v>16</v>
      </c>
      <c r="H74" t="s">
        <v>94</v>
      </c>
      <c r="I74">
        <f t="shared" ref="I74:I137" si="1">J74*100/16</f>
        <v>60.5</v>
      </c>
      <c r="J74">
        <v>9.68</v>
      </c>
      <c r="K74" s="4" t="s">
        <v>6163</v>
      </c>
    </row>
    <row r="75" spans="1:11" hidden="1">
      <c r="A75" t="s">
        <v>4913</v>
      </c>
      <c r="B75" s="3">
        <v>41678</v>
      </c>
      <c r="C75" t="s">
        <v>4914</v>
      </c>
      <c r="D75">
        <v>2</v>
      </c>
      <c r="E75" t="s">
        <v>4915</v>
      </c>
      <c r="F75" t="s">
        <v>1554</v>
      </c>
      <c r="G75" t="s">
        <v>16</v>
      </c>
      <c r="H75" t="s">
        <v>94</v>
      </c>
      <c r="I75">
        <f t="shared" si="1"/>
        <v>60.5</v>
      </c>
      <c r="J75">
        <v>9.68</v>
      </c>
      <c r="K75" s="4" t="s">
        <v>6163</v>
      </c>
    </row>
    <row r="76" spans="1:11" hidden="1">
      <c r="A76" t="s">
        <v>4916</v>
      </c>
      <c r="B76" s="3">
        <v>41678</v>
      </c>
      <c r="C76" t="s">
        <v>4917</v>
      </c>
      <c r="D76">
        <v>2</v>
      </c>
      <c r="E76" t="s">
        <v>4918</v>
      </c>
      <c r="F76" t="s">
        <v>1554</v>
      </c>
      <c r="G76" t="s">
        <v>16</v>
      </c>
      <c r="H76" t="s">
        <v>94</v>
      </c>
      <c r="I76">
        <f t="shared" si="1"/>
        <v>60.5</v>
      </c>
      <c r="J76">
        <v>9.68</v>
      </c>
      <c r="K76" s="4" t="s">
        <v>6163</v>
      </c>
    </row>
    <row r="77" spans="1:11" hidden="1">
      <c r="A77" t="s">
        <v>4919</v>
      </c>
      <c r="B77" s="3">
        <v>41678</v>
      </c>
      <c r="C77" t="s">
        <v>4920</v>
      </c>
      <c r="D77">
        <v>2</v>
      </c>
      <c r="E77" t="s">
        <v>4921</v>
      </c>
      <c r="F77" t="s">
        <v>1554</v>
      </c>
      <c r="G77" t="s">
        <v>16</v>
      </c>
      <c r="H77" t="s">
        <v>94</v>
      </c>
      <c r="I77">
        <f t="shared" si="1"/>
        <v>60.5</v>
      </c>
      <c r="J77">
        <v>9.68</v>
      </c>
      <c r="K77" s="4" t="s">
        <v>6163</v>
      </c>
    </row>
    <row r="78" spans="1:11" hidden="1">
      <c r="A78" t="s">
        <v>1766</v>
      </c>
      <c r="B78" s="3">
        <v>41678</v>
      </c>
      <c r="C78" t="s">
        <v>4922</v>
      </c>
      <c r="D78">
        <v>2</v>
      </c>
      <c r="E78" t="s">
        <v>4923</v>
      </c>
      <c r="F78" t="s">
        <v>1554</v>
      </c>
      <c r="G78" t="s">
        <v>16</v>
      </c>
      <c r="H78" t="s">
        <v>94</v>
      </c>
      <c r="I78">
        <f t="shared" si="1"/>
        <v>60.5</v>
      </c>
      <c r="J78">
        <v>9.68</v>
      </c>
      <c r="K78" s="4" t="s">
        <v>6163</v>
      </c>
    </row>
    <row r="79" spans="1:11" hidden="1">
      <c r="A79" t="s">
        <v>267</v>
      </c>
      <c r="B79" s="3">
        <v>41678</v>
      </c>
      <c r="C79" t="s">
        <v>4924</v>
      </c>
      <c r="D79">
        <v>2</v>
      </c>
      <c r="E79" t="s">
        <v>4925</v>
      </c>
      <c r="F79" t="s">
        <v>1554</v>
      </c>
      <c r="G79" t="s">
        <v>16</v>
      </c>
      <c r="H79" t="s">
        <v>94</v>
      </c>
      <c r="I79">
        <f t="shared" si="1"/>
        <v>60.5</v>
      </c>
      <c r="J79">
        <v>9.68</v>
      </c>
      <c r="K79" s="4" t="s">
        <v>6163</v>
      </c>
    </row>
    <row r="80" spans="1:11" hidden="1">
      <c r="A80" t="s">
        <v>271</v>
      </c>
      <c r="B80" s="3">
        <v>41678</v>
      </c>
      <c r="C80" t="s">
        <v>4926</v>
      </c>
      <c r="D80">
        <v>2</v>
      </c>
      <c r="E80" t="s">
        <v>4927</v>
      </c>
      <c r="F80" t="s">
        <v>1554</v>
      </c>
      <c r="G80" t="s">
        <v>16</v>
      </c>
      <c r="H80" t="s">
        <v>94</v>
      </c>
      <c r="I80">
        <f t="shared" si="1"/>
        <v>60.5</v>
      </c>
      <c r="J80">
        <v>9.68</v>
      </c>
      <c r="K80" s="4" t="s">
        <v>6163</v>
      </c>
    </row>
    <row r="81" spans="1:11" hidden="1">
      <c r="A81" t="s">
        <v>4928</v>
      </c>
      <c r="B81" s="3">
        <v>41678</v>
      </c>
      <c r="C81" t="s">
        <v>4929</v>
      </c>
      <c r="D81">
        <v>2</v>
      </c>
      <c r="E81" t="s">
        <v>4930</v>
      </c>
      <c r="F81" t="s">
        <v>1554</v>
      </c>
      <c r="G81" t="s">
        <v>16</v>
      </c>
      <c r="H81" t="s">
        <v>94</v>
      </c>
      <c r="I81">
        <f t="shared" si="1"/>
        <v>60.5</v>
      </c>
      <c r="J81">
        <v>9.68</v>
      </c>
      <c r="K81" s="4" t="s">
        <v>6163</v>
      </c>
    </row>
    <row r="82" spans="1:11" hidden="1">
      <c r="A82" t="s">
        <v>4931</v>
      </c>
      <c r="B82" s="3">
        <v>41678</v>
      </c>
      <c r="C82" t="s">
        <v>4932</v>
      </c>
      <c r="D82">
        <v>2</v>
      </c>
      <c r="E82" t="s">
        <v>4933</v>
      </c>
      <c r="F82" t="s">
        <v>1554</v>
      </c>
      <c r="G82" t="s">
        <v>16</v>
      </c>
      <c r="H82" t="s">
        <v>94</v>
      </c>
      <c r="I82">
        <f t="shared" si="1"/>
        <v>60.5</v>
      </c>
      <c r="J82">
        <v>9.68</v>
      </c>
      <c r="K82" s="4" t="s">
        <v>6163</v>
      </c>
    </row>
    <row r="83" spans="1:11" hidden="1">
      <c r="A83" t="s">
        <v>4988</v>
      </c>
      <c r="B83" s="3">
        <v>41680</v>
      </c>
      <c r="C83" t="s">
        <v>4989</v>
      </c>
      <c r="D83">
        <v>2</v>
      </c>
      <c r="E83" t="s">
        <v>4990</v>
      </c>
      <c r="F83" t="s">
        <v>1380</v>
      </c>
      <c r="G83" t="s">
        <v>16</v>
      </c>
      <c r="H83" t="s">
        <v>94</v>
      </c>
      <c r="I83">
        <f t="shared" si="1"/>
        <v>820.375</v>
      </c>
      <c r="J83">
        <v>131.26</v>
      </c>
      <c r="K83" s="4" t="s">
        <v>6169</v>
      </c>
    </row>
    <row r="84" spans="1:11" hidden="1">
      <c r="A84" s="1" t="s">
        <v>3668</v>
      </c>
      <c r="B84" s="13">
        <v>41680</v>
      </c>
      <c r="C84" s="1" t="s">
        <v>3610</v>
      </c>
      <c r="D84" s="1">
        <v>1</v>
      </c>
      <c r="E84" s="1" t="s">
        <v>3669</v>
      </c>
      <c r="F84" s="1" t="s">
        <v>75</v>
      </c>
      <c r="G84" s="1" t="s">
        <v>12</v>
      </c>
      <c r="H84" s="1" t="s">
        <v>3612</v>
      </c>
      <c r="I84">
        <f t="shared" si="1"/>
        <v>-215422.43749999997</v>
      </c>
      <c r="J84" s="14">
        <v>-34467.589999999997</v>
      </c>
      <c r="K84" s="14" t="s">
        <v>6160</v>
      </c>
    </row>
    <row r="85" spans="1:11" hidden="1">
      <c r="A85" s="1" t="s">
        <v>3670</v>
      </c>
      <c r="B85" s="13">
        <v>41680</v>
      </c>
      <c r="C85" s="1" t="s">
        <v>3666</v>
      </c>
      <c r="D85" s="1">
        <v>1</v>
      </c>
      <c r="E85" s="1" t="s">
        <v>3671</v>
      </c>
      <c r="F85" s="1" t="s">
        <v>75</v>
      </c>
      <c r="G85" s="1" t="s">
        <v>12</v>
      </c>
      <c r="H85" s="1" t="s">
        <v>2983</v>
      </c>
      <c r="I85">
        <f t="shared" si="1"/>
        <v>-352241.375</v>
      </c>
      <c r="J85" s="14">
        <v>-56358.62</v>
      </c>
      <c r="K85" s="14" t="s">
        <v>6160</v>
      </c>
    </row>
    <row r="86" spans="1:11" hidden="1">
      <c r="A86" s="1" t="s">
        <v>3672</v>
      </c>
      <c r="B86" s="13">
        <v>41680</v>
      </c>
      <c r="C86" s="1" t="s">
        <v>316</v>
      </c>
      <c r="D86" s="1">
        <v>1</v>
      </c>
      <c r="E86" s="1" t="s">
        <v>3673</v>
      </c>
      <c r="F86" s="1" t="s">
        <v>75</v>
      </c>
      <c r="G86" s="1" t="s">
        <v>12</v>
      </c>
      <c r="H86" s="1" t="s">
        <v>318</v>
      </c>
      <c r="I86">
        <f t="shared" si="1"/>
        <v>-215422.43749999997</v>
      </c>
      <c r="J86" s="14">
        <v>-34467.589999999997</v>
      </c>
      <c r="K86" s="14" t="s">
        <v>6160</v>
      </c>
    </row>
    <row r="87" spans="1:11" hidden="1">
      <c r="A87" s="1" t="s">
        <v>305</v>
      </c>
      <c r="B87" s="13">
        <v>41680</v>
      </c>
      <c r="C87" s="1" t="s">
        <v>316</v>
      </c>
      <c r="D87" s="1">
        <v>1</v>
      </c>
      <c r="E87" s="1" t="s">
        <v>3675</v>
      </c>
      <c r="F87" s="1" t="s">
        <v>11</v>
      </c>
      <c r="G87" s="1" t="s">
        <v>12</v>
      </c>
      <c r="H87" s="1" t="s">
        <v>3612</v>
      </c>
      <c r="I87">
        <f t="shared" si="1"/>
        <v>215422.43749999997</v>
      </c>
      <c r="J87" s="14">
        <v>34467.589999999997</v>
      </c>
      <c r="K87" s="14" t="s">
        <v>6160</v>
      </c>
    </row>
    <row r="88" spans="1:11" hidden="1">
      <c r="A88" s="1" t="s">
        <v>3676</v>
      </c>
      <c r="B88" s="13">
        <v>41680</v>
      </c>
      <c r="C88" s="1" t="s">
        <v>316</v>
      </c>
      <c r="D88" s="1">
        <v>1</v>
      </c>
      <c r="E88" s="1" t="s">
        <v>3677</v>
      </c>
      <c r="F88" s="1" t="s">
        <v>75</v>
      </c>
      <c r="G88" s="1" t="s">
        <v>12</v>
      </c>
      <c r="H88" s="1" t="s">
        <v>3612</v>
      </c>
      <c r="I88">
        <f t="shared" si="1"/>
        <v>-215422.43749999997</v>
      </c>
      <c r="J88" s="14">
        <v>-34467.589999999997</v>
      </c>
      <c r="K88" s="14" t="s">
        <v>6160</v>
      </c>
    </row>
    <row r="89" spans="1:11" hidden="1">
      <c r="A89" s="1" t="s">
        <v>313</v>
      </c>
      <c r="B89" s="13">
        <v>41680</v>
      </c>
      <c r="C89" s="1" t="s">
        <v>316</v>
      </c>
      <c r="D89" s="1">
        <v>1</v>
      </c>
      <c r="E89" s="1" t="s">
        <v>3678</v>
      </c>
      <c r="F89" s="1" t="s">
        <v>11</v>
      </c>
      <c r="G89" s="1" t="s">
        <v>12</v>
      </c>
      <c r="H89" s="1" t="s">
        <v>3612</v>
      </c>
      <c r="I89">
        <f t="shared" si="1"/>
        <v>215422.43749999997</v>
      </c>
      <c r="J89" s="14">
        <v>34467.589999999997</v>
      </c>
      <c r="K89" s="14" t="s">
        <v>6160</v>
      </c>
    </row>
    <row r="90" spans="1:11" hidden="1">
      <c r="A90" s="1" t="s">
        <v>3679</v>
      </c>
      <c r="B90" s="13">
        <v>41680</v>
      </c>
      <c r="C90" s="1" t="s">
        <v>3666</v>
      </c>
      <c r="D90" s="1">
        <v>1</v>
      </c>
      <c r="E90" s="1" t="s">
        <v>3680</v>
      </c>
      <c r="F90" s="1" t="s">
        <v>11</v>
      </c>
      <c r="G90" s="1" t="s">
        <v>12</v>
      </c>
      <c r="H90" s="1" t="s">
        <v>2983</v>
      </c>
      <c r="I90">
        <f t="shared" si="1"/>
        <v>352241.375</v>
      </c>
      <c r="J90" s="14">
        <v>56358.62</v>
      </c>
      <c r="K90" s="14" t="s">
        <v>6160</v>
      </c>
    </row>
    <row r="91" spans="1:11" hidden="1">
      <c r="A91" s="1" t="s">
        <v>3681</v>
      </c>
      <c r="B91" s="13">
        <v>41680</v>
      </c>
      <c r="C91" s="1" t="s">
        <v>303</v>
      </c>
      <c r="D91" s="1">
        <v>1</v>
      </c>
      <c r="E91" s="1" t="s">
        <v>3682</v>
      </c>
      <c r="F91" s="1" t="s">
        <v>63</v>
      </c>
      <c r="G91" s="1" t="s">
        <v>3616</v>
      </c>
      <c r="H91" s="1" t="s">
        <v>304</v>
      </c>
      <c r="I91">
        <f t="shared" si="1"/>
        <v>6997.4374999999991</v>
      </c>
      <c r="J91" s="14">
        <v>1119.5899999999999</v>
      </c>
      <c r="K91" s="14" t="s">
        <v>6156</v>
      </c>
    </row>
    <row r="92" spans="1:11" hidden="1">
      <c r="A92" s="1" t="s">
        <v>235</v>
      </c>
      <c r="B92" s="13">
        <v>41680</v>
      </c>
      <c r="C92" s="1" t="s">
        <v>3686</v>
      </c>
      <c r="D92" s="1">
        <v>1</v>
      </c>
      <c r="E92" s="1" t="s">
        <v>3687</v>
      </c>
      <c r="F92" s="1" t="s">
        <v>277</v>
      </c>
      <c r="G92" s="1" t="s">
        <v>278</v>
      </c>
      <c r="H92" s="1" t="s">
        <v>3688</v>
      </c>
      <c r="I92" s="16">
        <f t="shared" si="1"/>
        <v>11379.3125</v>
      </c>
      <c r="J92" s="28">
        <v>1820.69</v>
      </c>
      <c r="K92" s="14" t="s">
        <v>6184</v>
      </c>
    </row>
    <row r="93" spans="1:11" hidden="1">
      <c r="A93" s="1" t="s">
        <v>238</v>
      </c>
      <c r="B93" s="13">
        <v>41680</v>
      </c>
      <c r="C93" s="1" t="s">
        <v>3689</v>
      </c>
      <c r="D93" s="1">
        <v>1</v>
      </c>
      <c r="E93" s="1" t="s">
        <v>3690</v>
      </c>
      <c r="F93" s="1" t="s">
        <v>59</v>
      </c>
      <c r="G93" s="1" t="s">
        <v>12</v>
      </c>
      <c r="H93" s="1" t="s">
        <v>525</v>
      </c>
      <c r="I93">
        <f t="shared" si="1"/>
        <v>224994</v>
      </c>
      <c r="J93" s="14">
        <v>35999.040000000001</v>
      </c>
      <c r="K93" s="14" t="s">
        <v>6161</v>
      </c>
    </row>
    <row r="94" spans="1:11" hidden="1">
      <c r="A94" t="s">
        <v>242</v>
      </c>
      <c r="B94" s="3">
        <v>41680</v>
      </c>
      <c r="C94" t="s">
        <v>4991</v>
      </c>
      <c r="D94">
        <v>1</v>
      </c>
      <c r="E94" t="s">
        <v>4992</v>
      </c>
      <c r="F94" t="s">
        <v>11</v>
      </c>
      <c r="G94" t="s">
        <v>12</v>
      </c>
      <c r="H94" t="s">
        <v>4993</v>
      </c>
      <c r="I94">
        <f t="shared" si="1"/>
        <v>150862.0625</v>
      </c>
      <c r="J94" s="4">
        <v>24137.93</v>
      </c>
      <c r="K94" s="4" t="s">
        <v>6159</v>
      </c>
    </row>
    <row r="95" spans="1:11" hidden="1">
      <c r="A95" t="s">
        <v>4994</v>
      </c>
      <c r="B95" s="3">
        <v>41680</v>
      </c>
      <c r="C95" t="s">
        <v>4436</v>
      </c>
      <c r="D95">
        <v>2</v>
      </c>
      <c r="E95" t="s">
        <v>4995</v>
      </c>
      <c r="F95" t="s">
        <v>1649</v>
      </c>
      <c r="G95" t="s">
        <v>16</v>
      </c>
      <c r="H95" t="s">
        <v>3654</v>
      </c>
      <c r="I95">
        <f t="shared" si="1"/>
        <v>-1706.8750000000002</v>
      </c>
      <c r="J95">
        <v>-273.10000000000002</v>
      </c>
      <c r="K95" s="4" t="s">
        <v>6163</v>
      </c>
    </row>
    <row r="96" spans="1:11" hidden="1">
      <c r="A96" s="1" t="s">
        <v>1914</v>
      </c>
      <c r="B96" s="13">
        <v>41681</v>
      </c>
      <c r="C96" s="1" t="s">
        <v>1225</v>
      </c>
      <c r="D96" s="1">
        <v>1</v>
      </c>
      <c r="E96" s="1" t="s">
        <v>3692</v>
      </c>
      <c r="F96" s="1" t="s">
        <v>75</v>
      </c>
      <c r="G96" s="1" t="s">
        <v>12</v>
      </c>
      <c r="H96" s="1" t="s">
        <v>1227</v>
      </c>
      <c r="I96">
        <f t="shared" si="1"/>
        <v>-232663.8125</v>
      </c>
      <c r="J96" s="14">
        <v>-37226.21</v>
      </c>
      <c r="K96" s="14" t="s">
        <v>6160</v>
      </c>
    </row>
    <row r="97" spans="1:11" hidden="1">
      <c r="A97" s="1" t="s">
        <v>1918</v>
      </c>
      <c r="B97" s="13">
        <v>41681</v>
      </c>
      <c r="C97" s="1" t="s">
        <v>3693</v>
      </c>
      <c r="D97" s="1">
        <v>1</v>
      </c>
      <c r="E97" s="1" t="s">
        <v>3694</v>
      </c>
      <c r="F97" s="1" t="s">
        <v>11</v>
      </c>
      <c r="G97" s="1" t="s">
        <v>12</v>
      </c>
      <c r="H97" s="1" t="s">
        <v>1227</v>
      </c>
      <c r="I97">
        <f t="shared" si="1"/>
        <v>249905.1875</v>
      </c>
      <c r="J97" s="14">
        <v>39984.83</v>
      </c>
      <c r="K97" s="14" t="s">
        <v>6160</v>
      </c>
    </row>
    <row r="98" spans="1:11" hidden="1">
      <c r="A98" t="s">
        <v>5022</v>
      </c>
      <c r="B98" s="3">
        <v>41681</v>
      </c>
      <c r="C98" t="s">
        <v>5023</v>
      </c>
      <c r="D98">
        <v>1</v>
      </c>
      <c r="E98" t="s">
        <v>5024</v>
      </c>
      <c r="F98" t="s">
        <v>11</v>
      </c>
      <c r="G98" t="s">
        <v>12</v>
      </c>
      <c r="H98" t="s">
        <v>5025</v>
      </c>
      <c r="I98">
        <f t="shared" si="1"/>
        <v>17241.375</v>
      </c>
      <c r="J98" s="4">
        <v>2758.62</v>
      </c>
      <c r="K98" s="4" t="s">
        <v>6159</v>
      </c>
    </row>
    <row r="99" spans="1:11" hidden="1">
      <c r="A99" t="s">
        <v>1970</v>
      </c>
      <c r="B99" s="3">
        <v>41681</v>
      </c>
      <c r="C99" t="s">
        <v>4439</v>
      </c>
      <c r="D99">
        <v>2</v>
      </c>
      <c r="E99" t="s">
        <v>5026</v>
      </c>
      <c r="F99" t="s">
        <v>1649</v>
      </c>
      <c r="G99" t="s">
        <v>16</v>
      </c>
      <c r="H99" t="s">
        <v>3605</v>
      </c>
      <c r="I99">
        <f t="shared" si="1"/>
        <v>4347.4375</v>
      </c>
      <c r="J99">
        <v>695.59</v>
      </c>
      <c r="K99" s="4" t="s">
        <v>6163</v>
      </c>
    </row>
    <row r="100" spans="1:11" hidden="1">
      <c r="A100" t="s">
        <v>1970</v>
      </c>
      <c r="B100" s="3">
        <v>41681</v>
      </c>
      <c r="C100" t="s">
        <v>4439</v>
      </c>
      <c r="D100">
        <v>2</v>
      </c>
      <c r="E100" t="s">
        <v>5026</v>
      </c>
      <c r="F100" t="s">
        <v>1649</v>
      </c>
      <c r="G100" t="s">
        <v>16</v>
      </c>
      <c r="H100" t="s">
        <v>3605</v>
      </c>
      <c r="I100">
        <f t="shared" si="1"/>
        <v>-4347.4375</v>
      </c>
      <c r="J100">
        <v>-695.59</v>
      </c>
      <c r="K100" s="4" t="s">
        <v>6163</v>
      </c>
    </row>
    <row r="101" spans="1:11" hidden="1">
      <c r="A101" s="2" t="s">
        <v>1970</v>
      </c>
      <c r="B101" s="5">
        <v>41681</v>
      </c>
      <c r="C101" s="2" t="s">
        <v>4439</v>
      </c>
      <c r="D101" s="2">
        <v>2</v>
      </c>
      <c r="E101" s="2" t="s">
        <v>5026</v>
      </c>
      <c r="F101" s="2" t="s">
        <v>1649</v>
      </c>
      <c r="G101" s="2" t="s">
        <v>16</v>
      </c>
      <c r="H101" s="2" t="s">
        <v>3605</v>
      </c>
      <c r="I101">
        <f t="shared" si="1"/>
        <v>-4347.4375</v>
      </c>
      <c r="J101" s="2">
        <v>-695.59</v>
      </c>
      <c r="K101" s="4" t="s">
        <v>6163</v>
      </c>
    </row>
    <row r="102" spans="1:11" hidden="1">
      <c r="A102" t="s">
        <v>1973</v>
      </c>
      <c r="B102" s="3">
        <v>41681</v>
      </c>
      <c r="C102" t="s">
        <v>5027</v>
      </c>
      <c r="D102">
        <v>2</v>
      </c>
      <c r="E102" t="s">
        <v>5028</v>
      </c>
      <c r="F102" t="s">
        <v>1554</v>
      </c>
      <c r="G102" t="s">
        <v>16</v>
      </c>
      <c r="H102" t="s">
        <v>94</v>
      </c>
      <c r="I102">
        <f t="shared" si="1"/>
        <v>60.5</v>
      </c>
      <c r="J102">
        <v>9.68</v>
      </c>
      <c r="K102" s="4" t="s">
        <v>6163</v>
      </c>
    </row>
    <row r="103" spans="1:11" hidden="1">
      <c r="A103" s="1" t="s">
        <v>3697</v>
      </c>
      <c r="B103" s="13">
        <v>41681</v>
      </c>
      <c r="C103" s="1" t="s">
        <v>3698</v>
      </c>
      <c r="D103" s="1">
        <v>1</v>
      </c>
      <c r="E103" s="1" t="s">
        <v>3699</v>
      </c>
      <c r="F103" s="1" t="s">
        <v>59</v>
      </c>
      <c r="G103" s="1" t="s">
        <v>12</v>
      </c>
      <c r="H103" s="1" t="s">
        <v>521</v>
      </c>
      <c r="I103">
        <f t="shared" si="1"/>
        <v>319559.3125</v>
      </c>
      <c r="J103" s="14">
        <v>51129.49</v>
      </c>
      <c r="K103" s="14" t="s">
        <v>6161</v>
      </c>
    </row>
    <row r="104" spans="1:11" hidden="1">
      <c r="A104" t="s">
        <v>5029</v>
      </c>
      <c r="B104" s="3">
        <v>41681</v>
      </c>
      <c r="C104" t="s">
        <v>5030</v>
      </c>
      <c r="D104">
        <v>2</v>
      </c>
      <c r="E104" t="s">
        <v>5031</v>
      </c>
      <c r="F104" t="s">
        <v>1460</v>
      </c>
      <c r="G104" t="s">
        <v>16</v>
      </c>
      <c r="H104" t="s">
        <v>94</v>
      </c>
      <c r="I104">
        <f t="shared" si="1"/>
        <v>7131.625</v>
      </c>
      <c r="J104" s="4">
        <v>1141.06</v>
      </c>
      <c r="K104" s="4" t="s">
        <v>6182</v>
      </c>
    </row>
    <row r="105" spans="1:11" hidden="1">
      <c r="A105" s="1" t="s">
        <v>409</v>
      </c>
      <c r="B105" s="13">
        <v>41681</v>
      </c>
      <c r="C105" s="1" t="s">
        <v>3702</v>
      </c>
      <c r="D105" s="1">
        <v>2</v>
      </c>
      <c r="E105" s="1" t="s">
        <v>3703</v>
      </c>
      <c r="F105" s="1" t="s">
        <v>41</v>
      </c>
      <c r="G105" s="1" t="s">
        <v>42</v>
      </c>
      <c r="H105" s="1" t="s">
        <v>43</v>
      </c>
      <c r="I105">
        <f t="shared" si="1"/>
        <v>2574</v>
      </c>
      <c r="J105" s="1">
        <v>411.84</v>
      </c>
      <c r="K105" s="14" t="s">
        <v>6163</v>
      </c>
    </row>
    <row r="106" spans="1:11" hidden="1">
      <c r="A106" s="1" t="s">
        <v>3704</v>
      </c>
      <c r="B106" s="13">
        <v>41681</v>
      </c>
      <c r="C106" s="1" t="s">
        <v>3705</v>
      </c>
      <c r="D106" s="1">
        <v>2</v>
      </c>
      <c r="E106" s="1" t="s">
        <v>3706</v>
      </c>
      <c r="F106" s="1" t="s">
        <v>41</v>
      </c>
      <c r="G106" s="1" t="s">
        <v>42</v>
      </c>
      <c r="H106" s="1" t="s">
        <v>43</v>
      </c>
      <c r="I106">
        <f t="shared" si="1"/>
        <v>264.4375</v>
      </c>
      <c r="J106" s="1">
        <v>42.31</v>
      </c>
      <c r="K106" s="14" t="s">
        <v>6163</v>
      </c>
    </row>
    <row r="107" spans="1:11" hidden="1">
      <c r="A107" s="1" t="s">
        <v>3707</v>
      </c>
      <c r="B107" s="13">
        <v>41681</v>
      </c>
      <c r="C107" s="1" t="s">
        <v>3708</v>
      </c>
      <c r="D107" s="1">
        <v>2</v>
      </c>
      <c r="E107" s="1" t="s">
        <v>3709</v>
      </c>
      <c r="F107" s="1" t="s">
        <v>41</v>
      </c>
      <c r="G107" s="1" t="s">
        <v>42</v>
      </c>
      <c r="H107" s="1" t="s">
        <v>43</v>
      </c>
      <c r="I107">
        <f t="shared" si="1"/>
        <v>111.6875</v>
      </c>
      <c r="J107" s="1">
        <v>17.87</v>
      </c>
      <c r="K107" s="14" t="s">
        <v>6163</v>
      </c>
    </row>
    <row r="108" spans="1:11" hidden="1">
      <c r="A108" s="1" t="s">
        <v>3710</v>
      </c>
      <c r="B108" s="13">
        <v>41681</v>
      </c>
      <c r="C108" s="1" t="s">
        <v>3711</v>
      </c>
      <c r="D108" s="1">
        <v>2</v>
      </c>
      <c r="E108" s="1" t="s">
        <v>3712</v>
      </c>
      <c r="F108" s="1" t="s">
        <v>41</v>
      </c>
      <c r="G108" s="1" t="s">
        <v>42</v>
      </c>
      <c r="H108" s="1" t="s">
        <v>43</v>
      </c>
      <c r="I108">
        <f t="shared" si="1"/>
        <v>264.4375</v>
      </c>
      <c r="J108" s="1">
        <v>42.31</v>
      </c>
      <c r="K108" s="14" t="s">
        <v>6163</v>
      </c>
    </row>
    <row r="109" spans="1:11" hidden="1">
      <c r="A109" t="s">
        <v>5032</v>
      </c>
      <c r="B109" s="3">
        <v>41681</v>
      </c>
      <c r="C109" t="s">
        <v>5033</v>
      </c>
      <c r="D109">
        <v>2</v>
      </c>
      <c r="E109" t="s">
        <v>5034</v>
      </c>
      <c r="F109" t="s">
        <v>1460</v>
      </c>
      <c r="G109" t="s">
        <v>16</v>
      </c>
      <c r="H109" t="s">
        <v>94</v>
      </c>
      <c r="I109">
        <f t="shared" si="1"/>
        <v>840</v>
      </c>
      <c r="J109">
        <v>134.4</v>
      </c>
      <c r="K109" s="4" t="s">
        <v>6182</v>
      </c>
    </row>
    <row r="110" spans="1:11" hidden="1">
      <c r="A110" s="1" t="s">
        <v>1994</v>
      </c>
      <c r="B110" s="13">
        <v>41681</v>
      </c>
      <c r="C110" s="1" t="s">
        <v>3713</v>
      </c>
      <c r="D110" s="1">
        <v>1</v>
      </c>
      <c r="E110" s="1" t="s">
        <v>3714</v>
      </c>
      <c r="F110" s="1" t="s">
        <v>11</v>
      </c>
      <c r="G110" s="1" t="s">
        <v>12</v>
      </c>
      <c r="H110" s="1" t="s">
        <v>2177</v>
      </c>
      <c r="I110">
        <f t="shared" si="1"/>
        <v>248793.125</v>
      </c>
      <c r="J110" s="14">
        <v>39806.9</v>
      </c>
      <c r="K110" s="14" t="s">
        <v>6160</v>
      </c>
    </row>
    <row r="111" spans="1:11" hidden="1">
      <c r="A111" s="1" t="s">
        <v>462</v>
      </c>
      <c r="B111" s="13">
        <v>41682</v>
      </c>
      <c r="C111" s="1" t="s">
        <v>3715</v>
      </c>
      <c r="D111" s="1">
        <v>1</v>
      </c>
      <c r="E111" s="1" t="s">
        <v>3716</v>
      </c>
      <c r="F111" s="1" t="s">
        <v>63</v>
      </c>
      <c r="G111" s="1" t="s">
        <v>3616</v>
      </c>
      <c r="H111" s="1" t="s">
        <v>1940</v>
      </c>
      <c r="I111">
        <f t="shared" si="1"/>
        <v>5349.125</v>
      </c>
      <c r="J111" s="1">
        <v>855.86</v>
      </c>
      <c r="K111" s="14" t="s">
        <v>6156</v>
      </c>
    </row>
    <row r="112" spans="1:11" hidden="1">
      <c r="A112" s="1" t="s">
        <v>3718</v>
      </c>
      <c r="B112" s="13">
        <v>41683</v>
      </c>
      <c r="C112" s="1" t="s">
        <v>3719</v>
      </c>
      <c r="D112" s="1">
        <v>1</v>
      </c>
      <c r="E112" s="1" t="s">
        <v>3720</v>
      </c>
      <c r="F112" s="1" t="s">
        <v>11</v>
      </c>
      <c r="G112" s="1" t="s">
        <v>12</v>
      </c>
      <c r="H112" s="1" t="s">
        <v>2177</v>
      </c>
      <c r="I112">
        <f t="shared" si="1"/>
        <v>259051.75</v>
      </c>
      <c r="J112" s="14">
        <v>41448.28</v>
      </c>
      <c r="K112" s="14" t="s">
        <v>6160</v>
      </c>
    </row>
    <row r="113" spans="1:11" hidden="1">
      <c r="A113" s="1" t="s">
        <v>3721</v>
      </c>
      <c r="B113" s="13">
        <v>41683</v>
      </c>
      <c r="C113" s="1" t="s">
        <v>3722</v>
      </c>
      <c r="D113" s="1">
        <v>1</v>
      </c>
      <c r="E113" s="1" t="s">
        <v>3723</v>
      </c>
      <c r="F113" s="1" t="s">
        <v>11</v>
      </c>
      <c r="G113" s="1" t="s">
        <v>12</v>
      </c>
      <c r="H113" s="1" t="s">
        <v>2177</v>
      </c>
      <c r="I113">
        <f t="shared" si="1"/>
        <v>259051.75</v>
      </c>
      <c r="J113" s="14">
        <v>41448.28</v>
      </c>
      <c r="K113" s="14" t="s">
        <v>6160</v>
      </c>
    </row>
    <row r="114" spans="1:11" hidden="1">
      <c r="A114" s="1" t="s">
        <v>3724</v>
      </c>
      <c r="B114" s="13">
        <v>41683</v>
      </c>
      <c r="C114" s="1" t="s">
        <v>3725</v>
      </c>
      <c r="D114" s="1">
        <v>1</v>
      </c>
      <c r="E114" s="1" t="s">
        <v>3726</v>
      </c>
      <c r="F114" s="1" t="s">
        <v>11</v>
      </c>
      <c r="G114" s="1" t="s">
        <v>12</v>
      </c>
      <c r="H114" s="1" t="s">
        <v>3727</v>
      </c>
      <c r="I114">
        <f t="shared" si="1"/>
        <v>222672.43749999997</v>
      </c>
      <c r="J114" s="14">
        <v>35627.589999999997</v>
      </c>
      <c r="K114" s="14" t="s">
        <v>6160</v>
      </c>
    </row>
    <row r="115" spans="1:11" hidden="1">
      <c r="A115" s="1" t="s">
        <v>3728</v>
      </c>
      <c r="B115" s="13">
        <v>41683</v>
      </c>
      <c r="C115" s="1" t="s">
        <v>3725</v>
      </c>
      <c r="D115" s="1">
        <v>1</v>
      </c>
      <c r="E115" s="1" t="s">
        <v>3729</v>
      </c>
      <c r="F115" s="1" t="s">
        <v>75</v>
      </c>
      <c r="G115" s="1" t="s">
        <v>12</v>
      </c>
      <c r="H115" s="1" t="s">
        <v>3727</v>
      </c>
      <c r="I115">
        <f t="shared" si="1"/>
        <v>-222672.43749999997</v>
      </c>
      <c r="J115" s="14">
        <v>-35627.589999999997</v>
      </c>
      <c r="K115" s="14" t="s">
        <v>6160</v>
      </c>
    </row>
    <row r="116" spans="1:11" hidden="1">
      <c r="A116" s="1" t="s">
        <v>3730</v>
      </c>
      <c r="B116" s="13">
        <v>41683</v>
      </c>
      <c r="C116" s="1" t="s">
        <v>3725</v>
      </c>
      <c r="D116" s="1">
        <v>1</v>
      </c>
      <c r="E116" s="1" t="s">
        <v>3731</v>
      </c>
      <c r="F116" s="1" t="s">
        <v>11</v>
      </c>
      <c r="G116" s="1" t="s">
        <v>12</v>
      </c>
      <c r="H116" s="1" t="s">
        <v>3727</v>
      </c>
      <c r="I116">
        <f t="shared" si="1"/>
        <v>222672.43749999997</v>
      </c>
      <c r="J116" s="14">
        <v>35627.589999999997</v>
      </c>
      <c r="K116" s="14" t="s">
        <v>6160</v>
      </c>
    </row>
    <row r="117" spans="1:11" hidden="1">
      <c r="A117" s="1" t="s">
        <v>469</v>
      </c>
      <c r="B117" s="13">
        <v>41683</v>
      </c>
      <c r="C117" s="1"/>
      <c r="D117" s="1">
        <v>1</v>
      </c>
      <c r="E117" s="1" t="s">
        <v>3732</v>
      </c>
      <c r="F117" s="1" t="s">
        <v>63</v>
      </c>
      <c r="G117" s="1" t="s">
        <v>12</v>
      </c>
      <c r="H117" s="1" t="s">
        <v>3727</v>
      </c>
      <c r="I117">
        <f t="shared" si="1"/>
        <v>6034.5</v>
      </c>
      <c r="J117" s="1">
        <v>965.52</v>
      </c>
      <c r="K117" s="14" t="s">
        <v>6156</v>
      </c>
    </row>
    <row r="118" spans="1:11" hidden="1">
      <c r="A118" t="s">
        <v>5149</v>
      </c>
      <c r="B118" s="3">
        <v>41683</v>
      </c>
      <c r="C118" t="s">
        <v>5150</v>
      </c>
      <c r="D118">
        <v>2</v>
      </c>
      <c r="E118" t="s">
        <v>5151</v>
      </c>
      <c r="F118" t="s">
        <v>1460</v>
      </c>
      <c r="G118" t="s">
        <v>16</v>
      </c>
      <c r="H118" t="s">
        <v>94</v>
      </c>
      <c r="I118">
        <f t="shared" si="1"/>
        <v>55.000000000000007</v>
      </c>
      <c r="J118">
        <v>8.8000000000000007</v>
      </c>
      <c r="K118" s="4" t="s">
        <v>6182</v>
      </c>
    </row>
    <row r="119" spans="1:11" hidden="1">
      <c r="A119" t="s">
        <v>5152</v>
      </c>
      <c r="B119" s="3">
        <v>41683</v>
      </c>
      <c r="C119" t="s">
        <v>5153</v>
      </c>
      <c r="D119">
        <v>2</v>
      </c>
      <c r="E119" t="s">
        <v>5154</v>
      </c>
      <c r="F119" t="s">
        <v>1554</v>
      </c>
      <c r="G119" t="s">
        <v>16</v>
      </c>
      <c r="H119" t="s">
        <v>94</v>
      </c>
      <c r="I119">
        <f t="shared" si="1"/>
        <v>60.5</v>
      </c>
      <c r="J119">
        <v>9.68</v>
      </c>
      <c r="K119" s="4" t="s">
        <v>6163</v>
      </c>
    </row>
    <row r="120" spans="1:11" hidden="1">
      <c r="A120" t="s">
        <v>5155</v>
      </c>
      <c r="B120" s="3">
        <v>41683</v>
      </c>
      <c r="C120" t="s">
        <v>5156</v>
      </c>
      <c r="D120">
        <v>2</v>
      </c>
      <c r="E120" t="s">
        <v>5157</v>
      </c>
      <c r="F120" t="s">
        <v>1554</v>
      </c>
      <c r="G120" t="s">
        <v>16</v>
      </c>
      <c r="H120" t="s">
        <v>94</v>
      </c>
      <c r="I120">
        <f t="shared" si="1"/>
        <v>60.5</v>
      </c>
      <c r="J120">
        <v>9.68</v>
      </c>
      <c r="K120" s="4" t="s">
        <v>6163</v>
      </c>
    </row>
    <row r="121" spans="1:11" hidden="1">
      <c r="A121" t="s">
        <v>5158</v>
      </c>
      <c r="B121" s="3">
        <v>41683</v>
      </c>
      <c r="C121" t="s">
        <v>5159</v>
      </c>
      <c r="D121">
        <v>2</v>
      </c>
      <c r="E121" t="s">
        <v>5160</v>
      </c>
      <c r="F121" t="s">
        <v>1554</v>
      </c>
      <c r="G121" t="s">
        <v>16</v>
      </c>
      <c r="H121" t="s">
        <v>94</v>
      </c>
      <c r="I121">
        <f t="shared" si="1"/>
        <v>60.5</v>
      </c>
      <c r="J121">
        <v>9.68</v>
      </c>
      <c r="K121" s="4" t="s">
        <v>6163</v>
      </c>
    </row>
    <row r="122" spans="1:11" hidden="1">
      <c r="A122" t="s">
        <v>5161</v>
      </c>
      <c r="B122" s="3">
        <v>41683</v>
      </c>
      <c r="C122" t="s">
        <v>5162</v>
      </c>
      <c r="D122">
        <v>2</v>
      </c>
      <c r="E122" t="s">
        <v>5163</v>
      </c>
      <c r="F122" t="s">
        <v>1554</v>
      </c>
      <c r="G122" t="s">
        <v>16</v>
      </c>
      <c r="H122" t="s">
        <v>94</v>
      </c>
      <c r="I122">
        <f t="shared" si="1"/>
        <v>60.5</v>
      </c>
      <c r="J122">
        <v>9.68</v>
      </c>
      <c r="K122" s="4" t="s">
        <v>6163</v>
      </c>
    </row>
    <row r="123" spans="1:11" hidden="1">
      <c r="A123" t="s">
        <v>5164</v>
      </c>
      <c r="B123" s="3">
        <v>41683</v>
      </c>
      <c r="C123" t="s">
        <v>5165</v>
      </c>
      <c r="D123">
        <v>2</v>
      </c>
      <c r="E123" t="s">
        <v>5166</v>
      </c>
      <c r="F123" t="s">
        <v>1554</v>
      </c>
      <c r="G123" t="s">
        <v>16</v>
      </c>
      <c r="H123" t="s">
        <v>94</v>
      </c>
      <c r="I123">
        <f t="shared" si="1"/>
        <v>60.5</v>
      </c>
      <c r="J123">
        <v>9.68</v>
      </c>
      <c r="K123" s="4" t="s">
        <v>6163</v>
      </c>
    </row>
    <row r="124" spans="1:11" hidden="1">
      <c r="A124" t="s">
        <v>5167</v>
      </c>
      <c r="B124" s="3">
        <v>41683</v>
      </c>
      <c r="C124" t="s">
        <v>5168</v>
      </c>
      <c r="D124">
        <v>2</v>
      </c>
      <c r="E124" t="s">
        <v>5169</v>
      </c>
      <c r="F124" t="s">
        <v>1554</v>
      </c>
      <c r="G124" t="s">
        <v>16</v>
      </c>
      <c r="H124" t="s">
        <v>94</v>
      </c>
      <c r="I124">
        <f t="shared" si="1"/>
        <v>60.5</v>
      </c>
      <c r="J124">
        <v>9.68</v>
      </c>
      <c r="K124" s="4" t="s">
        <v>6163</v>
      </c>
    </row>
    <row r="125" spans="1:11" hidden="1">
      <c r="A125" t="s">
        <v>5170</v>
      </c>
      <c r="B125" s="3">
        <v>41683</v>
      </c>
      <c r="C125" t="s">
        <v>5171</v>
      </c>
      <c r="D125">
        <v>2</v>
      </c>
      <c r="E125" t="s">
        <v>5172</v>
      </c>
      <c r="F125" t="s">
        <v>1554</v>
      </c>
      <c r="G125" t="s">
        <v>16</v>
      </c>
      <c r="H125" t="s">
        <v>94</v>
      </c>
      <c r="I125">
        <f t="shared" si="1"/>
        <v>60.5</v>
      </c>
      <c r="J125">
        <v>9.68</v>
      </c>
      <c r="K125" s="4" t="s">
        <v>6163</v>
      </c>
    </row>
    <row r="126" spans="1:11" hidden="1">
      <c r="A126" t="s">
        <v>5173</v>
      </c>
      <c r="B126" s="3">
        <v>41683</v>
      </c>
      <c r="C126" t="s">
        <v>5174</v>
      </c>
      <c r="D126">
        <v>2</v>
      </c>
      <c r="E126" t="s">
        <v>5175</v>
      </c>
      <c r="F126" t="s">
        <v>1554</v>
      </c>
      <c r="G126" t="s">
        <v>16</v>
      </c>
      <c r="H126" t="s">
        <v>94</v>
      </c>
      <c r="I126">
        <f t="shared" si="1"/>
        <v>60.5</v>
      </c>
      <c r="J126">
        <v>9.68</v>
      </c>
      <c r="K126" s="4" t="s">
        <v>6163</v>
      </c>
    </row>
    <row r="127" spans="1:11" hidden="1">
      <c r="A127" t="s">
        <v>5176</v>
      </c>
      <c r="B127" s="3">
        <v>41683</v>
      </c>
      <c r="C127" t="s">
        <v>5177</v>
      </c>
      <c r="D127">
        <v>2</v>
      </c>
      <c r="E127" t="s">
        <v>5178</v>
      </c>
      <c r="F127" t="s">
        <v>1554</v>
      </c>
      <c r="G127" t="s">
        <v>16</v>
      </c>
      <c r="H127" t="s">
        <v>94</v>
      </c>
      <c r="I127">
        <f t="shared" si="1"/>
        <v>60.5</v>
      </c>
      <c r="J127">
        <v>9.68</v>
      </c>
      <c r="K127" s="4" t="s">
        <v>6163</v>
      </c>
    </row>
    <row r="128" spans="1:11" hidden="1">
      <c r="A128" t="s">
        <v>5179</v>
      </c>
      <c r="B128" s="3">
        <v>41683</v>
      </c>
      <c r="C128" t="s">
        <v>5180</v>
      </c>
      <c r="D128">
        <v>2</v>
      </c>
      <c r="E128" t="s">
        <v>5181</v>
      </c>
      <c r="F128" t="s">
        <v>1554</v>
      </c>
      <c r="G128" t="s">
        <v>16</v>
      </c>
      <c r="H128" t="s">
        <v>94</v>
      </c>
      <c r="I128">
        <f t="shared" si="1"/>
        <v>60.5</v>
      </c>
      <c r="J128">
        <v>9.68</v>
      </c>
      <c r="K128" s="4" t="s">
        <v>6163</v>
      </c>
    </row>
    <row r="129" spans="1:11" hidden="1">
      <c r="A129" t="s">
        <v>5182</v>
      </c>
      <c r="B129" s="3">
        <v>41683</v>
      </c>
      <c r="C129" t="s">
        <v>5183</v>
      </c>
      <c r="D129">
        <v>2</v>
      </c>
      <c r="E129" t="s">
        <v>5184</v>
      </c>
      <c r="F129" t="s">
        <v>1554</v>
      </c>
      <c r="G129" t="s">
        <v>16</v>
      </c>
      <c r="H129" t="s">
        <v>94</v>
      </c>
      <c r="I129">
        <f t="shared" si="1"/>
        <v>60.5</v>
      </c>
      <c r="J129">
        <v>9.68</v>
      </c>
      <c r="K129" s="4" t="s">
        <v>6163</v>
      </c>
    </row>
    <row r="130" spans="1:11" hidden="1">
      <c r="A130" t="s">
        <v>5185</v>
      </c>
      <c r="B130" s="3">
        <v>41683</v>
      </c>
      <c r="C130" t="s">
        <v>5186</v>
      </c>
      <c r="D130">
        <v>2</v>
      </c>
      <c r="E130" t="s">
        <v>5187</v>
      </c>
      <c r="F130" t="s">
        <v>1554</v>
      </c>
      <c r="G130" t="s">
        <v>16</v>
      </c>
      <c r="H130" t="s">
        <v>94</v>
      </c>
      <c r="I130">
        <f t="shared" si="1"/>
        <v>60.5</v>
      </c>
      <c r="J130">
        <v>9.68</v>
      </c>
      <c r="K130" s="4" t="s">
        <v>6163</v>
      </c>
    </row>
    <row r="131" spans="1:11" hidden="1">
      <c r="A131" t="s">
        <v>5188</v>
      </c>
      <c r="B131" s="3">
        <v>41683</v>
      </c>
      <c r="C131" t="s">
        <v>5189</v>
      </c>
      <c r="D131">
        <v>2</v>
      </c>
      <c r="E131" t="s">
        <v>5190</v>
      </c>
      <c r="F131" t="s">
        <v>1467</v>
      </c>
      <c r="G131" t="s">
        <v>16</v>
      </c>
      <c r="H131" t="s">
        <v>94</v>
      </c>
      <c r="I131">
        <f t="shared" si="1"/>
        <v>110.00000000000001</v>
      </c>
      <c r="J131">
        <v>17.600000000000001</v>
      </c>
      <c r="K131" s="4" t="s">
        <v>6163</v>
      </c>
    </row>
    <row r="132" spans="1:11" hidden="1">
      <c r="A132" t="s">
        <v>5191</v>
      </c>
      <c r="B132" s="3">
        <v>41683</v>
      </c>
      <c r="C132" t="s">
        <v>5192</v>
      </c>
      <c r="D132">
        <v>2</v>
      </c>
      <c r="E132" t="s">
        <v>5193</v>
      </c>
      <c r="F132" t="s">
        <v>1460</v>
      </c>
      <c r="G132" t="s">
        <v>16</v>
      </c>
      <c r="H132" t="s">
        <v>94</v>
      </c>
      <c r="I132">
        <f t="shared" si="1"/>
        <v>485.8125</v>
      </c>
      <c r="J132">
        <v>77.73</v>
      </c>
      <c r="K132" s="4" t="s">
        <v>6182</v>
      </c>
    </row>
    <row r="133" spans="1:11" hidden="1">
      <c r="A133" s="1" t="s">
        <v>3733</v>
      </c>
      <c r="B133" s="13">
        <v>41683</v>
      </c>
      <c r="C133" s="1" t="s">
        <v>3734</v>
      </c>
      <c r="D133" s="1">
        <v>1</v>
      </c>
      <c r="E133" s="1" t="s">
        <v>3735</v>
      </c>
      <c r="F133" s="1" t="s">
        <v>11</v>
      </c>
      <c r="G133" s="1" t="s">
        <v>12</v>
      </c>
      <c r="H133" s="1" t="s">
        <v>3445</v>
      </c>
      <c r="I133">
        <f t="shared" si="1"/>
        <v>371108.625</v>
      </c>
      <c r="J133" s="14">
        <v>59377.38</v>
      </c>
      <c r="K133" s="14" t="s">
        <v>6160</v>
      </c>
    </row>
    <row r="134" spans="1:11" hidden="1">
      <c r="A134" s="1" t="s">
        <v>3736</v>
      </c>
      <c r="B134" s="13">
        <v>41683</v>
      </c>
      <c r="C134" s="1" t="s">
        <v>3725</v>
      </c>
      <c r="D134" s="1">
        <v>1</v>
      </c>
      <c r="E134" s="1" t="s">
        <v>3737</v>
      </c>
      <c r="F134" s="1" t="s">
        <v>75</v>
      </c>
      <c r="G134" s="1" t="s">
        <v>12</v>
      </c>
      <c r="H134" s="1" t="s">
        <v>3727</v>
      </c>
      <c r="I134">
        <f t="shared" si="1"/>
        <v>-222672.43749999997</v>
      </c>
      <c r="J134" s="14">
        <v>-35627.589999999997</v>
      </c>
      <c r="K134" s="14" t="s">
        <v>6160</v>
      </c>
    </row>
    <row r="135" spans="1:11" hidden="1">
      <c r="A135" s="1" t="s">
        <v>3738</v>
      </c>
      <c r="B135" s="13">
        <v>41683</v>
      </c>
      <c r="C135" s="1" t="s">
        <v>3725</v>
      </c>
      <c r="D135" s="1">
        <v>1</v>
      </c>
      <c r="E135" s="1" t="s">
        <v>3739</v>
      </c>
      <c r="F135" s="1" t="s">
        <v>11</v>
      </c>
      <c r="G135" s="1" t="s">
        <v>12</v>
      </c>
      <c r="H135" s="1" t="s">
        <v>3727</v>
      </c>
      <c r="I135">
        <f t="shared" si="1"/>
        <v>209741.37500000003</v>
      </c>
      <c r="J135" s="14">
        <v>33558.620000000003</v>
      </c>
      <c r="K135" s="14" t="s">
        <v>6160</v>
      </c>
    </row>
    <row r="136" spans="1:11" hidden="1">
      <c r="A136" t="s">
        <v>483</v>
      </c>
      <c r="B136" s="3">
        <v>41683</v>
      </c>
      <c r="C136" t="s">
        <v>5194</v>
      </c>
      <c r="D136">
        <v>1</v>
      </c>
      <c r="E136" t="s">
        <v>5195</v>
      </c>
      <c r="F136" t="s">
        <v>75</v>
      </c>
      <c r="G136" t="s">
        <v>12</v>
      </c>
      <c r="H136" t="s">
        <v>4296</v>
      </c>
      <c r="I136">
        <f t="shared" si="1"/>
        <v>-8620.6875</v>
      </c>
      <c r="J136" s="4">
        <v>-1379.31</v>
      </c>
      <c r="K136" s="4" t="s">
        <v>6159</v>
      </c>
    </row>
    <row r="137" spans="1:11" hidden="1">
      <c r="A137" t="s">
        <v>5196</v>
      </c>
      <c r="B137" s="3">
        <v>41683</v>
      </c>
      <c r="C137" t="s">
        <v>5194</v>
      </c>
      <c r="D137">
        <v>1</v>
      </c>
      <c r="E137" t="s">
        <v>5197</v>
      </c>
      <c r="F137" t="s">
        <v>11</v>
      </c>
      <c r="G137" t="s">
        <v>12</v>
      </c>
      <c r="H137" t="s">
        <v>5198</v>
      </c>
      <c r="I137">
        <f t="shared" si="1"/>
        <v>21551.75</v>
      </c>
      <c r="J137" s="4">
        <v>3448.28</v>
      </c>
      <c r="K137" s="4" t="s">
        <v>6159</v>
      </c>
    </row>
    <row r="138" spans="1:11" hidden="1">
      <c r="A138" s="1" t="s">
        <v>3741</v>
      </c>
      <c r="B138" s="13">
        <v>41683</v>
      </c>
      <c r="C138" s="1" t="s">
        <v>3742</v>
      </c>
      <c r="D138" s="1">
        <v>2</v>
      </c>
      <c r="E138" s="1" t="s">
        <v>3743</v>
      </c>
      <c r="F138" s="1" t="s">
        <v>41</v>
      </c>
      <c r="G138" s="1" t="s">
        <v>42</v>
      </c>
      <c r="H138" s="1" t="s">
        <v>43</v>
      </c>
      <c r="I138">
        <f t="shared" ref="I138:I201" si="2">J138*100/16</f>
        <v>290.4375</v>
      </c>
      <c r="J138" s="1">
        <v>46.47</v>
      </c>
      <c r="K138" s="14" t="s">
        <v>6163</v>
      </c>
    </row>
    <row r="139" spans="1:11" hidden="1">
      <c r="A139" t="s">
        <v>5199</v>
      </c>
      <c r="B139" s="3">
        <v>41683</v>
      </c>
      <c r="C139" t="s">
        <v>4460</v>
      </c>
      <c r="D139">
        <v>2</v>
      </c>
      <c r="E139" t="s">
        <v>5200</v>
      </c>
      <c r="F139" t="s">
        <v>1649</v>
      </c>
      <c r="G139" t="s">
        <v>16</v>
      </c>
      <c r="H139" t="s">
        <v>4462</v>
      </c>
      <c r="I139">
        <f t="shared" si="2"/>
        <v>853.43750000000011</v>
      </c>
      <c r="J139">
        <v>136.55000000000001</v>
      </c>
      <c r="K139" s="4" t="s">
        <v>6163</v>
      </c>
    </row>
    <row r="140" spans="1:11" hidden="1">
      <c r="A140" t="s">
        <v>5199</v>
      </c>
      <c r="B140" s="3">
        <v>41683</v>
      </c>
      <c r="C140" t="s">
        <v>4460</v>
      </c>
      <c r="D140">
        <v>2</v>
      </c>
      <c r="E140" t="s">
        <v>5200</v>
      </c>
      <c r="F140" t="s">
        <v>1649</v>
      </c>
      <c r="G140" t="s">
        <v>16</v>
      </c>
      <c r="H140" t="s">
        <v>4462</v>
      </c>
      <c r="I140">
        <f t="shared" si="2"/>
        <v>-3336.1875</v>
      </c>
      <c r="J140">
        <v>-533.79</v>
      </c>
      <c r="K140" s="4" t="s">
        <v>6163</v>
      </c>
    </row>
    <row r="141" spans="1:11" hidden="1">
      <c r="A141" s="2" t="s">
        <v>5199</v>
      </c>
      <c r="B141" s="5">
        <v>41683</v>
      </c>
      <c r="C141" s="2" t="s">
        <v>4460</v>
      </c>
      <c r="D141" s="2">
        <v>2</v>
      </c>
      <c r="E141" s="2" t="s">
        <v>5200</v>
      </c>
      <c r="F141" s="2" t="s">
        <v>1649</v>
      </c>
      <c r="G141" s="2" t="s">
        <v>16</v>
      </c>
      <c r="H141" s="2" t="s">
        <v>4462</v>
      </c>
      <c r="I141">
        <f t="shared" si="2"/>
        <v>-853.43750000000011</v>
      </c>
      <c r="J141" s="2">
        <v>-136.55000000000001</v>
      </c>
      <c r="K141" s="4" t="s">
        <v>6163</v>
      </c>
    </row>
    <row r="142" spans="1:11" hidden="1">
      <c r="A142" s="1" t="s">
        <v>2209</v>
      </c>
      <c r="B142" s="13">
        <v>41683</v>
      </c>
      <c r="C142" s="1" t="s">
        <v>3744</v>
      </c>
      <c r="D142" s="1">
        <v>1</v>
      </c>
      <c r="E142" s="1" t="s">
        <v>3745</v>
      </c>
      <c r="F142" s="1" t="s">
        <v>11</v>
      </c>
      <c r="G142" s="1" t="s">
        <v>12</v>
      </c>
      <c r="H142" s="1" t="s">
        <v>3746</v>
      </c>
      <c r="I142">
        <f t="shared" si="2"/>
        <v>232663.8125</v>
      </c>
      <c r="J142" s="14">
        <v>37226.21</v>
      </c>
      <c r="K142" s="14" t="s">
        <v>6160</v>
      </c>
    </row>
    <row r="143" spans="1:11" hidden="1">
      <c r="A143" s="1" t="s">
        <v>3747</v>
      </c>
      <c r="B143" s="13">
        <v>41683</v>
      </c>
      <c r="C143" s="1" t="s">
        <v>1225</v>
      </c>
      <c r="D143" s="1">
        <v>1</v>
      </c>
      <c r="E143" s="1" t="s">
        <v>3748</v>
      </c>
      <c r="F143" s="1" t="s">
        <v>11</v>
      </c>
      <c r="G143" s="1" t="s">
        <v>12</v>
      </c>
      <c r="H143" s="1" t="s">
        <v>3746</v>
      </c>
      <c r="I143">
        <f t="shared" si="2"/>
        <v>249905.1875</v>
      </c>
      <c r="J143" s="14">
        <v>39984.83</v>
      </c>
      <c r="K143" s="14" t="s">
        <v>6160</v>
      </c>
    </row>
    <row r="144" spans="1:11" hidden="1">
      <c r="A144" s="1" t="s">
        <v>3749</v>
      </c>
      <c r="B144" s="13">
        <v>41684</v>
      </c>
      <c r="C144" s="1" t="s">
        <v>3750</v>
      </c>
      <c r="D144" s="1">
        <v>1</v>
      </c>
      <c r="E144" s="1" t="s">
        <v>3751</v>
      </c>
      <c r="F144" s="1" t="s">
        <v>59</v>
      </c>
      <c r="G144" s="1" t="s">
        <v>12</v>
      </c>
      <c r="H144" s="1" t="s">
        <v>3752</v>
      </c>
      <c r="I144">
        <f t="shared" si="2"/>
        <v>210177.81249999997</v>
      </c>
      <c r="J144" s="14">
        <v>33628.449999999997</v>
      </c>
      <c r="K144" s="14" t="s">
        <v>6161</v>
      </c>
    </row>
    <row r="145" spans="1:11" hidden="1">
      <c r="A145" t="s">
        <v>510</v>
      </c>
      <c r="B145" s="3">
        <v>41684</v>
      </c>
      <c r="C145" t="s">
        <v>5253</v>
      </c>
      <c r="D145">
        <v>2</v>
      </c>
      <c r="E145" t="s">
        <v>5254</v>
      </c>
      <c r="F145" t="s">
        <v>1649</v>
      </c>
      <c r="G145" t="s">
        <v>16</v>
      </c>
      <c r="H145" t="s">
        <v>5255</v>
      </c>
      <c r="I145">
        <f t="shared" si="2"/>
        <v>-3284.5</v>
      </c>
      <c r="J145">
        <v>-525.52</v>
      </c>
      <c r="K145" s="4" t="s">
        <v>6163</v>
      </c>
    </row>
    <row r="146" spans="1:11" hidden="1">
      <c r="A146" s="1" t="s">
        <v>512</v>
      </c>
      <c r="B146" s="13">
        <v>41684</v>
      </c>
      <c r="C146" s="1" t="s">
        <v>474</v>
      </c>
      <c r="D146" s="1">
        <v>1</v>
      </c>
      <c r="E146" s="1" t="s">
        <v>3754</v>
      </c>
      <c r="F146" s="1" t="s">
        <v>75</v>
      </c>
      <c r="G146" s="1" t="s">
        <v>12</v>
      </c>
      <c r="H146" s="1" t="s">
        <v>472</v>
      </c>
      <c r="I146">
        <f t="shared" si="2"/>
        <v>-319827.5625</v>
      </c>
      <c r="J146" s="14">
        <v>-51172.41</v>
      </c>
      <c r="K146" s="14" t="s">
        <v>6160</v>
      </c>
    </row>
    <row r="147" spans="1:11" hidden="1">
      <c r="A147" s="1" t="s">
        <v>3755</v>
      </c>
      <c r="B147" s="13">
        <v>41684</v>
      </c>
      <c r="C147" s="1" t="s">
        <v>474</v>
      </c>
      <c r="D147" s="1">
        <v>1</v>
      </c>
      <c r="E147" s="1" t="s">
        <v>3756</v>
      </c>
      <c r="F147" s="1" t="s">
        <v>59</v>
      </c>
      <c r="G147" s="1" t="s">
        <v>12</v>
      </c>
      <c r="H147" s="1" t="s">
        <v>3757</v>
      </c>
      <c r="I147">
        <f t="shared" si="2"/>
        <v>270499.25</v>
      </c>
      <c r="J147" s="14">
        <v>43279.88</v>
      </c>
      <c r="K147" s="14" t="s">
        <v>6161</v>
      </c>
    </row>
    <row r="148" spans="1:11" hidden="1">
      <c r="A148" s="1" t="s">
        <v>3760</v>
      </c>
      <c r="B148" s="13">
        <v>41684</v>
      </c>
      <c r="C148" s="1" t="s">
        <v>3761</v>
      </c>
      <c r="D148" s="1">
        <v>1</v>
      </c>
      <c r="E148" s="1" t="s">
        <v>3762</v>
      </c>
      <c r="F148" s="1" t="s">
        <v>11</v>
      </c>
      <c r="G148" s="1" t="s">
        <v>12</v>
      </c>
      <c r="H148" s="1" t="s">
        <v>3763</v>
      </c>
      <c r="I148">
        <f t="shared" si="2"/>
        <v>232663.8125</v>
      </c>
      <c r="J148" s="14">
        <v>37226.21</v>
      </c>
      <c r="K148" s="14" t="s">
        <v>6160</v>
      </c>
    </row>
    <row r="149" spans="1:11" hidden="1">
      <c r="A149" s="1" t="s">
        <v>3764</v>
      </c>
      <c r="B149" s="13">
        <v>41684</v>
      </c>
      <c r="C149" s="1" t="s">
        <v>3765</v>
      </c>
      <c r="D149" s="1">
        <v>1</v>
      </c>
      <c r="E149" s="1" t="s">
        <v>3766</v>
      </c>
      <c r="F149" s="1" t="s">
        <v>59</v>
      </c>
      <c r="G149" s="1" t="s">
        <v>12</v>
      </c>
      <c r="H149" s="1" t="s">
        <v>819</v>
      </c>
      <c r="I149">
        <f t="shared" si="2"/>
        <v>233454.4375</v>
      </c>
      <c r="J149" s="14">
        <v>37352.71</v>
      </c>
      <c r="K149" s="14" t="s">
        <v>6161</v>
      </c>
    </row>
    <row r="150" spans="1:11" hidden="1">
      <c r="A150" s="1" t="s">
        <v>3767</v>
      </c>
      <c r="B150" s="13">
        <v>41684</v>
      </c>
      <c r="C150" s="1" t="s">
        <v>474</v>
      </c>
      <c r="D150" s="1">
        <v>1</v>
      </c>
      <c r="E150" s="1" t="s">
        <v>3768</v>
      </c>
      <c r="F150" s="1" t="s">
        <v>465</v>
      </c>
      <c r="G150" s="1" t="s">
        <v>12</v>
      </c>
      <c r="H150" s="1" t="s">
        <v>3757</v>
      </c>
      <c r="I150">
        <f t="shared" si="2"/>
        <v>-270499.25</v>
      </c>
      <c r="J150" s="14">
        <v>-43279.88</v>
      </c>
      <c r="K150" s="14" t="s">
        <v>6161</v>
      </c>
    </row>
    <row r="151" spans="1:11" hidden="1">
      <c r="A151" s="1" t="s">
        <v>3769</v>
      </c>
      <c r="B151" s="13">
        <v>41684</v>
      </c>
      <c r="C151" s="1" t="s">
        <v>474</v>
      </c>
      <c r="D151" s="1">
        <v>1</v>
      </c>
      <c r="E151" s="1" t="s">
        <v>3770</v>
      </c>
      <c r="F151" s="1" t="s">
        <v>59</v>
      </c>
      <c r="G151" s="1" t="s">
        <v>12</v>
      </c>
      <c r="H151" s="1" t="s">
        <v>3757</v>
      </c>
      <c r="I151">
        <f t="shared" si="2"/>
        <v>271235.4375</v>
      </c>
      <c r="J151" s="14">
        <v>43397.67</v>
      </c>
      <c r="K151" s="14" t="s">
        <v>6161</v>
      </c>
    </row>
    <row r="152" spans="1:11" hidden="1">
      <c r="A152" s="1" t="s">
        <v>3771</v>
      </c>
      <c r="B152" s="13">
        <v>41684</v>
      </c>
      <c r="C152" s="1" t="s">
        <v>3772</v>
      </c>
      <c r="D152" s="1">
        <v>1</v>
      </c>
      <c r="E152" s="1" t="s">
        <v>3773</v>
      </c>
      <c r="F152" s="1" t="s">
        <v>11</v>
      </c>
      <c r="G152" s="1" t="s">
        <v>12</v>
      </c>
      <c r="H152" s="1" t="s">
        <v>3774</v>
      </c>
      <c r="I152">
        <f t="shared" si="2"/>
        <v>203362.0625</v>
      </c>
      <c r="J152" s="14">
        <v>32537.93</v>
      </c>
      <c r="K152" s="14" t="s">
        <v>6160</v>
      </c>
    </row>
    <row r="153" spans="1:11" hidden="1">
      <c r="A153" s="1" t="s">
        <v>3775</v>
      </c>
      <c r="B153" s="13">
        <v>41684</v>
      </c>
      <c r="C153" s="1" t="s">
        <v>162</v>
      </c>
      <c r="D153" s="1">
        <v>1</v>
      </c>
      <c r="E153" s="1" t="s">
        <v>3776</v>
      </c>
      <c r="F153" s="1" t="s">
        <v>75</v>
      </c>
      <c r="G153" s="1" t="s">
        <v>3616</v>
      </c>
      <c r="H153" s="1" t="s">
        <v>164</v>
      </c>
      <c r="I153">
        <f t="shared" si="2"/>
        <v>-201206.875</v>
      </c>
      <c r="J153" s="14">
        <v>-32193.1</v>
      </c>
      <c r="K153" s="14" t="s">
        <v>6160</v>
      </c>
    </row>
    <row r="154" spans="1:11" hidden="1">
      <c r="A154" s="1" t="s">
        <v>3777</v>
      </c>
      <c r="B154" s="13">
        <v>41684</v>
      </c>
      <c r="C154" s="1" t="s">
        <v>162</v>
      </c>
      <c r="D154" s="1">
        <v>1</v>
      </c>
      <c r="E154" s="1" t="s">
        <v>3778</v>
      </c>
      <c r="F154" s="1" t="s">
        <v>11</v>
      </c>
      <c r="G154" s="1" t="s">
        <v>3616</v>
      </c>
      <c r="H154" s="1" t="s">
        <v>3774</v>
      </c>
      <c r="I154">
        <f t="shared" si="2"/>
        <v>203362.0625</v>
      </c>
      <c r="J154" s="14">
        <v>32537.93</v>
      </c>
      <c r="K154" s="14" t="s">
        <v>6160</v>
      </c>
    </row>
    <row r="155" spans="1:11" hidden="1">
      <c r="A155" s="1" t="s">
        <v>3779</v>
      </c>
      <c r="B155" s="13">
        <v>41685</v>
      </c>
      <c r="C155" s="1" t="s">
        <v>3780</v>
      </c>
      <c r="D155" s="1">
        <v>1</v>
      </c>
      <c r="E155" s="1" t="s">
        <v>3781</v>
      </c>
      <c r="F155" s="1" t="s">
        <v>59</v>
      </c>
      <c r="G155" s="1" t="s">
        <v>12</v>
      </c>
      <c r="H155" s="1" t="s">
        <v>3782</v>
      </c>
      <c r="I155">
        <f t="shared" si="2"/>
        <v>233454.4375</v>
      </c>
      <c r="J155" s="14">
        <v>37352.71</v>
      </c>
      <c r="K155" s="14" t="s">
        <v>6161</v>
      </c>
    </row>
    <row r="156" spans="1:11" hidden="1">
      <c r="A156" s="1" t="s">
        <v>3783</v>
      </c>
      <c r="B156" s="13">
        <v>41685</v>
      </c>
      <c r="C156" s="1" t="s">
        <v>3784</v>
      </c>
      <c r="D156" s="1">
        <v>1</v>
      </c>
      <c r="E156" s="1" t="s">
        <v>3785</v>
      </c>
      <c r="F156" s="1" t="s">
        <v>11</v>
      </c>
      <c r="G156" s="1" t="s">
        <v>12</v>
      </c>
      <c r="H156" s="1" t="s">
        <v>3786</v>
      </c>
      <c r="I156">
        <f t="shared" si="2"/>
        <v>179396.5625</v>
      </c>
      <c r="J156" s="14">
        <v>28703.45</v>
      </c>
      <c r="K156" s="14" t="s">
        <v>6160</v>
      </c>
    </row>
    <row r="157" spans="1:11" hidden="1">
      <c r="A157" s="1" t="s">
        <v>3790</v>
      </c>
      <c r="B157" s="13">
        <v>41687</v>
      </c>
      <c r="C157" s="1" t="s">
        <v>3791</v>
      </c>
      <c r="D157" s="1">
        <v>1</v>
      </c>
      <c r="E157" s="1" t="s">
        <v>3792</v>
      </c>
      <c r="F157" s="1" t="s">
        <v>75</v>
      </c>
      <c r="G157" s="1" t="s">
        <v>12</v>
      </c>
      <c r="H157" s="1" t="s">
        <v>3793</v>
      </c>
      <c r="I157">
        <f t="shared" si="2"/>
        <v>-222672.43749999997</v>
      </c>
      <c r="J157" s="14">
        <v>-35627.589999999997</v>
      </c>
      <c r="K157" s="14" t="s">
        <v>6160</v>
      </c>
    </row>
    <row r="158" spans="1:11" hidden="1">
      <c r="A158" s="1" t="s">
        <v>3794</v>
      </c>
      <c r="B158" s="13">
        <v>41687</v>
      </c>
      <c r="C158" s="1" t="s">
        <v>3791</v>
      </c>
      <c r="D158" s="1">
        <v>1</v>
      </c>
      <c r="E158" s="1" t="s">
        <v>3795</v>
      </c>
      <c r="F158" s="1" t="s">
        <v>11</v>
      </c>
      <c r="G158" s="1" t="s">
        <v>12</v>
      </c>
      <c r="H158" s="1" t="s">
        <v>3796</v>
      </c>
      <c r="I158">
        <f t="shared" si="2"/>
        <v>222672.43749999997</v>
      </c>
      <c r="J158" s="14">
        <v>35627.589999999997</v>
      </c>
      <c r="K158" s="14" t="s">
        <v>6160</v>
      </c>
    </row>
    <row r="159" spans="1:11" hidden="1">
      <c r="A159" t="s">
        <v>5342</v>
      </c>
      <c r="B159" s="3">
        <v>41687</v>
      </c>
      <c r="C159" t="s">
        <v>1309</v>
      </c>
      <c r="D159">
        <v>2</v>
      </c>
      <c r="E159" t="s">
        <v>5343</v>
      </c>
      <c r="F159" t="s">
        <v>1295</v>
      </c>
      <c r="G159" t="s">
        <v>4</v>
      </c>
      <c r="H159" t="s">
        <v>5232</v>
      </c>
      <c r="I159">
        <f t="shared" si="2"/>
        <v>-828.125</v>
      </c>
      <c r="J159">
        <v>-132.5</v>
      </c>
      <c r="K159" s="4" t="s">
        <v>6167</v>
      </c>
    </row>
    <row r="160" spans="1:11" hidden="1">
      <c r="A160" s="1" t="s">
        <v>3798</v>
      </c>
      <c r="B160" s="13">
        <v>41687</v>
      </c>
      <c r="C160" s="1" t="s">
        <v>3799</v>
      </c>
      <c r="D160" s="1">
        <v>1</v>
      </c>
      <c r="E160" s="1" t="s">
        <v>3800</v>
      </c>
      <c r="F160" s="1" t="s">
        <v>11</v>
      </c>
      <c r="G160" s="1" t="s">
        <v>12</v>
      </c>
      <c r="H160" s="1" t="s">
        <v>3801</v>
      </c>
      <c r="I160">
        <f t="shared" si="2"/>
        <v>288793.125</v>
      </c>
      <c r="J160" s="14">
        <v>46206.9</v>
      </c>
      <c r="K160" s="14" t="s">
        <v>6160</v>
      </c>
    </row>
    <row r="161" spans="1:11" hidden="1">
      <c r="A161" s="1" t="s">
        <v>3802</v>
      </c>
      <c r="B161" s="13">
        <v>41687</v>
      </c>
      <c r="C161" s="1" t="s">
        <v>3803</v>
      </c>
      <c r="D161" s="1">
        <v>1</v>
      </c>
      <c r="E161" s="1" t="s">
        <v>3804</v>
      </c>
      <c r="F161" s="1" t="s">
        <v>11</v>
      </c>
      <c r="G161" s="1" t="s">
        <v>12</v>
      </c>
      <c r="H161" s="1" t="s">
        <v>3805</v>
      </c>
      <c r="I161">
        <f t="shared" si="2"/>
        <v>499396.5625</v>
      </c>
      <c r="J161" s="14">
        <v>79903.45</v>
      </c>
      <c r="K161" s="14" t="s">
        <v>6160</v>
      </c>
    </row>
    <row r="162" spans="1:11" hidden="1">
      <c r="A162" s="1" t="s">
        <v>3807</v>
      </c>
      <c r="B162" s="13">
        <v>41687</v>
      </c>
      <c r="C162" s="1" t="s">
        <v>3808</v>
      </c>
      <c r="D162" s="1">
        <v>2</v>
      </c>
      <c r="E162" s="1" t="s">
        <v>3809</v>
      </c>
      <c r="F162" s="1" t="s">
        <v>41</v>
      </c>
      <c r="G162" s="1" t="s">
        <v>42</v>
      </c>
      <c r="H162" s="1" t="s">
        <v>43</v>
      </c>
      <c r="I162">
        <f t="shared" si="2"/>
        <v>2558.0625</v>
      </c>
      <c r="J162" s="1">
        <v>409.29</v>
      </c>
      <c r="K162" s="14" t="s">
        <v>6163</v>
      </c>
    </row>
    <row r="163" spans="1:11" hidden="1">
      <c r="A163" s="1" t="s">
        <v>3810</v>
      </c>
      <c r="B163" s="13">
        <v>41687</v>
      </c>
      <c r="C163" s="1" t="s">
        <v>3811</v>
      </c>
      <c r="D163" s="1">
        <v>2</v>
      </c>
      <c r="E163" s="1" t="s">
        <v>3812</v>
      </c>
      <c r="F163" s="1" t="s">
        <v>41</v>
      </c>
      <c r="G163" s="1" t="s">
        <v>42</v>
      </c>
      <c r="H163" s="1" t="s">
        <v>43</v>
      </c>
      <c r="I163">
        <f t="shared" si="2"/>
        <v>6827.3124999999991</v>
      </c>
      <c r="J163" s="14">
        <v>1092.3699999999999</v>
      </c>
      <c r="K163" s="14" t="s">
        <v>6163</v>
      </c>
    </row>
    <row r="164" spans="1:11" hidden="1">
      <c r="A164" s="1" t="s">
        <v>593</v>
      </c>
      <c r="B164" s="13">
        <v>41688</v>
      </c>
      <c r="C164" s="1" t="s">
        <v>3814</v>
      </c>
      <c r="D164" s="1">
        <v>2</v>
      </c>
      <c r="E164" s="1" t="s">
        <v>3815</v>
      </c>
      <c r="F164" s="1" t="s">
        <v>29</v>
      </c>
      <c r="G164" s="1" t="s">
        <v>109</v>
      </c>
      <c r="H164" s="1" t="s">
        <v>952</v>
      </c>
      <c r="I164">
        <f t="shared" si="2"/>
        <v>18658.875</v>
      </c>
      <c r="J164" s="14">
        <v>2985.42</v>
      </c>
      <c r="K164" s="14" t="s">
        <v>6163</v>
      </c>
    </row>
    <row r="165" spans="1:11" hidden="1">
      <c r="A165" s="1" t="s">
        <v>3816</v>
      </c>
      <c r="B165" s="13">
        <v>41688</v>
      </c>
      <c r="C165" s="1" t="s">
        <v>3817</v>
      </c>
      <c r="D165" s="1">
        <v>2</v>
      </c>
      <c r="E165" s="1" t="s">
        <v>3818</v>
      </c>
      <c r="F165" s="1" t="s">
        <v>29</v>
      </c>
      <c r="G165" s="1" t="s">
        <v>109</v>
      </c>
      <c r="H165" s="1" t="s">
        <v>511</v>
      </c>
      <c r="I165">
        <f t="shared" si="2"/>
        <v>55951.874999999993</v>
      </c>
      <c r="J165" s="14">
        <v>8952.2999999999993</v>
      </c>
      <c r="K165" s="14" t="s">
        <v>6163</v>
      </c>
    </row>
    <row r="166" spans="1:11" hidden="1">
      <c r="A166" s="1" t="s">
        <v>3819</v>
      </c>
      <c r="B166" s="13">
        <v>41688</v>
      </c>
      <c r="C166" s="1" t="s">
        <v>3820</v>
      </c>
      <c r="D166" s="1">
        <v>2</v>
      </c>
      <c r="E166" s="1" t="s">
        <v>3821</v>
      </c>
      <c r="F166" s="1" t="s">
        <v>29</v>
      </c>
      <c r="G166" s="1" t="s">
        <v>109</v>
      </c>
      <c r="H166" s="1" t="s">
        <v>952</v>
      </c>
      <c r="I166">
        <f t="shared" si="2"/>
        <v>14928.6875</v>
      </c>
      <c r="J166" s="14">
        <v>2388.59</v>
      </c>
      <c r="K166" s="14" t="s">
        <v>6163</v>
      </c>
    </row>
    <row r="167" spans="1:11" hidden="1">
      <c r="A167" s="1" t="s">
        <v>3822</v>
      </c>
      <c r="B167" s="13">
        <v>41688</v>
      </c>
      <c r="C167" s="1" t="s">
        <v>3823</v>
      </c>
      <c r="D167" s="1">
        <v>2</v>
      </c>
      <c r="E167" s="1" t="s">
        <v>3824</v>
      </c>
      <c r="F167" s="1" t="s">
        <v>29</v>
      </c>
      <c r="G167" s="1" t="s">
        <v>109</v>
      </c>
      <c r="H167" s="1" t="s">
        <v>952</v>
      </c>
      <c r="I167">
        <f t="shared" si="2"/>
        <v>34144.125</v>
      </c>
      <c r="J167" s="14">
        <v>5463.06</v>
      </c>
      <c r="K167" s="14" t="s">
        <v>6163</v>
      </c>
    </row>
    <row r="168" spans="1:11" hidden="1">
      <c r="A168" s="1" t="s">
        <v>3825</v>
      </c>
      <c r="B168" s="13">
        <v>41688</v>
      </c>
      <c r="C168" s="1" t="s">
        <v>3826</v>
      </c>
      <c r="D168" s="1">
        <v>1</v>
      </c>
      <c r="E168" s="1" t="s">
        <v>3827</v>
      </c>
      <c r="F168" s="1" t="s">
        <v>11</v>
      </c>
      <c r="G168" s="1" t="s">
        <v>12</v>
      </c>
      <c r="H168" s="1" t="s">
        <v>3793</v>
      </c>
      <c r="I168">
        <f t="shared" si="2"/>
        <v>259051.75</v>
      </c>
      <c r="J168" s="14">
        <v>41448.28</v>
      </c>
      <c r="K168" s="14" t="s">
        <v>6160</v>
      </c>
    </row>
    <row r="169" spans="1:11" hidden="1">
      <c r="A169" s="1" t="s">
        <v>594</v>
      </c>
      <c r="B169" s="13">
        <v>41688</v>
      </c>
      <c r="C169" s="1" t="s">
        <v>3584</v>
      </c>
      <c r="D169" s="1">
        <v>2</v>
      </c>
      <c r="E169" s="1" t="s">
        <v>3829</v>
      </c>
      <c r="F169" s="1" t="s">
        <v>3830</v>
      </c>
      <c r="G169" s="1" t="s">
        <v>16</v>
      </c>
      <c r="H169" s="1" t="s">
        <v>511</v>
      </c>
      <c r="I169">
        <f t="shared" si="2"/>
        <v>-12503.5</v>
      </c>
      <c r="J169" s="14">
        <v>-2000.56</v>
      </c>
      <c r="K169" s="14" t="s">
        <v>6163</v>
      </c>
    </row>
    <row r="170" spans="1:11" hidden="1">
      <c r="A170" s="1" t="s">
        <v>596</v>
      </c>
      <c r="B170" s="13">
        <v>41688</v>
      </c>
      <c r="C170" s="1" t="s">
        <v>3584</v>
      </c>
      <c r="D170" s="1">
        <v>2</v>
      </c>
      <c r="E170" s="1" t="s">
        <v>3833</v>
      </c>
      <c r="F170" s="1" t="s">
        <v>29</v>
      </c>
      <c r="G170" s="1" t="s">
        <v>109</v>
      </c>
      <c r="H170" s="1" t="s">
        <v>511</v>
      </c>
      <c r="I170">
        <f t="shared" si="2"/>
        <v>12503.5</v>
      </c>
      <c r="J170" s="14">
        <v>2000.56</v>
      </c>
      <c r="K170" s="14" t="s">
        <v>6163</v>
      </c>
    </row>
    <row r="171" spans="1:11" hidden="1">
      <c r="A171" s="1" t="s">
        <v>598</v>
      </c>
      <c r="B171" s="13">
        <v>41688</v>
      </c>
      <c r="C171" s="1" t="s">
        <v>3834</v>
      </c>
      <c r="D171" s="1">
        <v>2</v>
      </c>
      <c r="E171" s="1" t="s">
        <v>3835</v>
      </c>
      <c r="F171" s="1" t="s">
        <v>29</v>
      </c>
      <c r="G171" s="1" t="s">
        <v>109</v>
      </c>
      <c r="H171" s="1" t="s">
        <v>952</v>
      </c>
      <c r="I171">
        <f t="shared" si="2"/>
        <v>20356.9375</v>
      </c>
      <c r="J171" s="14">
        <v>3257.11</v>
      </c>
      <c r="K171" s="14" t="s">
        <v>6163</v>
      </c>
    </row>
    <row r="172" spans="1:11" hidden="1">
      <c r="A172" s="1" t="s">
        <v>622</v>
      </c>
      <c r="B172" s="13">
        <v>41688</v>
      </c>
      <c r="C172" s="1" t="s">
        <v>3799</v>
      </c>
      <c r="D172" s="1">
        <v>1</v>
      </c>
      <c r="E172" s="1" t="s">
        <v>3839</v>
      </c>
      <c r="F172" s="1" t="s">
        <v>75</v>
      </c>
      <c r="G172" s="1" t="s">
        <v>12</v>
      </c>
      <c r="H172" s="1" t="s">
        <v>3801</v>
      </c>
      <c r="I172">
        <f t="shared" si="2"/>
        <v>-288793.125</v>
      </c>
      <c r="J172" s="14">
        <v>-46206.9</v>
      </c>
      <c r="K172" s="14" t="s">
        <v>6160</v>
      </c>
    </row>
    <row r="173" spans="1:11" hidden="1">
      <c r="A173" s="1" t="s">
        <v>624</v>
      </c>
      <c r="B173" s="13">
        <v>41688</v>
      </c>
      <c r="C173" s="1" t="s">
        <v>3799</v>
      </c>
      <c r="D173" s="1">
        <v>1</v>
      </c>
      <c r="E173" s="1" t="s">
        <v>3840</v>
      </c>
      <c r="F173" s="1" t="s">
        <v>11</v>
      </c>
      <c r="G173" s="1" t="s">
        <v>12</v>
      </c>
      <c r="H173" s="1" t="s">
        <v>3797</v>
      </c>
      <c r="I173">
        <f t="shared" si="2"/>
        <v>288793.125</v>
      </c>
      <c r="J173" s="14">
        <v>46206.9</v>
      </c>
      <c r="K173" s="14" t="s">
        <v>6160</v>
      </c>
    </row>
    <row r="174" spans="1:11" hidden="1">
      <c r="A174" s="1" t="s">
        <v>3841</v>
      </c>
      <c r="B174" s="13">
        <v>41688</v>
      </c>
      <c r="C174" s="1" t="s">
        <v>3799</v>
      </c>
      <c r="D174" s="1">
        <v>1</v>
      </c>
      <c r="E174" s="1" t="s">
        <v>3842</v>
      </c>
      <c r="F174" s="1" t="s">
        <v>75</v>
      </c>
      <c r="G174" s="1" t="s">
        <v>12</v>
      </c>
      <c r="H174" s="1" t="s">
        <v>3797</v>
      </c>
      <c r="I174">
        <f t="shared" si="2"/>
        <v>-288793.125</v>
      </c>
      <c r="J174" s="14">
        <v>-46206.9</v>
      </c>
      <c r="K174" s="14" t="s">
        <v>6160</v>
      </c>
    </row>
    <row r="175" spans="1:11" hidden="1">
      <c r="A175" s="1" t="s">
        <v>3843</v>
      </c>
      <c r="B175" s="13">
        <v>41688</v>
      </c>
      <c r="C175" s="1" t="s">
        <v>3799</v>
      </c>
      <c r="D175" s="1">
        <v>1</v>
      </c>
      <c r="E175" s="1" t="s">
        <v>3844</v>
      </c>
      <c r="F175" s="1" t="s">
        <v>11</v>
      </c>
      <c r="G175" s="1" t="s">
        <v>12</v>
      </c>
      <c r="H175" s="1" t="s">
        <v>3797</v>
      </c>
      <c r="I175">
        <f t="shared" si="2"/>
        <v>288793.125</v>
      </c>
      <c r="J175" s="14">
        <v>46206.9</v>
      </c>
      <c r="K175" s="14" t="s">
        <v>6160</v>
      </c>
    </row>
    <row r="176" spans="1:11" hidden="1">
      <c r="A176" s="1" t="s">
        <v>3845</v>
      </c>
      <c r="B176" s="13">
        <v>41688</v>
      </c>
      <c r="C176" s="1" t="s">
        <v>3846</v>
      </c>
      <c r="D176" s="1">
        <v>2</v>
      </c>
      <c r="E176" s="1" t="s">
        <v>3847</v>
      </c>
      <c r="F176" s="1" t="s">
        <v>29</v>
      </c>
      <c r="G176" s="1" t="s">
        <v>109</v>
      </c>
      <c r="H176" s="1" t="s">
        <v>511</v>
      </c>
      <c r="I176">
        <f t="shared" si="2"/>
        <v>22308.25</v>
      </c>
      <c r="J176" s="14">
        <v>3569.32</v>
      </c>
      <c r="K176" s="14" t="s">
        <v>6163</v>
      </c>
    </row>
    <row r="177" spans="1:11" hidden="1">
      <c r="A177" s="1" t="s">
        <v>2505</v>
      </c>
      <c r="B177" s="13">
        <v>41688</v>
      </c>
      <c r="C177" s="1" t="s">
        <v>3848</v>
      </c>
      <c r="D177" s="1">
        <v>1</v>
      </c>
      <c r="E177" s="1" t="s">
        <v>3849</v>
      </c>
      <c r="F177" s="1" t="s">
        <v>11</v>
      </c>
      <c r="G177" s="1" t="s">
        <v>12</v>
      </c>
      <c r="H177" s="1" t="s">
        <v>3850</v>
      </c>
      <c r="I177">
        <f t="shared" si="2"/>
        <v>251280.1875</v>
      </c>
      <c r="J177" s="14">
        <v>40204.83</v>
      </c>
      <c r="K177" s="14" t="s">
        <v>6160</v>
      </c>
    </row>
    <row r="178" spans="1:11" hidden="1">
      <c r="A178" t="s">
        <v>2508</v>
      </c>
      <c r="B178" s="3">
        <v>41688</v>
      </c>
      <c r="C178" t="s">
        <v>5375</v>
      </c>
      <c r="D178">
        <v>2</v>
      </c>
      <c r="E178" t="s">
        <v>5376</v>
      </c>
      <c r="F178" t="s">
        <v>1649</v>
      </c>
      <c r="G178" t="s">
        <v>16</v>
      </c>
      <c r="H178" t="s">
        <v>1448</v>
      </c>
      <c r="I178">
        <f t="shared" si="2"/>
        <v>-2525.875</v>
      </c>
      <c r="J178">
        <v>-404.14</v>
      </c>
      <c r="K178" s="4" t="s">
        <v>6163</v>
      </c>
    </row>
    <row r="179" spans="1:11" hidden="1">
      <c r="A179" s="1" t="s">
        <v>626</v>
      </c>
      <c r="B179" s="13">
        <v>41688</v>
      </c>
      <c r="C179" s="1" t="s">
        <v>3851</v>
      </c>
      <c r="D179" s="1">
        <v>2</v>
      </c>
      <c r="E179" s="1" t="s">
        <v>3852</v>
      </c>
      <c r="F179" s="1" t="s">
        <v>29</v>
      </c>
      <c r="G179" s="1" t="s">
        <v>109</v>
      </c>
      <c r="H179" s="1" t="s">
        <v>3853</v>
      </c>
      <c r="I179">
        <f t="shared" si="2"/>
        <v>8162.5</v>
      </c>
      <c r="J179" s="14">
        <v>1306</v>
      </c>
      <c r="K179" s="14" t="s">
        <v>6163</v>
      </c>
    </row>
    <row r="180" spans="1:11" hidden="1">
      <c r="A180" s="1" t="s">
        <v>3854</v>
      </c>
      <c r="B180" s="13">
        <v>41688</v>
      </c>
      <c r="C180" s="1" t="s">
        <v>3855</v>
      </c>
      <c r="D180" s="1">
        <v>1</v>
      </c>
      <c r="E180" s="1" t="s">
        <v>3856</v>
      </c>
      <c r="F180" s="1" t="s">
        <v>11</v>
      </c>
      <c r="G180" s="1" t="s">
        <v>12</v>
      </c>
      <c r="H180" s="1" t="s">
        <v>3850</v>
      </c>
      <c r="I180">
        <f t="shared" si="2"/>
        <v>251280.1875</v>
      </c>
      <c r="J180" s="14">
        <v>40204.83</v>
      </c>
      <c r="K180" s="14" t="s">
        <v>6160</v>
      </c>
    </row>
    <row r="181" spans="1:11" hidden="1">
      <c r="A181" s="1" t="s">
        <v>3857</v>
      </c>
      <c r="B181" s="13">
        <v>41688</v>
      </c>
      <c r="C181" s="1" t="s">
        <v>3858</v>
      </c>
      <c r="D181" s="1">
        <v>2</v>
      </c>
      <c r="E181" s="1" t="s">
        <v>3859</v>
      </c>
      <c r="F181" s="1" t="s">
        <v>29</v>
      </c>
      <c r="G181" s="1" t="s">
        <v>109</v>
      </c>
      <c r="H181" s="1" t="s">
        <v>952</v>
      </c>
      <c r="I181">
        <f t="shared" si="2"/>
        <v>8645.8125</v>
      </c>
      <c r="J181" s="14">
        <v>1383.33</v>
      </c>
      <c r="K181" s="14" t="s">
        <v>6163</v>
      </c>
    </row>
    <row r="182" spans="1:11" hidden="1">
      <c r="A182" s="1" t="s">
        <v>628</v>
      </c>
      <c r="B182" s="13">
        <v>41688</v>
      </c>
      <c r="C182" s="1" t="s">
        <v>3860</v>
      </c>
      <c r="D182" s="1">
        <v>1</v>
      </c>
      <c r="E182" s="1" t="s">
        <v>3861</v>
      </c>
      <c r="F182" s="1" t="s">
        <v>11</v>
      </c>
      <c r="G182" s="1" t="s">
        <v>12</v>
      </c>
      <c r="H182" s="1" t="s">
        <v>3850</v>
      </c>
      <c r="I182">
        <f t="shared" si="2"/>
        <v>251280.1875</v>
      </c>
      <c r="J182" s="14">
        <v>40204.83</v>
      </c>
      <c r="K182" s="14" t="s">
        <v>6160</v>
      </c>
    </row>
    <row r="183" spans="1:11" hidden="1">
      <c r="A183" s="1" t="s">
        <v>2523</v>
      </c>
      <c r="B183" s="13">
        <v>41689</v>
      </c>
      <c r="C183" s="1" t="s">
        <v>752</v>
      </c>
      <c r="D183" s="1">
        <v>1</v>
      </c>
      <c r="E183" s="1" t="s">
        <v>3862</v>
      </c>
      <c r="F183" s="1" t="s">
        <v>63</v>
      </c>
      <c r="G183" s="1" t="s">
        <v>3616</v>
      </c>
      <c r="H183" s="1" t="s">
        <v>753</v>
      </c>
      <c r="I183">
        <f t="shared" si="2"/>
        <v>2413.8125</v>
      </c>
      <c r="J183" s="1">
        <v>386.21</v>
      </c>
      <c r="K183" s="14" t="s">
        <v>6156</v>
      </c>
    </row>
    <row r="184" spans="1:11" hidden="1">
      <c r="A184" s="1" t="s">
        <v>2562</v>
      </c>
      <c r="B184" s="13">
        <v>41689</v>
      </c>
      <c r="C184" s="1" t="s">
        <v>3623</v>
      </c>
      <c r="D184" s="1">
        <v>2</v>
      </c>
      <c r="E184" s="1" t="s">
        <v>3863</v>
      </c>
      <c r="F184" s="1" t="s">
        <v>951</v>
      </c>
      <c r="G184" s="1" t="s">
        <v>16</v>
      </c>
      <c r="H184" s="1" t="s">
        <v>926</v>
      </c>
      <c r="I184">
        <f t="shared" si="2"/>
        <v>-1534.5</v>
      </c>
      <c r="J184" s="1">
        <v>-245.52</v>
      </c>
      <c r="K184" s="14" t="s">
        <v>6163</v>
      </c>
    </row>
    <row r="185" spans="1:11" hidden="1">
      <c r="A185" s="1" t="s">
        <v>3865</v>
      </c>
      <c r="B185" s="13">
        <v>41689</v>
      </c>
      <c r="C185" s="1" t="s">
        <v>3734</v>
      </c>
      <c r="D185" s="1">
        <v>1</v>
      </c>
      <c r="E185" s="1" t="s">
        <v>3866</v>
      </c>
      <c r="F185" s="1" t="s">
        <v>75</v>
      </c>
      <c r="G185" s="1" t="s">
        <v>12</v>
      </c>
      <c r="H185" s="1" t="s">
        <v>3445</v>
      </c>
      <c r="I185">
        <f t="shared" si="2"/>
        <v>-371108.625</v>
      </c>
      <c r="J185" s="14">
        <v>-59377.38</v>
      </c>
      <c r="K185" s="14" t="s">
        <v>6160</v>
      </c>
    </row>
    <row r="186" spans="1:11" hidden="1">
      <c r="A186" s="1" t="s">
        <v>3867</v>
      </c>
      <c r="B186" s="13">
        <v>41689</v>
      </c>
      <c r="C186" s="1" t="s">
        <v>3734</v>
      </c>
      <c r="D186" s="1">
        <v>1</v>
      </c>
      <c r="E186" s="1" t="s">
        <v>3868</v>
      </c>
      <c r="F186" s="1" t="s">
        <v>11</v>
      </c>
      <c r="G186" s="1" t="s">
        <v>12</v>
      </c>
      <c r="H186" s="1" t="s">
        <v>3445</v>
      </c>
      <c r="I186">
        <f t="shared" si="2"/>
        <v>371108.625</v>
      </c>
      <c r="J186" s="14">
        <v>59377.38</v>
      </c>
      <c r="K186" s="14" t="s">
        <v>6160</v>
      </c>
    </row>
    <row r="187" spans="1:11" hidden="1">
      <c r="A187" s="1" t="s">
        <v>662</v>
      </c>
      <c r="B187" s="13">
        <v>41689</v>
      </c>
      <c r="C187" s="1" t="s">
        <v>3869</v>
      </c>
      <c r="D187" s="1">
        <v>1</v>
      </c>
      <c r="E187" s="1" t="s">
        <v>3870</v>
      </c>
      <c r="F187" s="1" t="s">
        <v>11</v>
      </c>
      <c r="G187" s="1" t="s">
        <v>12</v>
      </c>
      <c r="H187" s="1" t="s">
        <v>128</v>
      </c>
      <c r="I187">
        <f t="shared" si="2"/>
        <v>218362.0625</v>
      </c>
      <c r="J187" s="14">
        <v>34937.93</v>
      </c>
      <c r="K187" s="14" t="s">
        <v>6160</v>
      </c>
    </row>
    <row r="188" spans="1:11" hidden="1">
      <c r="A188" s="1" t="s">
        <v>3871</v>
      </c>
      <c r="B188" s="13">
        <v>41690</v>
      </c>
      <c r="C188" s="1" t="s">
        <v>3872</v>
      </c>
      <c r="D188" s="1">
        <v>1</v>
      </c>
      <c r="E188" s="1" t="s">
        <v>3873</v>
      </c>
      <c r="F188" s="1" t="s">
        <v>11</v>
      </c>
      <c r="G188" s="1" t="s">
        <v>3616</v>
      </c>
      <c r="H188" s="1" t="s">
        <v>3874</v>
      </c>
      <c r="I188">
        <f t="shared" si="2"/>
        <v>215422.43749999997</v>
      </c>
      <c r="J188" s="14">
        <v>34467.589999999997</v>
      </c>
      <c r="K188" s="14" t="s">
        <v>6160</v>
      </c>
    </row>
    <row r="189" spans="1:11" hidden="1">
      <c r="A189" s="1" t="s">
        <v>3875</v>
      </c>
      <c r="B189" s="13">
        <v>41690</v>
      </c>
      <c r="C189" s="1" t="s">
        <v>3876</v>
      </c>
      <c r="D189" s="1">
        <v>2</v>
      </c>
      <c r="E189" s="1" t="s">
        <v>3877</v>
      </c>
      <c r="F189" s="1" t="s">
        <v>3586</v>
      </c>
      <c r="G189" s="1" t="s">
        <v>109</v>
      </c>
      <c r="H189" s="1" t="s">
        <v>979</v>
      </c>
      <c r="I189">
        <f t="shared" si="2"/>
        <v>28508.25</v>
      </c>
      <c r="J189" s="14">
        <v>4561.32</v>
      </c>
      <c r="K189" s="14" t="s">
        <v>6163</v>
      </c>
    </row>
    <row r="190" spans="1:11" hidden="1">
      <c r="A190" s="1" t="s">
        <v>3878</v>
      </c>
      <c r="B190" s="13">
        <v>41690</v>
      </c>
      <c r="C190" s="1" t="s">
        <v>3623</v>
      </c>
      <c r="D190" s="1">
        <v>2</v>
      </c>
      <c r="E190" s="1" t="s">
        <v>3879</v>
      </c>
      <c r="F190" s="1" t="s">
        <v>29</v>
      </c>
      <c r="G190" s="1" t="s">
        <v>109</v>
      </c>
      <c r="H190" s="1" t="s">
        <v>926</v>
      </c>
      <c r="I190">
        <f t="shared" si="2"/>
        <v>1534.5</v>
      </c>
      <c r="J190" s="1">
        <v>245.52</v>
      </c>
      <c r="K190" s="14" t="s">
        <v>6163</v>
      </c>
    </row>
    <row r="191" spans="1:11" hidden="1">
      <c r="A191" s="1" t="s">
        <v>3880</v>
      </c>
      <c r="B191" s="13">
        <v>41690</v>
      </c>
      <c r="C191" s="1" t="s">
        <v>3881</v>
      </c>
      <c r="D191" s="1">
        <v>2</v>
      </c>
      <c r="E191" s="1" t="s">
        <v>3882</v>
      </c>
      <c r="F191" s="1" t="s">
        <v>41</v>
      </c>
      <c r="G191" s="1" t="s">
        <v>42</v>
      </c>
      <c r="H191" s="1" t="s">
        <v>43</v>
      </c>
      <c r="I191">
        <f t="shared" si="2"/>
        <v>534.9375</v>
      </c>
      <c r="J191" s="1">
        <v>85.59</v>
      </c>
      <c r="K191" s="14" t="s">
        <v>6163</v>
      </c>
    </row>
    <row r="192" spans="1:11" hidden="1">
      <c r="A192" s="1" t="s">
        <v>3883</v>
      </c>
      <c r="B192" s="13">
        <v>41690</v>
      </c>
      <c r="C192" s="1" t="s">
        <v>3884</v>
      </c>
      <c r="D192" s="1">
        <v>2</v>
      </c>
      <c r="E192" s="1" t="s">
        <v>3885</v>
      </c>
      <c r="F192" s="1" t="s">
        <v>41</v>
      </c>
      <c r="G192" s="1" t="s">
        <v>42</v>
      </c>
      <c r="H192" s="1" t="s">
        <v>43</v>
      </c>
      <c r="I192">
        <f t="shared" si="2"/>
        <v>938.00000000000011</v>
      </c>
      <c r="J192" s="1">
        <v>150.08000000000001</v>
      </c>
      <c r="K192" s="14" t="s">
        <v>6163</v>
      </c>
    </row>
    <row r="193" spans="1:11" hidden="1">
      <c r="A193" s="1" t="s">
        <v>3886</v>
      </c>
      <c r="B193" s="13">
        <v>41690</v>
      </c>
      <c r="C193" s="1" t="s">
        <v>3887</v>
      </c>
      <c r="D193" s="1">
        <v>2</v>
      </c>
      <c r="E193" s="1" t="s">
        <v>3888</v>
      </c>
      <c r="F193" s="1" t="s">
        <v>41</v>
      </c>
      <c r="G193" s="1" t="s">
        <v>42</v>
      </c>
      <c r="H193" s="1" t="s">
        <v>43</v>
      </c>
      <c r="I193">
        <f t="shared" si="2"/>
        <v>7824.4375000000009</v>
      </c>
      <c r="J193" s="14">
        <v>1251.9100000000001</v>
      </c>
      <c r="K193" s="14" t="s">
        <v>6163</v>
      </c>
    </row>
    <row r="194" spans="1:11" hidden="1">
      <c r="A194" s="1" t="s">
        <v>663</v>
      </c>
      <c r="B194" s="13">
        <v>41690</v>
      </c>
      <c r="C194" s="1" t="s">
        <v>3889</v>
      </c>
      <c r="D194" s="1">
        <v>2</v>
      </c>
      <c r="E194" s="1" t="s">
        <v>3890</v>
      </c>
      <c r="F194" s="1" t="s">
        <v>41</v>
      </c>
      <c r="G194" s="1" t="s">
        <v>42</v>
      </c>
      <c r="H194" s="1" t="s">
        <v>43</v>
      </c>
      <c r="I194">
        <f t="shared" si="2"/>
        <v>1428.6875</v>
      </c>
      <c r="J194" s="1">
        <v>228.59</v>
      </c>
      <c r="K194" s="14" t="s">
        <v>6163</v>
      </c>
    </row>
    <row r="195" spans="1:11" hidden="1">
      <c r="A195" s="1" t="s">
        <v>665</v>
      </c>
      <c r="B195" s="13">
        <v>41690</v>
      </c>
      <c r="C195" s="1" t="s">
        <v>3891</v>
      </c>
      <c r="D195" s="1">
        <v>2</v>
      </c>
      <c r="E195" s="1" t="s">
        <v>3892</v>
      </c>
      <c r="F195" s="1" t="s">
        <v>41</v>
      </c>
      <c r="G195" s="1" t="s">
        <v>42</v>
      </c>
      <c r="H195" s="1" t="s">
        <v>43</v>
      </c>
      <c r="I195">
        <f t="shared" si="2"/>
        <v>1147.25</v>
      </c>
      <c r="J195" s="1">
        <v>183.56</v>
      </c>
      <c r="K195" s="14" t="s">
        <v>6163</v>
      </c>
    </row>
    <row r="196" spans="1:11" hidden="1">
      <c r="A196" s="1" t="s">
        <v>667</v>
      </c>
      <c r="B196" s="13">
        <v>41690</v>
      </c>
      <c r="C196" s="1" t="s">
        <v>3893</v>
      </c>
      <c r="D196" s="1">
        <v>2</v>
      </c>
      <c r="E196" s="1" t="s">
        <v>3894</v>
      </c>
      <c r="F196" s="1" t="s">
        <v>41</v>
      </c>
      <c r="G196" s="1" t="s">
        <v>42</v>
      </c>
      <c r="H196" s="1" t="s">
        <v>43</v>
      </c>
      <c r="I196">
        <f t="shared" si="2"/>
        <v>589.125</v>
      </c>
      <c r="J196" s="1">
        <v>94.26</v>
      </c>
      <c r="K196" s="14" t="s">
        <v>6163</v>
      </c>
    </row>
    <row r="197" spans="1:11" hidden="1">
      <c r="A197" s="1" t="s">
        <v>670</v>
      </c>
      <c r="B197" s="13">
        <v>41690</v>
      </c>
      <c r="C197" s="1" t="s">
        <v>3895</v>
      </c>
      <c r="D197" s="1">
        <v>2</v>
      </c>
      <c r="E197" s="1" t="s">
        <v>3896</v>
      </c>
      <c r="F197" s="1" t="s">
        <v>41</v>
      </c>
      <c r="G197" s="1" t="s">
        <v>42</v>
      </c>
      <c r="H197" s="1" t="s">
        <v>43</v>
      </c>
      <c r="I197">
        <f t="shared" si="2"/>
        <v>264.4375</v>
      </c>
      <c r="J197" s="1">
        <v>42.31</v>
      </c>
      <c r="K197" s="14" t="s">
        <v>6163</v>
      </c>
    </row>
    <row r="198" spans="1:11" hidden="1">
      <c r="A198" s="1" t="s">
        <v>673</v>
      </c>
      <c r="B198" s="13">
        <v>41690</v>
      </c>
      <c r="C198" s="1" t="s">
        <v>3897</v>
      </c>
      <c r="D198" s="1">
        <v>2</v>
      </c>
      <c r="E198" s="1" t="s">
        <v>3898</v>
      </c>
      <c r="F198" s="1" t="s">
        <v>41</v>
      </c>
      <c r="G198" s="1" t="s">
        <v>42</v>
      </c>
      <c r="H198" s="1" t="s">
        <v>43</v>
      </c>
      <c r="I198">
        <f t="shared" si="2"/>
        <v>3305.625</v>
      </c>
      <c r="J198" s="1">
        <v>528.9</v>
      </c>
      <c r="K198" s="14" t="s">
        <v>6163</v>
      </c>
    </row>
    <row r="199" spans="1:11" hidden="1">
      <c r="A199" s="1" t="s">
        <v>3902</v>
      </c>
      <c r="B199" s="13">
        <v>41690</v>
      </c>
      <c r="C199" s="1" t="s">
        <v>3903</v>
      </c>
      <c r="D199" s="1">
        <v>1</v>
      </c>
      <c r="E199" s="1" t="s">
        <v>3904</v>
      </c>
      <c r="F199" s="1" t="s">
        <v>59</v>
      </c>
      <c r="G199" s="1" t="s">
        <v>12</v>
      </c>
      <c r="H199" s="1" t="s">
        <v>3905</v>
      </c>
      <c r="I199">
        <f t="shared" si="2"/>
        <v>314533.25</v>
      </c>
      <c r="J199" s="14">
        <v>50325.32</v>
      </c>
      <c r="K199" s="14" t="s">
        <v>6161</v>
      </c>
    </row>
    <row r="200" spans="1:11" hidden="1">
      <c r="A200" s="1" t="s">
        <v>3906</v>
      </c>
      <c r="B200" s="13">
        <v>41690</v>
      </c>
      <c r="C200" s="1" t="s">
        <v>3907</v>
      </c>
      <c r="D200" s="1">
        <v>1</v>
      </c>
      <c r="E200" s="1" t="s">
        <v>3908</v>
      </c>
      <c r="F200" s="1" t="s">
        <v>11</v>
      </c>
      <c r="G200" s="1" t="s">
        <v>12</v>
      </c>
      <c r="H200" s="1" t="s">
        <v>3909</v>
      </c>
      <c r="I200">
        <f t="shared" si="2"/>
        <v>352241.375</v>
      </c>
      <c r="J200" s="14">
        <v>56358.62</v>
      </c>
      <c r="K200" s="14" t="s">
        <v>6160</v>
      </c>
    </row>
    <row r="201" spans="1:11" hidden="1">
      <c r="A201" s="1" t="s">
        <v>3910</v>
      </c>
      <c r="B201" s="13">
        <v>41690</v>
      </c>
      <c r="C201" s="1" t="s">
        <v>3911</v>
      </c>
      <c r="D201" s="1">
        <v>1</v>
      </c>
      <c r="E201" s="1" t="s">
        <v>3912</v>
      </c>
      <c r="F201" s="1" t="s">
        <v>11</v>
      </c>
      <c r="G201" s="1" t="s">
        <v>12</v>
      </c>
      <c r="H201" s="1" t="s">
        <v>3654</v>
      </c>
      <c r="I201">
        <f t="shared" si="2"/>
        <v>570293.125</v>
      </c>
      <c r="J201" s="14">
        <v>91246.9</v>
      </c>
      <c r="K201" s="14" t="s">
        <v>6160</v>
      </c>
    </row>
    <row r="202" spans="1:11" hidden="1">
      <c r="A202" s="1" t="s">
        <v>3913</v>
      </c>
      <c r="B202" s="13">
        <v>41690</v>
      </c>
      <c r="C202" s="1" t="s">
        <v>3911</v>
      </c>
      <c r="D202" s="1">
        <v>1</v>
      </c>
      <c r="E202" s="1" t="s">
        <v>3914</v>
      </c>
      <c r="F202" s="1" t="s">
        <v>75</v>
      </c>
      <c r="G202" s="1" t="s">
        <v>12</v>
      </c>
      <c r="H202" s="1" t="s">
        <v>3654</v>
      </c>
      <c r="I202">
        <f t="shared" ref="I202:I265" si="3">J202*100/16</f>
        <v>-570293.125</v>
      </c>
      <c r="J202" s="14">
        <v>-91246.9</v>
      </c>
      <c r="K202" s="14" t="s">
        <v>6160</v>
      </c>
    </row>
    <row r="203" spans="1:11" hidden="1">
      <c r="A203" s="1" t="s">
        <v>3915</v>
      </c>
      <c r="B203" s="13">
        <v>41690</v>
      </c>
      <c r="C203" s="1" t="s">
        <v>3911</v>
      </c>
      <c r="D203" s="1">
        <v>1</v>
      </c>
      <c r="E203" s="1" t="s">
        <v>3916</v>
      </c>
      <c r="F203" s="1" t="s">
        <v>11</v>
      </c>
      <c r="G203" s="1" t="s">
        <v>12</v>
      </c>
      <c r="H203" s="1" t="s">
        <v>3654</v>
      </c>
      <c r="I203">
        <f t="shared" si="3"/>
        <v>570293.125</v>
      </c>
      <c r="J203" s="14">
        <v>91246.9</v>
      </c>
      <c r="K203" s="14" t="s">
        <v>6160</v>
      </c>
    </row>
    <row r="204" spans="1:11" hidden="1">
      <c r="A204" t="s">
        <v>5500</v>
      </c>
      <c r="B204" s="3">
        <v>41690</v>
      </c>
      <c r="C204" t="s">
        <v>5501</v>
      </c>
      <c r="D204">
        <v>2</v>
      </c>
      <c r="E204" t="s">
        <v>5502</v>
      </c>
      <c r="F204" t="s">
        <v>1460</v>
      </c>
      <c r="G204" t="s">
        <v>16</v>
      </c>
      <c r="H204" t="s">
        <v>94</v>
      </c>
      <c r="I204">
        <f t="shared" si="3"/>
        <v>764.875</v>
      </c>
      <c r="J204">
        <v>122.38</v>
      </c>
      <c r="K204" s="4" t="s">
        <v>6182</v>
      </c>
    </row>
    <row r="205" spans="1:11" hidden="1">
      <c r="A205" t="s">
        <v>727</v>
      </c>
      <c r="B205" s="3">
        <v>41690</v>
      </c>
      <c r="C205" t="s">
        <v>5503</v>
      </c>
      <c r="D205">
        <v>2</v>
      </c>
      <c r="E205" t="s">
        <v>5504</v>
      </c>
      <c r="F205" t="s">
        <v>1554</v>
      </c>
      <c r="G205" t="s">
        <v>16</v>
      </c>
      <c r="H205" t="s">
        <v>94</v>
      </c>
      <c r="I205">
        <f t="shared" si="3"/>
        <v>60.5</v>
      </c>
      <c r="J205">
        <v>9.68</v>
      </c>
      <c r="K205" s="4" t="s">
        <v>6163</v>
      </c>
    </row>
    <row r="206" spans="1:11" hidden="1">
      <c r="A206" t="s">
        <v>5505</v>
      </c>
      <c r="B206" s="3">
        <v>41690</v>
      </c>
      <c r="C206" t="s">
        <v>5506</v>
      </c>
      <c r="D206">
        <v>2</v>
      </c>
      <c r="E206" t="s">
        <v>5507</v>
      </c>
      <c r="F206" t="s">
        <v>1554</v>
      </c>
      <c r="G206" t="s">
        <v>16</v>
      </c>
      <c r="H206" t="s">
        <v>94</v>
      </c>
      <c r="I206">
        <f t="shared" si="3"/>
        <v>60.5</v>
      </c>
      <c r="J206">
        <v>9.68</v>
      </c>
      <c r="K206" s="4" t="s">
        <v>6163</v>
      </c>
    </row>
    <row r="207" spans="1:11" hidden="1">
      <c r="A207" t="s">
        <v>5508</v>
      </c>
      <c r="B207" s="3">
        <v>41690</v>
      </c>
      <c r="C207" t="s">
        <v>5509</v>
      </c>
      <c r="D207">
        <v>2</v>
      </c>
      <c r="E207" t="s">
        <v>5510</v>
      </c>
      <c r="F207" t="s">
        <v>1554</v>
      </c>
      <c r="G207" t="s">
        <v>16</v>
      </c>
      <c r="H207" t="s">
        <v>94</v>
      </c>
      <c r="I207">
        <f t="shared" si="3"/>
        <v>60.5</v>
      </c>
      <c r="J207">
        <v>9.68</v>
      </c>
      <c r="K207" s="4" t="s">
        <v>6163</v>
      </c>
    </row>
    <row r="208" spans="1:11" hidden="1">
      <c r="A208" t="s">
        <v>5511</v>
      </c>
      <c r="B208" s="3">
        <v>41690</v>
      </c>
      <c r="C208" t="s">
        <v>5512</v>
      </c>
      <c r="D208">
        <v>2</v>
      </c>
      <c r="E208" t="s">
        <v>5513</v>
      </c>
      <c r="F208" t="s">
        <v>1554</v>
      </c>
      <c r="G208" t="s">
        <v>16</v>
      </c>
      <c r="H208" t="s">
        <v>94</v>
      </c>
      <c r="I208">
        <f t="shared" si="3"/>
        <v>60.5</v>
      </c>
      <c r="J208">
        <v>9.68</v>
      </c>
      <c r="K208" s="4" t="s">
        <v>6163</v>
      </c>
    </row>
    <row r="209" spans="1:11" hidden="1">
      <c r="A209" t="s">
        <v>5514</v>
      </c>
      <c r="B209" s="3">
        <v>41690</v>
      </c>
      <c r="C209" t="s">
        <v>5515</v>
      </c>
      <c r="D209">
        <v>2</v>
      </c>
      <c r="E209" t="s">
        <v>5516</v>
      </c>
      <c r="F209" t="s">
        <v>1554</v>
      </c>
      <c r="G209" t="s">
        <v>16</v>
      </c>
      <c r="H209" t="s">
        <v>94</v>
      </c>
      <c r="I209">
        <f t="shared" si="3"/>
        <v>60.5</v>
      </c>
      <c r="J209">
        <v>9.68</v>
      </c>
      <c r="K209" s="4" t="s">
        <v>6163</v>
      </c>
    </row>
    <row r="210" spans="1:11" hidden="1">
      <c r="A210" t="s">
        <v>5517</v>
      </c>
      <c r="B210" s="3">
        <v>41690</v>
      </c>
      <c r="C210" t="s">
        <v>5518</v>
      </c>
      <c r="D210">
        <v>2</v>
      </c>
      <c r="E210" t="s">
        <v>5519</v>
      </c>
      <c r="F210" t="s">
        <v>1467</v>
      </c>
      <c r="G210" t="s">
        <v>16</v>
      </c>
      <c r="H210" t="s">
        <v>94</v>
      </c>
      <c r="I210">
        <f t="shared" si="3"/>
        <v>110.00000000000001</v>
      </c>
      <c r="J210">
        <v>17.600000000000001</v>
      </c>
      <c r="K210" s="4" t="s">
        <v>6163</v>
      </c>
    </row>
    <row r="211" spans="1:11" hidden="1">
      <c r="A211" s="1" t="s">
        <v>3917</v>
      </c>
      <c r="B211" s="13">
        <v>41691</v>
      </c>
      <c r="C211" s="1" t="s">
        <v>3918</v>
      </c>
      <c r="D211" s="1">
        <v>1</v>
      </c>
      <c r="E211" s="1" t="s">
        <v>3919</v>
      </c>
      <c r="F211" s="1" t="s">
        <v>11</v>
      </c>
      <c r="G211" s="1" t="s">
        <v>12</v>
      </c>
      <c r="H211" s="1" t="s">
        <v>3654</v>
      </c>
      <c r="I211">
        <f t="shared" si="3"/>
        <v>200597.4375</v>
      </c>
      <c r="J211" s="14">
        <v>32095.59</v>
      </c>
      <c r="K211" s="14" t="s">
        <v>6160</v>
      </c>
    </row>
    <row r="212" spans="1:11" hidden="1">
      <c r="A212" s="1" t="s">
        <v>3920</v>
      </c>
      <c r="B212" s="13">
        <v>41691</v>
      </c>
      <c r="C212" s="1" t="s">
        <v>3911</v>
      </c>
      <c r="D212" s="1">
        <v>1</v>
      </c>
      <c r="E212" s="1" t="s">
        <v>3921</v>
      </c>
      <c r="F212" s="1" t="s">
        <v>75</v>
      </c>
      <c r="G212" s="1" t="s">
        <v>12</v>
      </c>
      <c r="H212" s="1" t="s">
        <v>3654</v>
      </c>
      <c r="I212">
        <f t="shared" si="3"/>
        <v>-570293.125</v>
      </c>
      <c r="J212" s="14">
        <v>-91246.9</v>
      </c>
      <c r="K212" s="14" t="s">
        <v>6160</v>
      </c>
    </row>
    <row r="213" spans="1:11" hidden="1">
      <c r="A213" s="1" t="s">
        <v>3922</v>
      </c>
      <c r="B213" s="13">
        <v>41691</v>
      </c>
      <c r="C213" s="1" t="s">
        <v>3911</v>
      </c>
      <c r="D213" s="1">
        <v>1</v>
      </c>
      <c r="E213" s="1" t="s">
        <v>3923</v>
      </c>
      <c r="F213" s="1" t="s">
        <v>11</v>
      </c>
      <c r="G213" s="1" t="s">
        <v>12</v>
      </c>
      <c r="H213" s="1" t="s">
        <v>3654</v>
      </c>
      <c r="I213">
        <f t="shared" si="3"/>
        <v>570293.125</v>
      </c>
      <c r="J213" s="14">
        <v>91246.9</v>
      </c>
      <c r="K213" s="14" t="s">
        <v>6160</v>
      </c>
    </row>
    <row r="214" spans="1:11" hidden="1">
      <c r="A214" t="s">
        <v>5565</v>
      </c>
      <c r="B214" s="3">
        <v>41691</v>
      </c>
      <c r="C214" t="s">
        <v>5566</v>
      </c>
      <c r="D214">
        <v>2</v>
      </c>
      <c r="E214" t="s">
        <v>5567</v>
      </c>
      <c r="F214" t="s">
        <v>1460</v>
      </c>
      <c r="G214" t="s">
        <v>16</v>
      </c>
      <c r="H214" t="s">
        <v>94</v>
      </c>
      <c r="I214">
        <f t="shared" si="3"/>
        <v>2758.8125</v>
      </c>
      <c r="J214">
        <v>441.41</v>
      </c>
      <c r="K214" s="4" t="s">
        <v>6182</v>
      </c>
    </row>
    <row r="215" spans="1:11" hidden="1">
      <c r="A215" t="s">
        <v>5568</v>
      </c>
      <c r="B215" s="3">
        <v>41691</v>
      </c>
      <c r="C215" t="s">
        <v>5569</v>
      </c>
      <c r="D215">
        <v>2</v>
      </c>
      <c r="E215" t="s">
        <v>5570</v>
      </c>
      <c r="F215" t="s">
        <v>1380</v>
      </c>
      <c r="G215" t="s">
        <v>109</v>
      </c>
      <c r="H215" t="s">
        <v>94</v>
      </c>
      <c r="I215">
        <f t="shared" si="3"/>
        <v>13213.1875</v>
      </c>
      <c r="J215" s="4">
        <v>2114.11</v>
      </c>
      <c r="K215" s="4" t="s">
        <v>6169</v>
      </c>
    </row>
    <row r="216" spans="1:11" hidden="1">
      <c r="A216" t="s">
        <v>5571</v>
      </c>
      <c r="B216" s="3">
        <v>41691</v>
      </c>
      <c r="C216" t="s">
        <v>5572</v>
      </c>
      <c r="D216">
        <v>2</v>
      </c>
      <c r="E216" t="s">
        <v>5573</v>
      </c>
      <c r="F216" t="s">
        <v>1380</v>
      </c>
      <c r="G216" t="s">
        <v>109</v>
      </c>
      <c r="H216" t="s">
        <v>94</v>
      </c>
      <c r="I216">
        <f t="shared" si="3"/>
        <v>3533.75</v>
      </c>
      <c r="J216">
        <v>565.4</v>
      </c>
      <c r="K216" s="4" t="s">
        <v>6169</v>
      </c>
    </row>
    <row r="217" spans="1:11" hidden="1">
      <c r="A217" t="s">
        <v>5574</v>
      </c>
      <c r="B217" s="3">
        <v>41691</v>
      </c>
      <c r="C217" t="s">
        <v>5575</v>
      </c>
      <c r="D217">
        <v>2</v>
      </c>
      <c r="E217" t="s">
        <v>5576</v>
      </c>
      <c r="F217" t="s">
        <v>1380</v>
      </c>
      <c r="G217" t="s">
        <v>109</v>
      </c>
      <c r="H217" t="s">
        <v>94</v>
      </c>
      <c r="I217">
        <f t="shared" si="3"/>
        <v>2286.875</v>
      </c>
      <c r="J217">
        <v>365.9</v>
      </c>
      <c r="K217" s="4" t="s">
        <v>6169</v>
      </c>
    </row>
    <row r="218" spans="1:11" hidden="1">
      <c r="A218" s="1" t="s">
        <v>3924</v>
      </c>
      <c r="B218" s="13">
        <v>41691</v>
      </c>
      <c r="C218" s="1" t="s">
        <v>3925</v>
      </c>
      <c r="D218" s="1">
        <v>2</v>
      </c>
      <c r="E218" s="1" t="s">
        <v>3926</v>
      </c>
      <c r="F218" s="1" t="s">
        <v>29</v>
      </c>
      <c r="G218" s="1" t="s">
        <v>109</v>
      </c>
      <c r="H218" s="1" t="s">
        <v>3927</v>
      </c>
      <c r="I218">
        <f t="shared" si="3"/>
        <v>1095.125</v>
      </c>
      <c r="J218" s="1">
        <v>175.22</v>
      </c>
      <c r="K218" s="14" t="s">
        <v>6163</v>
      </c>
    </row>
    <row r="219" spans="1:11" hidden="1">
      <c r="A219" t="s">
        <v>5577</v>
      </c>
      <c r="B219" s="3">
        <v>41691</v>
      </c>
      <c r="C219" t="s">
        <v>5578</v>
      </c>
      <c r="D219">
        <v>2</v>
      </c>
      <c r="E219" t="s">
        <v>5579</v>
      </c>
      <c r="F219" t="s">
        <v>1380</v>
      </c>
      <c r="G219" t="s">
        <v>109</v>
      </c>
      <c r="H219" t="s">
        <v>94</v>
      </c>
      <c r="I219">
        <f t="shared" si="3"/>
        <v>5830.75</v>
      </c>
      <c r="J219">
        <v>932.92</v>
      </c>
      <c r="K219" s="4" t="s">
        <v>6169</v>
      </c>
    </row>
    <row r="220" spans="1:11" hidden="1">
      <c r="A220" s="1" t="s">
        <v>3928</v>
      </c>
      <c r="B220" s="13">
        <v>41691</v>
      </c>
      <c r="C220" s="1" t="s">
        <v>3784</v>
      </c>
      <c r="D220" s="1">
        <v>1</v>
      </c>
      <c r="E220" s="1" t="s">
        <v>3929</v>
      </c>
      <c r="F220" s="1" t="s">
        <v>63</v>
      </c>
      <c r="G220" s="1" t="s">
        <v>12</v>
      </c>
      <c r="H220" s="1" t="s">
        <v>3786</v>
      </c>
      <c r="I220">
        <f t="shared" si="3"/>
        <v>6017.25</v>
      </c>
      <c r="J220" s="1">
        <v>962.76</v>
      </c>
      <c r="K220" s="14" t="s">
        <v>6156</v>
      </c>
    </row>
    <row r="221" spans="1:11" hidden="1">
      <c r="A221" s="1" t="s">
        <v>3931</v>
      </c>
      <c r="B221" s="13">
        <v>41691</v>
      </c>
      <c r="C221" s="1" t="s">
        <v>3932</v>
      </c>
      <c r="D221" s="1">
        <v>1</v>
      </c>
      <c r="E221" s="1" t="s">
        <v>3933</v>
      </c>
      <c r="F221" s="1" t="s">
        <v>59</v>
      </c>
      <c r="G221" s="1" t="s">
        <v>3616</v>
      </c>
      <c r="H221" s="1" t="s">
        <v>525</v>
      </c>
      <c r="I221">
        <f t="shared" si="3"/>
        <v>246173.75000000003</v>
      </c>
      <c r="J221" s="14">
        <v>39387.800000000003</v>
      </c>
      <c r="K221" s="14" t="s">
        <v>6161</v>
      </c>
    </row>
    <row r="222" spans="1:11" hidden="1">
      <c r="A222" s="1" t="s">
        <v>3934</v>
      </c>
      <c r="B222" s="13">
        <v>41691</v>
      </c>
      <c r="C222" s="1" t="s">
        <v>3869</v>
      </c>
      <c r="D222" s="1">
        <v>1</v>
      </c>
      <c r="E222" s="1" t="s">
        <v>3935</v>
      </c>
      <c r="F222" s="1" t="s">
        <v>75</v>
      </c>
      <c r="G222" s="1" t="s">
        <v>12</v>
      </c>
      <c r="H222" s="1" t="s">
        <v>128</v>
      </c>
      <c r="I222">
        <f t="shared" si="3"/>
        <v>-218362.0625</v>
      </c>
      <c r="J222" s="14">
        <v>-34937.93</v>
      </c>
      <c r="K222" s="14" t="s">
        <v>6160</v>
      </c>
    </row>
    <row r="223" spans="1:11" hidden="1">
      <c r="A223" s="1" t="s">
        <v>770</v>
      </c>
      <c r="B223" s="13">
        <v>41691</v>
      </c>
      <c r="C223" s="1" t="s">
        <v>3936</v>
      </c>
      <c r="D223" s="1">
        <v>1</v>
      </c>
      <c r="E223" s="1" t="s">
        <v>3937</v>
      </c>
      <c r="F223" s="1" t="s">
        <v>277</v>
      </c>
      <c r="G223" s="1" t="s">
        <v>7</v>
      </c>
      <c r="H223" s="1" t="s">
        <v>3938</v>
      </c>
      <c r="I223" s="16">
        <f t="shared" si="3"/>
        <v>4741.375</v>
      </c>
      <c r="J223" s="28">
        <v>758.62</v>
      </c>
      <c r="K223" s="14" t="s">
        <v>6184</v>
      </c>
    </row>
    <row r="224" spans="1:11" hidden="1">
      <c r="A224" s="1" t="s">
        <v>3939</v>
      </c>
      <c r="B224" s="13">
        <v>41691</v>
      </c>
      <c r="C224" s="1" t="s">
        <v>3940</v>
      </c>
      <c r="D224" s="1">
        <v>1</v>
      </c>
      <c r="E224" s="1" t="s">
        <v>3941</v>
      </c>
      <c r="F224" s="1" t="s">
        <v>277</v>
      </c>
      <c r="G224" s="1" t="s">
        <v>7</v>
      </c>
      <c r="H224" s="1" t="s">
        <v>866</v>
      </c>
      <c r="I224" s="16">
        <f t="shared" si="3"/>
        <v>2016.5</v>
      </c>
      <c r="J224" s="28">
        <v>322.64</v>
      </c>
      <c r="K224" s="14" t="s">
        <v>6184</v>
      </c>
    </row>
    <row r="225" spans="1:11" hidden="1">
      <c r="A225" s="1" t="s">
        <v>3942</v>
      </c>
      <c r="B225" s="13">
        <v>41691</v>
      </c>
      <c r="C225" s="1" t="s">
        <v>3943</v>
      </c>
      <c r="D225" s="1">
        <v>1</v>
      </c>
      <c r="E225" s="1" t="s">
        <v>3944</v>
      </c>
      <c r="F225" s="1" t="s">
        <v>277</v>
      </c>
      <c r="G225" s="1" t="s">
        <v>7</v>
      </c>
      <c r="H225" s="1" t="s">
        <v>3945</v>
      </c>
      <c r="I225" s="16">
        <f t="shared" si="3"/>
        <v>4568.9375</v>
      </c>
      <c r="J225" s="28">
        <v>731.03</v>
      </c>
      <c r="K225" s="14" t="s">
        <v>6184</v>
      </c>
    </row>
    <row r="226" spans="1:11" hidden="1">
      <c r="A226" s="1" t="s">
        <v>3946</v>
      </c>
      <c r="B226" s="13">
        <v>41691</v>
      </c>
      <c r="C226" s="1" t="s">
        <v>3947</v>
      </c>
      <c r="D226" s="1">
        <v>1</v>
      </c>
      <c r="E226" s="1" t="s">
        <v>3948</v>
      </c>
      <c r="F226" s="1" t="s">
        <v>277</v>
      </c>
      <c r="G226" s="1" t="s">
        <v>7</v>
      </c>
      <c r="H226" s="1" t="s">
        <v>3949</v>
      </c>
      <c r="I226" s="16">
        <f t="shared" si="3"/>
        <v>2586.1875</v>
      </c>
      <c r="J226" s="28">
        <v>413.79</v>
      </c>
      <c r="K226" s="14" t="s">
        <v>6184</v>
      </c>
    </row>
    <row r="227" spans="1:11" hidden="1">
      <c r="A227" s="1" t="s">
        <v>2836</v>
      </c>
      <c r="B227" s="13">
        <v>41691</v>
      </c>
      <c r="C227" s="1" t="s">
        <v>3950</v>
      </c>
      <c r="D227" s="1">
        <v>1</v>
      </c>
      <c r="E227" s="1" t="s">
        <v>3951</v>
      </c>
      <c r="F227" s="1" t="s">
        <v>277</v>
      </c>
      <c r="G227" s="1" t="s">
        <v>7</v>
      </c>
      <c r="H227" s="1" t="s">
        <v>3952</v>
      </c>
      <c r="I227" s="16">
        <f t="shared" si="3"/>
        <v>2100</v>
      </c>
      <c r="J227" s="28">
        <v>336</v>
      </c>
      <c r="K227" s="14" t="s">
        <v>6184</v>
      </c>
    </row>
    <row r="228" spans="1:11" hidden="1">
      <c r="A228" s="1" t="s">
        <v>2839</v>
      </c>
      <c r="B228" s="13">
        <v>41691</v>
      </c>
      <c r="C228" s="1" t="s">
        <v>3953</v>
      </c>
      <c r="D228" s="1">
        <v>1</v>
      </c>
      <c r="E228" s="1" t="s">
        <v>3954</v>
      </c>
      <c r="F228" s="1" t="s">
        <v>277</v>
      </c>
      <c r="G228" s="1" t="s">
        <v>7</v>
      </c>
      <c r="H228" s="1" t="s">
        <v>3955</v>
      </c>
      <c r="I228" s="16">
        <f t="shared" si="3"/>
        <v>3793.125</v>
      </c>
      <c r="J228" s="28">
        <v>606.9</v>
      </c>
      <c r="K228" s="14" t="s">
        <v>6184</v>
      </c>
    </row>
    <row r="229" spans="1:11" hidden="1">
      <c r="A229" s="1" t="s">
        <v>2842</v>
      </c>
      <c r="B229" s="13">
        <v>41691</v>
      </c>
      <c r="C229" s="1" t="s">
        <v>3869</v>
      </c>
      <c r="D229" s="1">
        <v>1</v>
      </c>
      <c r="E229" s="1" t="s">
        <v>3956</v>
      </c>
      <c r="F229" s="1" t="s">
        <v>11</v>
      </c>
      <c r="G229" s="1" t="s">
        <v>12</v>
      </c>
      <c r="H229" s="1" t="s">
        <v>3957</v>
      </c>
      <c r="I229">
        <f t="shared" si="3"/>
        <v>222672.43749999997</v>
      </c>
      <c r="J229" s="14">
        <v>35627.589999999997</v>
      </c>
      <c r="K229" s="14" t="s">
        <v>6160</v>
      </c>
    </row>
    <row r="230" spans="1:11" hidden="1">
      <c r="A230" s="1" t="s">
        <v>3958</v>
      </c>
      <c r="B230" s="13">
        <v>41691</v>
      </c>
      <c r="C230" s="1" t="s">
        <v>3959</v>
      </c>
      <c r="D230" s="1">
        <v>1</v>
      </c>
      <c r="E230" s="1" t="s">
        <v>3960</v>
      </c>
      <c r="F230" s="1" t="s">
        <v>277</v>
      </c>
      <c r="G230" s="1" t="s">
        <v>7</v>
      </c>
      <c r="H230" s="1" t="s">
        <v>3961</v>
      </c>
      <c r="I230" s="16">
        <f t="shared" si="3"/>
        <v>4485</v>
      </c>
      <c r="J230" s="28">
        <v>717.6</v>
      </c>
      <c r="K230" s="14" t="s">
        <v>6184</v>
      </c>
    </row>
    <row r="231" spans="1:11" hidden="1">
      <c r="A231" s="1" t="s">
        <v>3962</v>
      </c>
      <c r="B231" s="13">
        <v>41691</v>
      </c>
      <c r="C231" s="1" t="s">
        <v>3963</v>
      </c>
      <c r="D231" s="1">
        <v>1</v>
      </c>
      <c r="E231" s="1" t="s">
        <v>3964</v>
      </c>
      <c r="F231" s="1" t="s">
        <v>277</v>
      </c>
      <c r="G231" s="1" t="s">
        <v>7</v>
      </c>
      <c r="H231" s="1" t="s">
        <v>3945</v>
      </c>
      <c r="I231" s="16">
        <f t="shared" si="3"/>
        <v>4568.9375</v>
      </c>
      <c r="J231" s="28">
        <v>731.03</v>
      </c>
      <c r="K231" s="14" t="s">
        <v>6184</v>
      </c>
    </row>
    <row r="232" spans="1:11" hidden="1">
      <c r="A232" s="1" t="s">
        <v>3965</v>
      </c>
      <c r="B232" s="13">
        <v>41691</v>
      </c>
      <c r="C232" s="1" t="s">
        <v>3966</v>
      </c>
      <c r="D232" s="1">
        <v>1</v>
      </c>
      <c r="E232" s="1" t="s">
        <v>3967</v>
      </c>
      <c r="F232" s="1" t="s">
        <v>277</v>
      </c>
      <c r="G232" s="1" t="s">
        <v>7</v>
      </c>
      <c r="H232" s="1" t="s">
        <v>3968</v>
      </c>
      <c r="I232" s="16">
        <f t="shared" si="3"/>
        <v>2586.1875</v>
      </c>
      <c r="J232" s="28">
        <v>413.79</v>
      </c>
      <c r="K232" s="14" t="s">
        <v>6184</v>
      </c>
    </row>
    <row r="233" spans="1:11">
      <c r="A233" s="1" t="s">
        <v>3969</v>
      </c>
      <c r="B233" s="13">
        <v>41691</v>
      </c>
      <c r="C233" s="1" t="s">
        <v>3970</v>
      </c>
      <c r="D233" s="1">
        <v>1</v>
      </c>
      <c r="E233" s="1" t="s">
        <v>3971</v>
      </c>
      <c r="F233" s="1" t="s">
        <v>277</v>
      </c>
      <c r="G233" s="1" t="s">
        <v>7</v>
      </c>
      <c r="H233" s="1" t="s">
        <v>3972</v>
      </c>
      <c r="I233" s="16">
        <f t="shared" si="3"/>
        <v>136582</v>
      </c>
      <c r="J233" s="28">
        <v>21853.119999999999</v>
      </c>
      <c r="K233" s="14" t="s">
        <v>6183</v>
      </c>
    </row>
    <row r="234" spans="1:11">
      <c r="A234" s="1" t="s">
        <v>3973</v>
      </c>
      <c r="B234" s="13">
        <v>41691</v>
      </c>
      <c r="C234" s="1" t="s">
        <v>3974</v>
      </c>
      <c r="D234" s="1">
        <v>1</v>
      </c>
      <c r="E234" s="1" t="s">
        <v>3975</v>
      </c>
      <c r="F234" s="1" t="s">
        <v>277</v>
      </c>
      <c r="G234" s="1" t="s">
        <v>7</v>
      </c>
      <c r="H234" s="1" t="s">
        <v>3976</v>
      </c>
      <c r="I234" s="16">
        <f t="shared" si="3"/>
        <v>4800</v>
      </c>
      <c r="J234" s="28">
        <v>768</v>
      </c>
      <c r="K234" s="14" t="s">
        <v>6183</v>
      </c>
    </row>
    <row r="235" spans="1:11">
      <c r="A235" s="1" t="s">
        <v>3977</v>
      </c>
      <c r="B235" s="13">
        <v>41691</v>
      </c>
      <c r="C235" s="1" t="s">
        <v>3978</v>
      </c>
      <c r="D235" s="1">
        <v>1</v>
      </c>
      <c r="E235" s="1" t="s">
        <v>3979</v>
      </c>
      <c r="F235" s="1" t="s">
        <v>277</v>
      </c>
      <c r="G235" s="1" t="s">
        <v>7</v>
      </c>
      <c r="H235" s="1" t="s">
        <v>3980</v>
      </c>
      <c r="I235" s="16">
        <f t="shared" si="3"/>
        <v>3259.5</v>
      </c>
      <c r="J235" s="28">
        <v>521.52</v>
      </c>
      <c r="K235" s="14" t="s">
        <v>6183</v>
      </c>
    </row>
    <row r="236" spans="1:11">
      <c r="A236" s="1" t="s">
        <v>3981</v>
      </c>
      <c r="B236" s="13">
        <v>41691</v>
      </c>
      <c r="C236" s="1" t="s">
        <v>3982</v>
      </c>
      <c r="D236" s="1">
        <v>1</v>
      </c>
      <c r="E236" s="1" t="s">
        <v>3983</v>
      </c>
      <c r="F236" s="1" t="s">
        <v>277</v>
      </c>
      <c r="G236" s="1" t="s">
        <v>7</v>
      </c>
      <c r="H236" s="1" t="s">
        <v>3984</v>
      </c>
      <c r="I236" s="16">
        <f t="shared" si="3"/>
        <v>169511.875</v>
      </c>
      <c r="J236" s="28">
        <v>27121.9</v>
      </c>
      <c r="K236" s="14" t="s">
        <v>6183</v>
      </c>
    </row>
    <row r="237" spans="1:11">
      <c r="A237" s="1" t="s">
        <v>3985</v>
      </c>
      <c r="B237" s="13">
        <v>41691</v>
      </c>
      <c r="C237" s="1" t="s">
        <v>3986</v>
      </c>
      <c r="D237" s="1">
        <v>1</v>
      </c>
      <c r="E237" s="1" t="s">
        <v>3987</v>
      </c>
      <c r="F237" s="1" t="s">
        <v>277</v>
      </c>
      <c r="G237" s="1" t="s">
        <v>7</v>
      </c>
      <c r="H237" s="1" t="s">
        <v>3988</v>
      </c>
      <c r="I237" s="16">
        <f t="shared" si="3"/>
        <v>169511.875</v>
      </c>
      <c r="J237" s="28">
        <v>27121.9</v>
      </c>
      <c r="K237" s="14" t="s">
        <v>6183</v>
      </c>
    </row>
    <row r="238" spans="1:11">
      <c r="A238" s="1" t="s">
        <v>3989</v>
      </c>
      <c r="B238" s="13">
        <v>41691</v>
      </c>
      <c r="C238" s="1" t="s">
        <v>3990</v>
      </c>
      <c r="D238" s="1">
        <v>1</v>
      </c>
      <c r="E238" s="1" t="s">
        <v>3991</v>
      </c>
      <c r="F238" s="1" t="s">
        <v>277</v>
      </c>
      <c r="G238" s="1" t="s">
        <v>7</v>
      </c>
      <c r="H238" s="1" t="s">
        <v>3992</v>
      </c>
      <c r="I238" s="16">
        <f t="shared" si="3"/>
        <v>12726.125</v>
      </c>
      <c r="J238" s="28">
        <v>2036.18</v>
      </c>
      <c r="K238" s="14" t="s">
        <v>6183</v>
      </c>
    </row>
    <row r="239" spans="1:11">
      <c r="A239" s="1" t="s">
        <v>3993</v>
      </c>
      <c r="B239" s="13">
        <v>41691</v>
      </c>
      <c r="C239" s="1" t="s">
        <v>3994</v>
      </c>
      <c r="D239" s="1">
        <v>1</v>
      </c>
      <c r="E239" s="1" t="s">
        <v>3995</v>
      </c>
      <c r="F239" s="1" t="s">
        <v>277</v>
      </c>
      <c r="G239" s="1" t="s">
        <v>7</v>
      </c>
      <c r="H239" s="1" t="s">
        <v>3996</v>
      </c>
      <c r="I239" s="16">
        <f t="shared" si="3"/>
        <v>84675</v>
      </c>
      <c r="J239" s="28">
        <v>13548</v>
      </c>
      <c r="K239" s="14" t="s">
        <v>6183</v>
      </c>
    </row>
    <row r="240" spans="1:11" hidden="1">
      <c r="A240" s="1" t="s">
        <v>3997</v>
      </c>
      <c r="B240" s="13">
        <v>41691</v>
      </c>
      <c r="C240" s="1" t="s">
        <v>3998</v>
      </c>
      <c r="D240" s="1">
        <v>2</v>
      </c>
      <c r="E240" s="1" t="s">
        <v>3999</v>
      </c>
      <c r="F240" s="1" t="s">
        <v>41</v>
      </c>
      <c r="G240" s="1" t="s">
        <v>42</v>
      </c>
      <c r="H240" s="1" t="s">
        <v>43</v>
      </c>
      <c r="I240">
        <f t="shared" si="3"/>
        <v>385.375</v>
      </c>
      <c r="J240" s="1">
        <v>61.66</v>
      </c>
      <c r="K240" s="14" t="s">
        <v>6163</v>
      </c>
    </row>
    <row r="241" spans="1:11" hidden="1">
      <c r="A241" s="1" t="s">
        <v>4000</v>
      </c>
      <c r="B241" s="13">
        <v>41691</v>
      </c>
      <c r="C241" s="1" t="s">
        <v>3899</v>
      </c>
      <c r="D241" s="1">
        <v>1</v>
      </c>
      <c r="E241" s="1" t="s">
        <v>4001</v>
      </c>
      <c r="F241" s="1" t="s">
        <v>59</v>
      </c>
      <c r="G241" s="1" t="s">
        <v>12</v>
      </c>
      <c r="H241" s="1" t="s">
        <v>521</v>
      </c>
      <c r="I241">
        <f t="shared" si="3"/>
        <v>162935.75</v>
      </c>
      <c r="J241" s="14">
        <v>26069.72</v>
      </c>
      <c r="K241" s="14" t="s">
        <v>6161</v>
      </c>
    </row>
    <row r="242" spans="1:11" hidden="1">
      <c r="A242" s="1" t="s">
        <v>4002</v>
      </c>
      <c r="B242" s="13">
        <v>41691</v>
      </c>
      <c r="C242" s="1" t="s">
        <v>4003</v>
      </c>
      <c r="D242" s="1">
        <v>2</v>
      </c>
      <c r="E242" s="1" t="s">
        <v>4004</v>
      </c>
      <c r="F242" s="1" t="s">
        <v>41</v>
      </c>
      <c r="G242" s="1" t="s">
        <v>42</v>
      </c>
      <c r="H242" s="1" t="s">
        <v>43</v>
      </c>
      <c r="I242">
        <f t="shared" si="3"/>
        <v>1428.6875</v>
      </c>
      <c r="J242" s="1">
        <v>228.59</v>
      </c>
      <c r="K242" s="14" t="s">
        <v>6163</v>
      </c>
    </row>
    <row r="243" spans="1:11" hidden="1">
      <c r="A243" s="1" t="s">
        <v>4005</v>
      </c>
      <c r="B243" s="13">
        <v>41691</v>
      </c>
      <c r="C243" s="1" t="s">
        <v>4006</v>
      </c>
      <c r="D243" s="1">
        <v>1</v>
      </c>
      <c r="E243" s="1" t="s">
        <v>4007</v>
      </c>
      <c r="F243" s="1" t="s">
        <v>277</v>
      </c>
      <c r="G243" s="1" t="s">
        <v>7</v>
      </c>
      <c r="H243" s="1" t="s">
        <v>4008</v>
      </c>
      <c r="I243" s="16">
        <f t="shared" si="3"/>
        <v>2931.0625</v>
      </c>
      <c r="J243" s="28">
        <v>468.97</v>
      </c>
      <c r="K243" s="14" t="s">
        <v>6184</v>
      </c>
    </row>
    <row r="244" spans="1:11" hidden="1">
      <c r="A244" s="1" t="s">
        <v>4009</v>
      </c>
      <c r="B244" s="13">
        <v>41691</v>
      </c>
      <c r="C244" s="1" t="s">
        <v>4010</v>
      </c>
      <c r="D244" s="1">
        <v>2</v>
      </c>
      <c r="E244" s="1" t="s">
        <v>4011</v>
      </c>
      <c r="F244" s="1" t="s">
        <v>41</v>
      </c>
      <c r="G244" s="1" t="s">
        <v>42</v>
      </c>
      <c r="H244" s="1" t="s">
        <v>43</v>
      </c>
      <c r="I244">
        <f t="shared" si="3"/>
        <v>264.4375</v>
      </c>
      <c r="J244" s="1">
        <v>42.31</v>
      </c>
      <c r="K244" s="14" t="s">
        <v>6163</v>
      </c>
    </row>
    <row r="245" spans="1:11" hidden="1">
      <c r="A245" s="1" t="s">
        <v>4012</v>
      </c>
      <c r="B245" s="13">
        <v>41691</v>
      </c>
      <c r="C245" s="1" t="s">
        <v>4013</v>
      </c>
      <c r="D245" s="1">
        <v>2</v>
      </c>
      <c r="E245" s="1" t="s">
        <v>4014</v>
      </c>
      <c r="F245" s="1" t="s">
        <v>41</v>
      </c>
      <c r="G245" s="1" t="s">
        <v>42</v>
      </c>
      <c r="H245" s="1" t="s">
        <v>43</v>
      </c>
      <c r="I245">
        <f t="shared" si="3"/>
        <v>442</v>
      </c>
      <c r="J245" s="1">
        <v>70.72</v>
      </c>
      <c r="K245" s="14" t="s">
        <v>6163</v>
      </c>
    </row>
    <row r="246" spans="1:11" hidden="1">
      <c r="A246" s="1" t="s">
        <v>773</v>
      </c>
      <c r="B246" s="13">
        <v>41691</v>
      </c>
      <c r="C246" s="1" t="s">
        <v>4015</v>
      </c>
      <c r="D246" s="1">
        <v>2</v>
      </c>
      <c r="E246" s="1" t="s">
        <v>4016</v>
      </c>
      <c r="F246" s="1" t="s">
        <v>41</v>
      </c>
      <c r="G246" s="1" t="s">
        <v>42</v>
      </c>
      <c r="H246" s="1" t="s">
        <v>43</v>
      </c>
      <c r="I246">
        <f t="shared" si="3"/>
        <v>312</v>
      </c>
      <c r="J246" s="1">
        <v>49.92</v>
      </c>
      <c r="K246" s="14" t="s">
        <v>6163</v>
      </c>
    </row>
    <row r="247" spans="1:11">
      <c r="A247" s="1" t="s">
        <v>776</v>
      </c>
      <c r="B247" s="13">
        <v>41691</v>
      </c>
      <c r="C247" s="1" t="s">
        <v>4017</v>
      </c>
      <c r="D247" s="1">
        <v>1</v>
      </c>
      <c r="E247" s="1" t="s">
        <v>4018</v>
      </c>
      <c r="F247" s="1" t="s">
        <v>277</v>
      </c>
      <c r="G247" s="1" t="s">
        <v>7</v>
      </c>
      <c r="H247" s="1" t="s">
        <v>4019</v>
      </c>
      <c r="I247" s="16">
        <f t="shared" si="3"/>
        <v>12726.125</v>
      </c>
      <c r="J247" s="28">
        <v>2036.18</v>
      </c>
      <c r="K247" s="14" t="s">
        <v>6183</v>
      </c>
    </row>
    <row r="248" spans="1:11">
      <c r="A248" s="1" t="s">
        <v>4020</v>
      </c>
      <c r="B248" s="13">
        <v>41691</v>
      </c>
      <c r="C248" s="1" t="s">
        <v>4021</v>
      </c>
      <c r="D248" s="1">
        <v>1</v>
      </c>
      <c r="E248" s="1" t="s">
        <v>4022</v>
      </c>
      <c r="F248" s="1" t="s">
        <v>277</v>
      </c>
      <c r="G248" s="1" t="s">
        <v>7</v>
      </c>
      <c r="H248" s="1" t="s">
        <v>4023</v>
      </c>
      <c r="I248" s="16">
        <f t="shared" si="3"/>
        <v>84675</v>
      </c>
      <c r="J248" s="28">
        <v>13548</v>
      </c>
      <c r="K248" s="14" t="s">
        <v>6183</v>
      </c>
    </row>
    <row r="249" spans="1:11">
      <c r="A249" s="1" t="s">
        <v>2851</v>
      </c>
      <c r="B249" s="13">
        <v>41691</v>
      </c>
      <c r="C249" s="1" t="s">
        <v>4024</v>
      </c>
      <c r="D249" s="1">
        <v>1</v>
      </c>
      <c r="E249" s="1" t="s">
        <v>4025</v>
      </c>
      <c r="F249" s="1" t="s">
        <v>277</v>
      </c>
      <c r="G249" s="1" t="s">
        <v>7</v>
      </c>
      <c r="H249" s="1" t="s">
        <v>4026</v>
      </c>
      <c r="I249" s="16">
        <f t="shared" si="3"/>
        <v>12726.125</v>
      </c>
      <c r="J249" s="28">
        <v>2036.18</v>
      </c>
      <c r="K249" s="14" t="s">
        <v>6183</v>
      </c>
    </row>
    <row r="250" spans="1:11">
      <c r="A250" s="1" t="s">
        <v>2857</v>
      </c>
      <c r="B250" s="13">
        <v>41691</v>
      </c>
      <c r="C250" s="1" t="s">
        <v>4027</v>
      </c>
      <c r="D250" s="1">
        <v>1</v>
      </c>
      <c r="E250" s="1" t="s">
        <v>4028</v>
      </c>
      <c r="F250" s="1" t="s">
        <v>277</v>
      </c>
      <c r="G250" s="1" t="s">
        <v>7</v>
      </c>
      <c r="H250" s="1" t="s">
        <v>4029</v>
      </c>
      <c r="I250" s="16">
        <f t="shared" si="3"/>
        <v>84675</v>
      </c>
      <c r="J250" s="28">
        <v>13548</v>
      </c>
      <c r="K250" s="14" t="s">
        <v>6183</v>
      </c>
    </row>
    <row r="251" spans="1:11" hidden="1">
      <c r="A251" t="s">
        <v>2860</v>
      </c>
      <c r="B251" s="3">
        <v>41691</v>
      </c>
      <c r="C251" t="s">
        <v>5580</v>
      </c>
      <c r="D251">
        <v>1</v>
      </c>
      <c r="E251" t="s">
        <v>5581</v>
      </c>
      <c r="F251" t="s">
        <v>11</v>
      </c>
      <c r="G251" t="s">
        <v>12</v>
      </c>
      <c r="H251" t="s">
        <v>1940</v>
      </c>
      <c r="I251">
        <f t="shared" si="3"/>
        <v>30172.4375</v>
      </c>
      <c r="J251" s="4">
        <v>4827.59</v>
      </c>
      <c r="K251" s="4" t="s">
        <v>6159</v>
      </c>
    </row>
    <row r="252" spans="1:11">
      <c r="A252" s="1" t="s">
        <v>2863</v>
      </c>
      <c r="B252" s="13">
        <v>41691</v>
      </c>
      <c r="C252" s="1" t="s">
        <v>4030</v>
      </c>
      <c r="D252" s="1">
        <v>1</v>
      </c>
      <c r="E252" s="1" t="s">
        <v>4031</v>
      </c>
      <c r="F252" s="1" t="s">
        <v>277</v>
      </c>
      <c r="G252" s="1" t="s">
        <v>7</v>
      </c>
      <c r="H252" s="1" t="s">
        <v>4032</v>
      </c>
      <c r="I252" s="16">
        <f t="shared" si="3"/>
        <v>84675</v>
      </c>
      <c r="J252" s="28">
        <v>13548</v>
      </c>
      <c r="K252" s="14" t="s">
        <v>6183</v>
      </c>
    </row>
    <row r="253" spans="1:11">
      <c r="A253" s="1" t="s">
        <v>2867</v>
      </c>
      <c r="B253" s="13">
        <v>41691</v>
      </c>
      <c r="C253" s="1" t="s">
        <v>4033</v>
      </c>
      <c r="D253" s="1">
        <v>1</v>
      </c>
      <c r="E253" s="1" t="s">
        <v>4034</v>
      </c>
      <c r="F253" s="1" t="s">
        <v>277</v>
      </c>
      <c r="G253" s="1" t="s">
        <v>7</v>
      </c>
      <c r="H253" s="1" t="s">
        <v>4035</v>
      </c>
      <c r="I253" s="16">
        <f t="shared" si="3"/>
        <v>84675</v>
      </c>
      <c r="J253" s="28">
        <v>13548</v>
      </c>
      <c r="K253" s="14" t="s">
        <v>6183</v>
      </c>
    </row>
    <row r="254" spans="1:11">
      <c r="A254" s="1" t="s">
        <v>2870</v>
      </c>
      <c r="B254" s="13">
        <v>41691</v>
      </c>
      <c r="C254" s="1" t="s">
        <v>4036</v>
      </c>
      <c r="D254" s="1">
        <v>1</v>
      </c>
      <c r="E254" s="1" t="s">
        <v>4037</v>
      </c>
      <c r="F254" s="1" t="s">
        <v>277</v>
      </c>
      <c r="G254" s="1" t="s">
        <v>7</v>
      </c>
      <c r="H254" s="1" t="s">
        <v>4038</v>
      </c>
      <c r="I254" s="16">
        <f t="shared" si="3"/>
        <v>12726.125</v>
      </c>
      <c r="J254" s="28">
        <v>2036.18</v>
      </c>
      <c r="K254" s="14" t="s">
        <v>6183</v>
      </c>
    </row>
    <row r="255" spans="1:11">
      <c r="A255" s="1" t="s">
        <v>2876</v>
      </c>
      <c r="B255" s="13">
        <v>41691</v>
      </c>
      <c r="C255" s="1" t="s">
        <v>4039</v>
      </c>
      <c r="D255" s="1">
        <v>1</v>
      </c>
      <c r="E255" s="1" t="s">
        <v>4040</v>
      </c>
      <c r="F255" s="1" t="s">
        <v>277</v>
      </c>
      <c r="G255" s="1" t="s">
        <v>7</v>
      </c>
      <c r="H255" s="1" t="s">
        <v>4041</v>
      </c>
      <c r="I255" s="16">
        <f t="shared" si="3"/>
        <v>54338.250000000007</v>
      </c>
      <c r="J255" s="28">
        <v>8694.1200000000008</v>
      </c>
      <c r="K255" s="14" t="s">
        <v>6183</v>
      </c>
    </row>
    <row r="256" spans="1:11">
      <c r="A256" s="1" t="s">
        <v>2885</v>
      </c>
      <c r="B256" s="13">
        <v>41691</v>
      </c>
      <c r="C256" s="1" t="s">
        <v>4042</v>
      </c>
      <c r="D256" s="1">
        <v>1</v>
      </c>
      <c r="E256" s="1" t="s">
        <v>4043</v>
      </c>
      <c r="F256" s="1" t="s">
        <v>277</v>
      </c>
      <c r="G256" s="1" t="s">
        <v>7</v>
      </c>
      <c r="H256" s="1" t="s">
        <v>4044</v>
      </c>
      <c r="I256" s="16">
        <f t="shared" si="3"/>
        <v>69300</v>
      </c>
      <c r="J256" s="28">
        <v>11088</v>
      </c>
      <c r="K256" s="14" t="s">
        <v>6183</v>
      </c>
    </row>
    <row r="257" spans="1:11" hidden="1">
      <c r="A257" t="s">
        <v>2888</v>
      </c>
      <c r="B257" s="3">
        <v>41692</v>
      </c>
      <c r="C257" t="s">
        <v>3383</v>
      </c>
      <c r="D257">
        <v>1</v>
      </c>
      <c r="E257" t="s">
        <v>5653</v>
      </c>
      <c r="F257" t="s">
        <v>75</v>
      </c>
      <c r="G257" t="s">
        <v>12</v>
      </c>
      <c r="H257" t="s">
        <v>3385</v>
      </c>
      <c r="I257">
        <f t="shared" si="3"/>
        <v>-30172.4375</v>
      </c>
      <c r="J257" s="4">
        <v>-4827.59</v>
      </c>
      <c r="K257" s="4" t="s">
        <v>6159</v>
      </c>
    </row>
    <row r="258" spans="1:11" hidden="1">
      <c r="A258" s="1" t="s">
        <v>2891</v>
      </c>
      <c r="B258" s="13">
        <v>41692</v>
      </c>
      <c r="C258" s="1" t="s">
        <v>4045</v>
      </c>
      <c r="D258" s="1">
        <v>1</v>
      </c>
      <c r="E258" s="1" t="s">
        <v>4046</v>
      </c>
      <c r="F258" s="1" t="s">
        <v>75</v>
      </c>
      <c r="G258" s="1" t="s">
        <v>12</v>
      </c>
      <c r="H258" s="1" t="s">
        <v>4047</v>
      </c>
      <c r="I258">
        <f t="shared" si="3"/>
        <v>-165517.25</v>
      </c>
      <c r="J258" s="14">
        <v>-26482.76</v>
      </c>
      <c r="K258" s="14" t="s">
        <v>6160</v>
      </c>
    </row>
    <row r="259" spans="1:11" hidden="1">
      <c r="A259" s="1" t="s">
        <v>792</v>
      </c>
      <c r="B259" s="13">
        <v>41692</v>
      </c>
      <c r="C259" s="1" t="s">
        <v>4045</v>
      </c>
      <c r="D259" s="1">
        <v>1</v>
      </c>
      <c r="E259" s="1" t="s">
        <v>4048</v>
      </c>
      <c r="F259" s="1" t="s">
        <v>11</v>
      </c>
      <c r="G259" s="1" t="s">
        <v>12</v>
      </c>
      <c r="H259" s="1" t="s">
        <v>4049</v>
      </c>
      <c r="I259">
        <f t="shared" si="3"/>
        <v>178448.25</v>
      </c>
      <c r="J259" s="14">
        <v>28551.72</v>
      </c>
      <c r="K259" s="14" t="s">
        <v>6160</v>
      </c>
    </row>
    <row r="260" spans="1:11" hidden="1">
      <c r="A260" s="1" t="s">
        <v>2900</v>
      </c>
      <c r="B260" s="13">
        <v>41692</v>
      </c>
      <c r="C260" s="1" t="s">
        <v>4050</v>
      </c>
      <c r="D260" s="1">
        <v>1</v>
      </c>
      <c r="E260" s="1" t="s">
        <v>4051</v>
      </c>
      <c r="F260" s="1" t="s">
        <v>59</v>
      </c>
      <c r="G260" s="1" t="s">
        <v>12</v>
      </c>
      <c r="H260" s="1" t="s">
        <v>4052</v>
      </c>
      <c r="I260">
        <f t="shared" si="3"/>
        <v>259916.0625</v>
      </c>
      <c r="J260" s="14">
        <v>41586.57</v>
      </c>
      <c r="K260" s="14" t="s">
        <v>6161</v>
      </c>
    </row>
    <row r="261" spans="1:11" hidden="1">
      <c r="A261" s="1" t="s">
        <v>804</v>
      </c>
      <c r="B261" s="13">
        <v>41692</v>
      </c>
      <c r="C261" s="1" t="s">
        <v>3614</v>
      </c>
      <c r="D261" s="1">
        <v>1</v>
      </c>
      <c r="E261" s="1" t="s">
        <v>4053</v>
      </c>
      <c r="F261" s="1" t="s">
        <v>59</v>
      </c>
      <c r="G261" s="1" t="s">
        <v>12</v>
      </c>
      <c r="H261" s="1" t="s">
        <v>4054</v>
      </c>
      <c r="I261">
        <f t="shared" si="3"/>
        <v>176668.5</v>
      </c>
      <c r="J261" s="14">
        <v>28266.959999999999</v>
      </c>
      <c r="K261" s="14" t="s">
        <v>6161</v>
      </c>
    </row>
    <row r="262" spans="1:11" hidden="1">
      <c r="A262" s="1" t="s">
        <v>4056</v>
      </c>
      <c r="B262" s="13">
        <v>41692</v>
      </c>
      <c r="C262" s="1" t="s">
        <v>3614</v>
      </c>
      <c r="D262" s="1">
        <v>1</v>
      </c>
      <c r="E262" s="1" t="s">
        <v>4057</v>
      </c>
      <c r="F262" s="1" t="s">
        <v>465</v>
      </c>
      <c r="G262" s="1" t="s">
        <v>12</v>
      </c>
      <c r="H262" s="1" t="s">
        <v>4054</v>
      </c>
      <c r="I262">
        <f t="shared" si="3"/>
        <v>-176668.5</v>
      </c>
      <c r="J262" s="14">
        <v>-28266.959999999999</v>
      </c>
      <c r="K262" s="14" t="s">
        <v>6161</v>
      </c>
    </row>
    <row r="263" spans="1:11" hidden="1">
      <c r="A263" s="1" t="s">
        <v>4058</v>
      </c>
      <c r="B263" s="13">
        <v>41692</v>
      </c>
      <c r="C263" s="1" t="s">
        <v>3614</v>
      </c>
      <c r="D263" s="1">
        <v>1</v>
      </c>
      <c r="E263" s="1" t="s">
        <v>4059</v>
      </c>
      <c r="F263" s="1" t="s">
        <v>59</v>
      </c>
      <c r="G263" s="1" t="s">
        <v>12</v>
      </c>
      <c r="H263" s="1" t="s">
        <v>4054</v>
      </c>
      <c r="I263">
        <f t="shared" si="3"/>
        <v>177668.5</v>
      </c>
      <c r="J263" s="14">
        <v>28426.959999999999</v>
      </c>
      <c r="K263" s="14" t="s">
        <v>6161</v>
      </c>
    </row>
    <row r="264" spans="1:11" hidden="1">
      <c r="A264" t="s">
        <v>5654</v>
      </c>
      <c r="B264" s="3">
        <v>41692</v>
      </c>
      <c r="C264" t="s">
        <v>5655</v>
      </c>
      <c r="D264">
        <v>1</v>
      </c>
      <c r="E264" t="s">
        <v>5656</v>
      </c>
      <c r="F264" t="s">
        <v>11</v>
      </c>
      <c r="G264" t="s">
        <v>12</v>
      </c>
      <c r="H264" t="s">
        <v>5657</v>
      </c>
      <c r="I264">
        <f t="shared" si="3"/>
        <v>21551.75</v>
      </c>
      <c r="J264" s="4">
        <v>3448.28</v>
      </c>
      <c r="K264" s="4" t="s">
        <v>6159</v>
      </c>
    </row>
    <row r="265" spans="1:11" hidden="1">
      <c r="A265" t="s">
        <v>829</v>
      </c>
      <c r="B265" s="3">
        <v>41692</v>
      </c>
      <c r="C265" t="s">
        <v>5658</v>
      </c>
      <c r="D265">
        <v>1</v>
      </c>
      <c r="E265" t="s">
        <v>5659</v>
      </c>
      <c r="F265" t="s">
        <v>75</v>
      </c>
      <c r="G265" t="s">
        <v>12</v>
      </c>
      <c r="H265" t="s">
        <v>4347</v>
      </c>
      <c r="I265">
        <f t="shared" si="3"/>
        <v>-49137.9375</v>
      </c>
      <c r="J265" s="4">
        <v>-7862.07</v>
      </c>
      <c r="K265" s="4" t="s">
        <v>6159</v>
      </c>
    </row>
    <row r="266" spans="1:11" hidden="1">
      <c r="A266" t="s">
        <v>5660</v>
      </c>
      <c r="B266" s="3">
        <v>41692</v>
      </c>
      <c r="C266" t="s">
        <v>5658</v>
      </c>
      <c r="D266">
        <v>1</v>
      </c>
      <c r="E266" t="s">
        <v>5661</v>
      </c>
      <c r="F266" t="s">
        <v>11</v>
      </c>
      <c r="G266" t="s">
        <v>12</v>
      </c>
      <c r="H266" t="s">
        <v>5662</v>
      </c>
      <c r="I266">
        <f t="shared" ref="I266:I329" si="4">J266*100/16</f>
        <v>49137.9375</v>
      </c>
      <c r="J266" s="4">
        <v>7862.07</v>
      </c>
      <c r="K266" s="4" t="s">
        <v>6159</v>
      </c>
    </row>
    <row r="267" spans="1:11" hidden="1">
      <c r="A267" t="s">
        <v>843</v>
      </c>
      <c r="B267" s="3">
        <v>41692</v>
      </c>
      <c r="C267" t="s">
        <v>3383</v>
      </c>
      <c r="D267">
        <v>1</v>
      </c>
      <c r="E267" t="s">
        <v>5663</v>
      </c>
      <c r="F267" t="s">
        <v>11</v>
      </c>
      <c r="G267" t="s">
        <v>12</v>
      </c>
      <c r="H267" t="s">
        <v>3385</v>
      </c>
      <c r="I267">
        <f t="shared" si="4"/>
        <v>30172.4375</v>
      </c>
      <c r="J267" s="4">
        <v>4827.59</v>
      </c>
      <c r="K267" s="4" t="s">
        <v>6159</v>
      </c>
    </row>
    <row r="268" spans="1:11" hidden="1">
      <c r="A268" s="1" t="s">
        <v>4061</v>
      </c>
      <c r="B268" s="13">
        <v>41692</v>
      </c>
      <c r="C268" s="1" t="s">
        <v>4062</v>
      </c>
      <c r="D268" s="1">
        <v>1</v>
      </c>
      <c r="E268" s="1" t="s">
        <v>4063</v>
      </c>
      <c r="F268" s="1" t="s">
        <v>11</v>
      </c>
      <c r="G268" s="1" t="s">
        <v>3616</v>
      </c>
      <c r="H268" s="1" t="s">
        <v>1890</v>
      </c>
      <c r="I268">
        <f t="shared" si="4"/>
        <v>187758.625</v>
      </c>
      <c r="J268" s="14">
        <v>30041.38</v>
      </c>
      <c r="K268" s="14" t="s">
        <v>6160</v>
      </c>
    </row>
    <row r="269" spans="1:11" hidden="1">
      <c r="A269" s="1" t="s">
        <v>4064</v>
      </c>
      <c r="B269" s="13">
        <v>41692</v>
      </c>
      <c r="C269" s="1" t="s">
        <v>4065</v>
      </c>
      <c r="D269" s="1">
        <v>1</v>
      </c>
      <c r="E269" s="1" t="s">
        <v>4066</v>
      </c>
      <c r="F269" s="1" t="s">
        <v>11</v>
      </c>
      <c r="G269" s="1" t="s">
        <v>12</v>
      </c>
      <c r="H269" s="1" t="s">
        <v>4067</v>
      </c>
      <c r="I269">
        <f t="shared" si="4"/>
        <v>315517.25</v>
      </c>
      <c r="J269" s="14">
        <v>50482.76</v>
      </c>
      <c r="K269" s="14" t="s">
        <v>6160</v>
      </c>
    </row>
    <row r="270" spans="1:11" hidden="1">
      <c r="A270" s="1" t="s">
        <v>4068</v>
      </c>
      <c r="B270" s="13">
        <v>41694</v>
      </c>
      <c r="C270" s="1" t="s">
        <v>4069</v>
      </c>
      <c r="D270" s="1">
        <v>2</v>
      </c>
      <c r="E270" s="1" t="s">
        <v>4070</v>
      </c>
      <c r="F270" s="1" t="s">
        <v>41</v>
      </c>
      <c r="G270" s="1" t="s">
        <v>42</v>
      </c>
      <c r="H270" s="1" t="s">
        <v>43</v>
      </c>
      <c r="I270">
        <f t="shared" si="4"/>
        <v>400.93750000000006</v>
      </c>
      <c r="J270" s="1">
        <v>64.150000000000006</v>
      </c>
      <c r="K270" s="14" t="s">
        <v>6163</v>
      </c>
    </row>
    <row r="271" spans="1:11" hidden="1">
      <c r="A271" s="1" t="s">
        <v>4071</v>
      </c>
      <c r="B271" s="13">
        <v>41694</v>
      </c>
      <c r="C271" s="1" t="s">
        <v>4072</v>
      </c>
      <c r="D271" s="1">
        <v>1</v>
      </c>
      <c r="E271" s="1" t="s">
        <v>4073</v>
      </c>
      <c r="F271" s="1" t="s">
        <v>277</v>
      </c>
      <c r="G271" s="1" t="s">
        <v>7</v>
      </c>
      <c r="H271" s="1" t="s">
        <v>4074</v>
      </c>
      <c r="I271" s="16">
        <f t="shared" si="4"/>
        <v>-4741.375</v>
      </c>
      <c r="J271" s="28">
        <v>-758.62</v>
      </c>
      <c r="K271" s="14" t="s">
        <v>6184</v>
      </c>
    </row>
    <row r="272" spans="1:11" hidden="1">
      <c r="A272" s="1" t="s">
        <v>4075</v>
      </c>
      <c r="B272" s="13">
        <v>41694</v>
      </c>
      <c r="C272" s="1" t="s">
        <v>4076</v>
      </c>
      <c r="D272" s="1">
        <v>1</v>
      </c>
      <c r="E272" s="1" t="s">
        <v>4077</v>
      </c>
      <c r="F272" s="1" t="s">
        <v>277</v>
      </c>
      <c r="G272" s="1" t="s">
        <v>7</v>
      </c>
      <c r="H272" s="1" t="s">
        <v>4078</v>
      </c>
      <c r="I272" s="16">
        <f t="shared" si="4"/>
        <v>-4568.9375</v>
      </c>
      <c r="J272" s="28">
        <v>-731.03</v>
      </c>
      <c r="K272" s="14" t="s">
        <v>6184</v>
      </c>
    </row>
    <row r="273" spans="1:11" hidden="1">
      <c r="A273" s="1" t="s">
        <v>4079</v>
      </c>
      <c r="B273" s="13">
        <v>41694</v>
      </c>
      <c r="C273" s="1" t="s">
        <v>4080</v>
      </c>
      <c r="D273" s="1">
        <v>1</v>
      </c>
      <c r="E273" s="1" t="s">
        <v>4081</v>
      </c>
      <c r="F273" s="1" t="s">
        <v>277</v>
      </c>
      <c r="G273" s="1" t="s">
        <v>7</v>
      </c>
      <c r="H273" s="1" t="s">
        <v>4082</v>
      </c>
      <c r="I273" s="16">
        <f t="shared" si="4"/>
        <v>-2586.1875</v>
      </c>
      <c r="J273" s="28">
        <v>-413.79</v>
      </c>
      <c r="K273" s="14" t="s">
        <v>6184</v>
      </c>
    </row>
    <row r="274" spans="1:11" hidden="1">
      <c r="A274" s="1" t="s">
        <v>4083</v>
      </c>
      <c r="B274" s="13">
        <v>41694</v>
      </c>
      <c r="C274" s="1" t="s">
        <v>4084</v>
      </c>
      <c r="D274" s="1">
        <v>1</v>
      </c>
      <c r="E274" s="1" t="s">
        <v>4085</v>
      </c>
      <c r="F274" s="1" t="s">
        <v>277</v>
      </c>
      <c r="G274" s="1" t="s">
        <v>7</v>
      </c>
      <c r="H274" s="1" t="s">
        <v>4086</v>
      </c>
      <c r="I274" s="16">
        <f t="shared" si="4"/>
        <v>-2931.0625</v>
      </c>
      <c r="J274" s="28">
        <v>-468.97</v>
      </c>
      <c r="K274" s="14" t="s">
        <v>6184</v>
      </c>
    </row>
    <row r="275" spans="1:11">
      <c r="A275" s="1" t="s">
        <v>4087</v>
      </c>
      <c r="B275" s="13">
        <v>41694</v>
      </c>
      <c r="C275" s="1" t="s">
        <v>4088</v>
      </c>
      <c r="D275" s="1">
        <v>1</v>
      </c>
      <c r="E275" s="1" t="s">
        <v>4089</v>
      </c>
      <c r="F275" s="1" t="s">
        <v>277</v>
      </c>
      <c r="G275" s="1" t="s">
        <v>7</v>
      </c>
      <c r="H275" s="1" t="s">
        <v>4090</v>
      </c>
      <c r="I275" s="16">
        <f t="shared" si="4"/>
        <v>-12726.125</v>
      </c>
      <c r="J275" s="28">
        <v>-2036.18</v>
      </c>
      <c r="K275" s="14" t="s">
        <v>6183</v>
      </c>
    </row>
    <row r="276" spans="1:11">
      <c r="A276" s="1" t="s">
        <v>4091</v>
      </c>
      <c r="B276" s="13">
        <v>41694</v>
      </c>
      <c r="C276" s="1" t="s">
        <v>4092</v>
      </c>
      <c r="D276" s="1">
        <v>1</v>
      </c>
      <c r="E276" s="1" t="s">
        <v>4093</v>
      </c>
      <c r="F276" s="1" t="s">
        <v>277</v>
      </c>
      <c r="G276" s="1" t="s">
        <v>7</v>
      </c>
      <c r="H276" s="1" t="s">
        <v>4094</v>
      </c>
      <c r="I276" s="16">
        <f t="shared" si="4"/>
        <v>-84675</v>
      </c>
      <c r="J276" s="28">
        <v>-13548</v>
      </c>
      <c r="K276" s="14" t="s">
        <v>6183</v>
      </c>
    </row>
    <row r="277" spans="1:11">
      <c r="A277" s="1" t="s">
        <v>4095</v>
      </c>
      <c r="B277" s="13">
        <v>41694</v>
      </c>
      <c r="C277" s="1" t="s">
        <v>4096</v>
      </c>
      <c r="D277" s="1">
        <v>1</v>
      </c>
      <c r="E277" s="1" t="s">
        <v>4097</v>
      </c>
      <c r="F277" s="1" t="s">
        <v>277</v>
      </c>
      <c r="G277" s="1" t="s">
        <v>7</v>
      </c>
      <c r="H277" s="1" t="s">
        <v>4098</v>
      </c>
      <c r="I277" s="16">
        <f t="shared" si="4"/>
        <v>-12726.125</v>
      </c>
      <c r="J277" s="28">
        <v>-2036.18</v>
      </c>
      <c r="K277" s="14" t="s">
        <v>6183</v>
      </c>
    </row>
    <row r="278" spans="1:11">
      <c r="A278" s="1" t="s">
        <v>4099</v>
      </c>
      <c r="B278" s="13">
        <v>41694</v>
      </c>
      <c r="C278" s="1" t="s">
        <v>4100</v>
      </c>
      <c r="D278" s="1">
        <v>1</v>
      </c>
      <c r="E278" s="1" t="s">
        <v>4101</v>
      </c>
      <c r="F278" s="1" t="s">
        <v>277</v>
      </c>
      <c r="G278" s="1" t="s">
        <v>7</v>
      </c>
      <c r="H278" s="1" t="s">
        <v>4102</v>
      </c>
      <c r="I278" s="16">
        <f t="shared" si="4"/>
        <v>-84675</v>
      </c>
      <c r="J278" s="28">
        <v>-13548</v>
      </c>
      <c r="K278" s="14" t="s">
        <v>6183</v>
      </c>
    </row>
    <row r="279" spans="1:11">
      <c r="A279" s="1" t="s">
        <v>4103</v>
      </c>
      <c r="B279" s="13">
        <v>41694</v>
      </c>
      <c r="C279" s="1" t="s">
        <v>4104</v>
      </c>
      <c r="D279" s="1">
        <v>1</v>
      </c>
      <c r="E279" s="1" t="s">
        <v>4105</v>
      </c>
      <c r="F279" s="1" t="s">
        <v>277</v>
      </c>
      <c r="G279" s="1" t="s">
        <v>7</v>
      </c>
      <c r="H279" s="1" t="s">
        <v>4106</v>
      </c>
      <c r="I279" s="16">
        <f t="shared" si="4"/>
        <v>-84675</v>
      </c>
      <c r="J279" s="28">
        <v>-13548</v>
      </c>
      <c r="K279" s="14" t="s">
        <v>6183</v>
      </c>
    </row>
    <row r="280" spans="1:11">
      <c r="A280" s="1" t="s">
        <v>4107</v>
      </c>
      <c r="B280" s="13">
        <v>41694</v>
      </c>
      <c r="C280" s="1" t="s">
        <v>4108</v>
      </c>
      <c r="D280" s="1">
        <v>1</v>
      </c>
      <c r="E280" s="1" t="s">
        <v>4109</v>
      </c>
      <c r="F280" s="1" t="s">
        <v>277</v>
      </c>
      <c r="G280" s="1" t="s">
        <v>7</v>
      </c>
      <c r="H280" s="1" t="s">
        <v>4110</v>
      </c>
      <c r="I280" s="16">
        <f t="shared" si="4"/>
        <v>-84675</v>
      </c>
      <c r="J280" s="28">
        <v>-13548</v>
      </c>
      <c r="K280" s="14" t="s">
        <v>6183</v>
      </c>
    </row>
    <row r="281" spans="1:11" hidden="1">
      <c r="A281" s="1" t="s">
        <v>4111</v>
      </c>
      <c r="B281" s="13">
        <v>41694</v>
      </c>
      <c r="C281" s="1" t="s">
        <v>4112</v>
      </c>
      <c r="D281" s="1">
        <v>2</v>
      </c>
      <c r="E281" s="1" t="s">
        <v>4113</v>
      </c>
      <c r="F281" s="1" t="s">
        <v>41</v>
      </c>
      <c r="G281" s="1" t="s">
        <v>42</v>
      </c>
      <c r="H281" s="1" t="s">
        <v>43</v>
      </c>
      <c r="I281">
        <f t="shared" si="4"/>
        <v>1428.6875</v>
      </c>
      <c r="J281" s="1">
        <v>228.59</v>
      </c>
      <c r="K281" s="14" t="s">
        <v>6163</v>
      </c>
    </row>
    <row r="282" spans="1:11" hidden="1">
      <c r="A282" s="1" t="s">
        <v>4115</v>
      </c>
      <c r="B282" s="13">
        <v>41694</v>
      </c>
      <c r="C282" s="1" t="s">
        <v>4116</v>
      </c>
      <c r="D282" s="1">
        <v>2</v>
      </c>
      <c r="E282" s="1" t="s">
        <v>4117</v>
      </c>
      <c r="F282" s="1" t="s">
        <v>41</v>
      </c>
      <c r="G282" s="1" t="s">
        <v>42</v>
      </c>
      <c r="H282" s="1" t="s">
        <v>43</v>
      </c>
      <c r="I282">
        <f t="shared" si="4"/>
        <v>1195</v>
      </c>
      <c r="J282" s="1">
        <v>191.2</v>
      </c>
      <c r="K282" s="14" t="s">
        <v>6163</v>
      </c>
    </row>
    <row r="283" spans="1:11" hidden="1">
      <c r="A283" s="1" t="s">
        <v>859</v>
      </c>
      <c r="B283" s="13">
        <v>41694</v>
      </c>
      <c r="C283" s="1" t="s">
        <v>4120</v>
      </c>
      <c r="D283" s="1">
        <v>1</v>
      </c>
      <c r="E283" s="1" t="s">
        <v>4121</v>
      </c>
      <c r="F283" s="1" t="s">
        <v>59</v>
      </c>
      <c r="G283" s="1" t="s">
        <v>12</v>
      </c>
      <c r="H283" s="1" t="s">
        <v>3752</v>
      </c>
      <c r="I283">
        <f t="shared" si="4"/>
        <v>320437.1875</v>
      </c>
      <c r="J283" s="14">
        <v>51269.95</v>
      </c>
      <c r="K283" s="14" t="s">
        <v>6161</v>
      </c>
    </row>
    <row r="284" spans="1:11" hidden="1">
      <c r="A284" s="1" t="s">
        <v>867</v>
      </c>
      <c r="B284" s="13">
        <v>41694</v>
      </c>
      <c r="C284" s="1" t="s">
        <v>162</v>
      </c>
      <c r="D284" s="1">
        <v>1</v>
      </c>
      <c r="E284" s="1" t="s">
        <v>4122</v>
      </c>
      <c r="F284" s="1" t="s">
        <v>75</v>
      </c>
      <c r="G284" s="1" t="s">
        <v>12</v>
      </c>
      <c r="H284" s="1" t="s">
        <v>3774</v>
      </c>
      <c r="I284">
        <f t="shared" si="4"/>
        <v>-203362.0625</v>
      </c>
      <c r="J284" s="14">
        <v>-32537.93</v>
      </c>
      <c r="K284" s="14" t="s">
        <v>6160</v>
      </c>
    </row>
    <row r="285" spans="1:11" hidden="1">
      <c r="A285" s="1" t="s">
        <v>871</v>
      </c>
      <c r="B285" s="13">
        <v>41694</v>
      </c>
      <c r="C285" s="1" t="s">
        <v>162</v>
      </c>
      <c r="D285" s="1">
        <v>1</v>
      </c>
      <c r="E285" s="1" t="s">
        <v>4123</v>
      </c>
      <c r="F285" s="1" t="s">
        <v>59</v>
      </c>
      <c r="G285" s="1" t="s">
        <v>12</v>
      </c>
      <c r="H285" s="1" t="s">
        <v>274</v>
      </c>
      <c r="I285">
        <f t="shared" si="4"/>
        <v>181607.4375</v>
      </c>
      <c r="J285" s="14">
        <v>29057.19</v>
      </c>
      <c r="K285" s="14" t="s">
        <v>6161</v>
      </c>
    </row>
    <row r="286" spans="1:11" hidden="1">
      <c r="A286" s="1" t="s">
        <v>880</v>
      </c>
      <c r="B286" s="13">
        <v>41694</v>
      </c>
      <c r="C286" s="1" t="s">
        <v>3869</v>
      </c>
      <c r="D286" s="1">
        <v>1</v>
      </c>
      <c r="E286" s="1" t="s">
        <v>4124</v>
      </c>
      <c r="F286" s="1" t="s">
        <v>75</v>
      </c>
      <c r="G286" s="1" t="s">
        <v>12</v>
      </c>
      <c r="H286" s="1" t="s">
        <v>3957</v>
      </c>
      <c r="I286">
        <f t="shared" si="4"/>
        <v>-222672.43749999997</v>
      </c>
      <c r="J286" s="14">
        <v>-35627.589999999997</v>
      </c>
      <c r="K286" s="14" t="s">
        <v>6160</v>
      </c>
    </row>
    <row r="287" spans="1:11" hidden="1">
      <c r="A287" s="1" t="s">
        <v>884</v>
      </c>
      <c r="B287" s="13">
        <v>41694</v>
      </c>
      <c r="C287" s="1" t="s">
        <v>3869</v>
      </c>
      <c r="D287" s="1">
        <v>1</v>
      </c>
      <c r="E287" s="1" t="s">
        <v>4125</v>
      </c>
      <c r="F287" s="1" t="s">
        <v>11</v>
      </c>
      <c r="G287" s="1" t="s">
        <v>12</v>
      </c>
      <c r="H287" s="1" t="s">
        <v>3957</v>
      </c>
      <c r="I287">
        <f t="shared" si="4"/>
        <v>222672.43749999997</v>
      </c>
      <c r="J287" s="14">
        <v>35627.589999999997</v>
      </c>
      <c r="K287" s="14" t="s">
        <v>6160</v>
      </c>
    </row>
    <row r="288" spans="1:11" hidden="1">
      <c r="A288" s="1" t="s">
        <v>4126</v>
      </c>
      <c r="B288" s="13">
        <v>41694</v>
      </c>
      <c r="C288" s="1" t="s">
        <v>4127</v>
      </c>
      <c r="D288" s="1">
        <v>2</v>
      </c>
      <c r="E288" s="1" t="s">
        <v>4128</v>
      </c>
      <c r="F288" s="1" t="s">
        <v>29</v>
      </c>
      <c r="G288" s="1" t="s">
        <v>109</v>
      </c>
      <c r="H288" s="1" t="s">
        <v>926</v>
      </c>
      <c r="I288">
        <f t="shared" si="4"/>
        <v>853.43750000000011</v>
      </c>
      <c r="J288" s="1">
        <v>136.55000000000001</v>
      </c>
      <c r="K288" s="14" t="s">
        <v>6163</v>
      </c>
    </row>
    <row r="289" spans="1:11" hidden="1">
      <c r="A289" t="s">
        <v>887</v>
      </c>
      <c r="B289" s="3">
        <v>41694</v>
      </c>
      <c r="C289" t="s">
        <v>5727</v>
      </c>
      <c r="D289">
        <v>1</v>
      </c>
      <c r="E289" t="s">
        <v>5728</v>
      </c>
      <c r="F289" t="s">
        <v>11</v>
      </c>
      <c r="G289" t="s">
        <v>12</v>
      </c>
      <c r="H289" t="s">
        <v>5729</v>
      </c>
      <c r="I289">
        <f t="shared" si="4"/>
        <v>30172.4375</v>
      </c>
      <c r="J289" s="4">
        <v>4827.59</v>
      </c>
      <c r="K289" s="4" t="s">
        <v>6159</v>
      </c>
    </row>
    <row r="290" spans="1:11" hidden="1">
      <c r="A290" s="1" t="s">
        <v>905</v>
      </c>
      <c r="B290" s="13">
        <v>41694</v>
      </c>
      <c r="C290" s="1" t="s">
        <v>3772</v>
      </c>
      <c r="D290" s="1">
        <v>1</v>
      </c>
      <c r="E290" s="1" t="s">
        <v>4129</v>
      </c>
      <c r="F290" s="1" t="s">
        <v>75</v>
      </c>
      <c r="G290" s="1" t="s">
        <v>109</v>
      </c>
      <c r="H290" s="1" t="s">
        <v>3774</v>
      </c>
      <c r="I290">
        <f t="shared" si="4"/>
        <v>-203362.0625</v>
      </c>
      <c r="J290" s="14">
        <v>-32537.93</v>
      </c>
      <c r="K290" s="14" t="s">
        <v>6160</v>
      </c>
    </row>
    <row r="291" spans="1:11" hidden="1">
      <c r="A291" s="1" t="s">
        <v>909</v>
      </c>
      <c r="B291" s="13">
        <v>41694</v>
      </c>
      <c r="C291" s="1" t="s">
        <v>4130</v>
      </c>
      <c r="D291" s="1">
        <v>1</v>
      </c>
      <c r="E291" s="1" t="s">
        <v>4131</v>
      </c>
      <c r="F291" s="1" t="s">
        <v>11</v>
      </c>
      <c r="G291" s="1" t="s">
        <v>12</v>
      </c>
      <c r="H291" s="1" t="s">
        <v>4132</v>
      </c>
      <c r="I291">
        <f t="shared" si="4"/>
        <v>315517.25</v>
      </c>
      <c r="J291" s="14">
        <v>50482.76</v>
      </c>
      <c r="K291" s="14" t="s">
        <v>6160</v>
      </c>
    </row>
    <row r="292" spans="1:11" hidden="1">
      <c r="A292" s="1" t="s">
        <v>4133</v>
      </c>
      <c r="B292" s="13">
        <v>41694</v>
      </c>
      <c r="C292" s="1" t="s">
        <v>3772</v>
      </c>
      <c r="D292" s="1">
        <v>1</v>
      </c>
      <c r="E292" s="1" t="s">
        <v>4134</v>
      </c>
      <c r="F292" s="1" t="s">
        <v>11</v>
      </c>
      <c r="G292" s="1" t="s">
        <v>109</v>
      </c>
      <c r="H292" s="1" t="s">
        <v>4135</v>
      </c>
      <c r="I292">
        <f t="shared" si="4"/>
        <v>203362.0625</v>
      </c>
      <c r="J292" s="14">
        <v>32537.93</v>
      </c>
      <c r="K292" s="14" t="s">
        <v>6160</v>
      </c>
    </row>
    <row r="293" spans="1:11" hidden="1">
      <c r="A293" s="1" t="s">
        <v>4136</v>
      </c>
      <c r="B293" s="13">
        <v>41694</v>
      </c>
      <c r="C293" s="1" t="s">
        <v>4137</v>
      </c>
      <c r="D293" s="1">
        <v>1</v>
      </c>
      <c r="E293" s="1" t="s">
        <v>4138</v>
      </c>
      <c r="F293" s="1" t="s">
        <v>11</v>
      </c>
      <c r="G293" s="1" t="s">
        <v>12</v>
      </c>
      <c r="H293" s="1" t="s">
        <v>4139</v>
      </c>
      <c r="I293">
        <f t="shared" si="4"/>
        <v>203362.0625</v>
      </c>
      <c r="J293" s="14">
        <v>32537.93</v>
      </c>
      <c r="K293" s="14" t="s">
        <v>6160</v>
      </c>
    </row>
    <row r="294" spans="1:11" hidden="1">
      <c r="A294" s="1" t="s">
        <v>4140</v>
      </c>
      <c r="B294" s="13">
        <v>41694</v>
      </c>
      <c r="C294" s="1" t="s">
        <v>4141</v>
      </c>
      <c r="D294" s="1">
        <v>1</v>
      </c>
      <c r="E294" s="1" t="s">
        <v>4142</v>
      </c>
      <c r="F294" s="1" t="s">
        <v>11</v>
      </c>
      <c r="G294" s="1" t="s">
        <v>109</v>
      </c>
      <c r="H294" s="1" t="s">
        <v>4143</v>
      </c>
      <c r="I294">
        <f t="shared" si="4"/>
        <v>193448.25</v>
      </c>
      <c r="J294" s="14">
        <v>30951.72</v>
      </c>
      <c r="K294" s="14" t="s">
        <v>6160</v>
      </c>
    </row>
    <row r="295" spans="1:11" hidden="1">
      <c r="A295" s="1" t="s">
        <v>4144</v>
      </c>
      <c r="B295" s="13">
        <v>41695</v>
      </c>
      <c r="C295" s="1" t="s">
        <v>4145</v>
      </c>
      <c r="D295" s="1">
        <v>1</v>
      </c>
      <c r="E295" s="1" t="s">
        <v>4146</v>
      </c>
      <c r="F295" s="1" t="s">
        <v>11</v>
      </c>
      <c r="G295" s="1" t="s">
        <v>12</v>
      </c>
      <c r="H295" s="1" t="s">
        <v>4147</v>
      </c>
      <c r="I295">
        <f t="shared" si="4"/>
        <v>179396.5625</v>
      </c>
      <c r="J295" s="14">
        <v>28703.45</v>
      </c>
      <c r="K295" s="14" t="s">
        <v>6160</v>
      </c>
    </row>
    <row r="296" spans="1:11" hidden="1">
      <c r="A296" s="1" t="s">
        <v>4148</v>
      </c>
      <c r="B296" s="13">
        <v>41695</v>
      </c>
      <c r="C296" s="1" t="s">
        <v>4145</v>
      </c>
      <c r="D296" s="1">
        <v>1</v>
      </c>
      <c r="E296" s="1" t="s">
        <v>4149</v>
      </c>
      <c r="F296" s="1" t="s">
        <v>75</v>
      </c>
      <c r="G296" s="1" t="s">
        <v>12</v>
      </c>
      <c r="H296" s="1" t="s">
        <v>4147</v>
      </c>
      <c r="I296">
        <f t="shared" si="4"/>
        <v>-179396.5625</v>
      </c>
      <c r="J296" s="14">
        <v>-28703.45</v>
      </c>
      <c r="K296" s="14" t="s">
        <v>6160</v>
      </c>
    </row>
    <row r="297" spans="1:11" hidden="1">
      <c r="A297" s="1" t="s">
        <v>4150</v>
      </c>
      <c r="B297" s="13">
        <v>41695</v>
      </c>
      <c r="C297" s="1" t="s">
        <v>4145</v>
      </c>
      <c r="D297" s="1">
        <v>1</v>
      </c>
      <c r="E297" s="1" t="s">
        <v>4151</v>
      </c>
      <c r="F297" s="1" t="s">
        <v>11</v>
      </c>
      <c r="G297" s="1" t="s">
        <v>12</v>
      </c>
      <c r="H297" s="1" t="s">
        <v>4147</v>
      </c>
      <c r="I297">
        <f t="shared" si="4"/>
        <v>179396.5625</v>
      </c>
      <c r="J297" s="14">
        <v>28703.45</v>
      </c>
      <c r="K297" s="14" t="s">
        <v>6160</v>
      </c>
    </row>
    <row r="298" spans="1:11" hidden="1">
      <c r="A298" s="1" t="s">
        <v>4152</v>
      </c>
      <c r="B298" s="13">
        <v>41695</v>
      </c>
      <c r="C298" s="1" t="s">
        <v>4153</v>
      </c>
      <c r="D298" s="1">
        <v>2</v>
      </c>
      <c r="E298" s="1" t="s">
        <v>4154</v>
      </c>
      <c r="F298" s="1" t="s">
        <v>29</v>
      </c>
      <c r="G298" s="1" t="s">
        <v>109</v>
      </c>
      <c r="H298" s="1" t="s">
        <v>4155</v>
      </c>
      <c r="I298">
        <f t="shared" si="4"/>
        <v>17847.875</v>
      </c>
      <c r="J298" s="14">
        <v>2855.66</v>
      </c>
      <c r="K298" s="14" t="s">
        <v>6163</v>
      </c>
    </row>
    <row r="299" spans="1:11" hidden="1">
      <c r="A299" s="1" t="s">
        <v>4156</v>
      </c>
      <c r="B299" s="13">
        <v>41695</v>
      </c>
      <c r="C299" s="1" t="s">
        <v>4153</v>
      </c>
      <c r="D299" s="1">
        <v>2</v>
      </c>
      <c r="E299" s="1" t="s">
        <v>4157</v>
      </c>
      <c r="F299" s="1" t="s">
        <v>951</v>
      </c>
      <c r="G299" s="1" t="s">
        <v>16</v>
      </c>
      <c r="H299" s="1" t="s">
        <v>4155</v>
      </c>
      <c r="I299">
        <f t="shared" si="4"/>
        <v>-17847.875</v>
      </c>
      <c r="J299" s="14">
        <v>-2855.66</v>
      </c>
      <c r="K299" s="14" t="s">
        <v>6163</v>
      </c>
    </row>
    <row r="300" spans="1:11" hidden="1">
      <c r="A300" s="1" t="s">
        <v>4158</v>
      </c>
      <c r="B300" s="13">
        <v>41695</v>
      </c>
      <c r="C300" s="1" t="s">
        <v>4153</v>
      </c>
      <c r="D300" s="1">
        <v>2</v>
      </c>
      <c r="E300" s="1" t="s">
        <v>4159</v>
      </c>
      <c r="F300" s="1" t="s">
        <v>3586</v>
      </c>
      <c r="G300" s="1" t="s">
        <v>109</v>
      </c>
      <c r="H300" s="1" t="s">
        <v>4155</v>
      </c>
      <c r="I300">
        <f t="shared" si="4"/>
        <v>17847.875</v>
      </c>
      <c r="J300" s="14">
        <v>2855.66</v>
      </c>
      <c r="K300" s="14" t="s">
        <v>6163</v>
      </c>
    </row>
    <row r="301" spans="1:11" hidden="1">
      <c r="A301" s="1" t="s">
        <v>4160</v>
      </c>
      <c r="B301" s="13">
        <v>41695</v>
      </c>
      <c r="C301" s="1" t="s">
        <v>3869</v>
      </c>
      <c r="D301" s="1">
        <v>1</v>
      </c>
      <c r="E301" s="1" t="s">
        <v>4161</v>
      </c>
      <c r="F301" s="1" t="s">
        <v>63</v>
      </c>
      <c r="G301" s="1" t="s">
        <v>12</v>
      </c>
      <c r="H301" s="1" t="s">
        <v>128</v>
      </c>
      <c r="I301">
        <f t="shared" si="4"/>
        <v>6293.125</v>
      </c>
      <c r="J301" s="14">
        <v>1006.9</v>
      </c>
      <c r="K301" s="14" t="s">
        <v>6156</v>
      </c>
    </row>
    <row r="302" spans="1:11" hidden="1">
      <c r="A302" s="1" t="s">
        <v>4162</v>
      </c>
      <c r="B302" s="13">
        <v>41695</v>
      </c>
      <c r="C302" s="1" t="s">
        <v>4163</v>
      </c>
      <c r="D302" s="1">
        <v>1</v>
      </c>
      <c r="E302" s="1" t="s">
        <v>4164</v>
      </c>
      <c r="F302" s="1" t="s">
        <v>11</v>
      </c>
      <c r="G302" s="1" t="s">
        <v>12</v>
      </c>
      <c r="H302" s="1" t="s">
        <v>4165</v>
      </c>
      <c r="I302">
        <f t="shared" si="4"/>
        <v>308620.6875</v>
      </c>
      <c r="J302" s="14">
        <v>49379.31</v>
      </c>
      <c r="K302" s="14" t="s">
        <v>6160</v>
      </c>
    </row>
    <row r="303" spans="1:11" hidden="1">
      <c r="A303" t="s">
        <v>5786</v>
      </c>
      <c r="B303" s="3">
        <v>41695</v>
      </c>
      <c r="C303" t="s">
        <v>4474</v>
      </c>
      <c r="D303">
        <v>2</v>
      </c>
      <c r="E303" t="s">
        <v>5787</v>
      </c>
      <c r="F303" t="s">
        <v>1649</v>
      </c>
      <c r="G303" t="s">
        <v>16</v>
      </c>
      <c r="H303" t="s">
        <v>1139</v>
      </c>
      <c r="I303">
        <f t="shared" si="4"/>
        <v>1465.5</v>
      </c>
      <c r="J303">
        <v>234.48</v>
      </c>
      <c r="K303" s="4" t="s">
        <v>6163</v>
      </c>
    </row>
    <row r="304" spans="1:11" hidden="1">
      <c r="A304" t="s">
        <v>5786</v>
      </c>
      <c r="B304" s="3">
        <v>41695</v>
      </c>
      <c r="C304" t="s">
        <v>4474</v>
      </c>
      <c r="D304">
        <v>2</v>
      </c>
      <c r="E304" t="s">
        <v>5787</v>
      </c>
      <c r="F304" t="s">
        <v>1649</v>
      </c>
      <c r="G304" t="s">
        <v>16</v>
      </c>
      <c r="H304" t="s">
        <v>1139</v>
      </c>
      <c r="I304">
        <f t="shared" si="4"/>
        <v>-1465.5</v>
      </c>
      <c r="J304">
        <v>-234.48</v>
      </c>
      <c r="K304" s="4" t="s">
        <v>6163</v>
      </c>
    </row>
    <row r="305" spans="1:11" hidden="1">
      <c r="A305" s="2" t="s">
        <v>5786</v>
      </c>
      <c r="B305" s="5">
        <v>41695</v>
      </c>
      <c r="C305" s="2" t="s">
        <v>4474</v>
      </c>
      <c r="D305" s="2">
        <v>2</v>
      </c>
      <c r="E305" s="2" t="s">
        <v>5787</v>
      </c>
      <c r="F305" s="2" t="s">
        <v>1649</v>
      </c>
      <c r="G305" s="2" t="s">
        <v>16</v>
      </c>
      <c r="H305" s="2" t="s">
        <v>1139</v>
      </c>
      <c r="I305">
        <f t="shared" si="4"/>
        <v>-1465.5</v>
      </c>
      <c r="J305" s="2">
        <v>-234.48</v>
      </c>
      <c r="K305" s="4" t="s">
        <v>6163</v>
      </c>
    </row>
    <row r="306" spans="1:11" hidden="1">
      <c r="A306" s="1" t="s">
        <v>4170</v>
      </c>
      <c r="B306" s="13">
        <v>41695</v>
      </c>
      <c r="C306" s="1" t="s">
        <v>4171</v>
      </c>
      <c r="D306" s="1">
        <v>2</v>
      </c>
      <c r="E306" s="1" t="s">
        <v>4172</v>
      </c>
      <c r="F306" s="1" t="s">
        <v>41</v>
      </c>
      <c r="G306" s="1" t="s">
        <v>42</v>
      </c>
      <c r="H306" s="1" t="s">
        <v>43</v>
      </c>
      <c r="I306">
        <f t="shared" si="4"/>
        <v>1515.625</v>
      </c>
      <c r="J306" s="1">
        <v>242.5</v>
      </c>
      <c r="K306" s="14" t="s">
        <v>6163</v>
      </c>
    </row>
    <row r="307" spans="1:11" hidden="1">
      <c r="A307" s="1" t="s">
        <v>4173</v>
      </c>
      <c r="B307" s="13">
        <v>41695</v>
      </c>
      <c r="C307" s="1" t="s">
        <v>4174</v>
      </c>
      <c r="D307" s="1">
        <v>2</v>
      </c>
      <c r="E307" s="1" t="s">
        <v>4175</v>
      </c>
      <c r="F307" s="1" t="s">
        <v>41</v>
      </c>
      <c r="G307" s="1" t="s">
        <v>42</v>
      </c>
      <c r="H307" s="1" t="s">
        <v>43</v>
      </c>
      <c r="I307">
        <f t="shared" si="4"/>
        <v>1270.8125</v>
      </c>
      <c r="J307" s="1">
        <v>203.33</v>
      </c>
      <c r="K307" s="14" t="s">
        <v>6163</v>
      </c>
    </row>
    <row r="308" spans="1:11" hidden="1">
      <c r="A308" t="s">
        <v>965</v>
      </c>
      <c r="B308" s="3">
        <v>41695</v>
      </c>
      <c r="C308" t="s">
        <v>4523</v>
      </c>
      <c r="D308">
        <v>2</v>
      </c>
      <c r="E308" t="s">
        <v>5788</v>
      </c>
      <c r="F308" t="s">
        <v>1649</v>
      </c>
      <c r="G308" t="s">
        <v>16</v>
      </c>
      <c r="H308" t="s">
        <v>4525</v>
      </c>
      <c r="I308">
        <f t="shared" si="4"/>
        <v>-853.43750000000011</v>
      </c>
      <c r="J308">
        <v>-136.55000000000001</v>
      </c>
      <c r="K308" s="4" t="s">
        <v>6163</v>
      </c>
    </row>
    <row r="309" spans="1:11" hidden="1">
      <c r="A309" s="1" t="s">
        <v>967</v>
      </c>
      <c r="B309" s="13">
        <v>41695</v>
      </c>
      <c r="C309" s="1" t="s">
        <v>4176</v>
      </c>
      <c r="D309" s="1">
        <v>2</v>
      </c>
      <c r="E309" s="1" t="s">
        <v>4177</v>
      </c>
      <c r="F309" s="1" t="s">
        <v>41</v>
      </c>
      <c r="G309" s="1" t="s">
        <v>42</v>
      </c>
      <c r="H309" s="1" t="s">
        <v>43</v>
      </c>
      <c r="I309">
        <f t="shared" si="4"/>
        <v>1215.375</v>
      </c>
      <c r="J309" s="1">
        <v>194.46</v>
      </c>
      <c r="K309" s="14" t="s">
        <v>6163</v>
      </c>
    </row>
    <row r="310" spans="1:11" hidden="1">
      <c r="A310" s="1" t="s">
        <v>973</v>
      </c>
      <c r="B310" s="13">
        <v>41695</v>
      </c>
      <c r="C310" s="1" t="s">
        <v>4178</v>
      </c>
      <c r="D310" s="1">
        <v>1</v>
      </c>
      <c r="E310" s="1" t="s">
        <v>4179</v>
      </c>
      <c r="F310" s="1" t="s">
        <v>59</v>
      </c>
      <c r="G310" s="1" t="s">
        <v>12</v>
      </c>
      <c r="H310" s="1" t="s">
        <v>230</v>
      </c>
      <c r="I310">
        <f t="shared" si="4"/>
        <v>425101.875</v>
      </c>
      <c r="J310" s="14">
        <v>68016.3</v>
      </c>
      <c r="K310" s="14" t="s">
        <v>6161</v>
      </c>
    </row>
    <row r="311" spans="1:11" hidden="1">
      <c r="A311" s="1" t="s">
        <v>4180</v>
      </c>
      <c r="B311" s="13">
        <v>41695</v>
      </c>
      <c r="C311" s="1" t="s">
        <v>550</v>
      </c>
      <c r="D311" s="1">
        <v>1</v>
      </c>
      <c r="E311" s="1" t="s">
        <v>4181</v>
      </c>
      <c r="F311" s="1" t="s">
        <v>59</v>
      </c>
      <c r="G311" s="1" t="s">
        <v>12</v>
      </c>
      <c r="H311" s="1" t="s">
        <v>3752</v>
      </c>
      <c r="I311">
        <f t="shared" si="4"/>
        <v>297961.625</v>
      </c>
      <c r="J311" s="14">
        <v>47673.86</v>
      </c>
      <c r="K311" s="14" t="s">
        <v>6161</v>
      </c>
    </row>
    <row r="312" spans="1:11" hidden="1">
      <c r="A312" s="1" t="s">
        <v>980</v>
      </c>
      <c r="B312" s="13">
        <v>41695</v>
      </c>
      <c r="C312" s="1" t="s">
        <v>162</v>
      </c>
      <c r="D312" s="1">
        <v>1</v>
      </c>
      <c r="E312" s="1" t="s">
        <v>4182</v>
      </c>
      <c r="F312" s="1" t="s">
        <v>465</v>
      </c>
      <c r="G312" s="1" t="s">
        <v>12</v>
      </c>
      <c r="H312" s="1" t="s">
        <v>274</v>
      </c>
      <c r="I312">
        <f t="shared" si="4"/>
        <v>-181607.4375</v>
      </c>
      <c r="J312" s="14">
        <v>-29057.19</v>
      </c>
      <c r="K312" s="14" t="s">
        <v>6161</v>
      </c>
    </row>
    <row r="313" spans="1:11" hidden="1">
      <c r="A313" s="1" t="s">
        <v>983</v>
      </c>
      <c r="B313" s="13">
        <v>41695</v>
      </c>
      <c r="C313" s="1" t="s">
        <v>162</v>
      </c>
      <c r="D313" s="1">
        <v>1</v>
      </c>
      <c r="E313" s="1" t="s">
        <v>4183</v>
      </c>
      <c r="F313" s="1" t="s">
        <v>59</v>
      </c>
      <c r="G313" s="1" t="s">
        <v>12</v>
      </c>
      <c r="H313" s="1" t="s">
        <v>274</v>
      </c>
      <c r="I313">
        <f t="shared" si="4"/>
        <v>183525.5625</v>
      </c>
      <c r="J313" s="14">
        <v>29364.09</v>
      </c>
      <c r="K313" s="14" t="s">
        <v>6161</v>
      </c>
    </row>
    <row r="314" spans="1:11" hidden="1">
      <c r="A314" s="1" t="s">
        <v>989</v>
      </c>
      <c r="B314" s="13">
        <v>41695</v>
      </c>
      <c r="C314" s="1" t="s">
        <v>4184</v>
      </c>
      <c r="D314" s="1">
        <v>2</v>
      </c>
      <c r="E314" s="1" t="s">
        <v>4185</v>
      </c>
      <c r="F314" s="1" t="s">
        <v>41</v>
      </c>
      <c r="G314" s="1" t="s">
        <v>42</v>
      </c>
      <c r="H314" s="1" t="s">
        <v>43</v>
      </c>
      <c r="I314">
        <f t="shared" si="4"/>
        <v>731.5</v>
      </c>
      <c r="J314" s="1">
        <v>117.04</v>
      </c>
      <c r="K314" s="14" t="s">
        <v>6163</v>
      </c>
    </row>
    <row r="315" spans="1:11" hidden="1">
      <c r="A315" s="1" t="s">
        <v>4186</v>
      </c>
      <c r="B315" s="13">
        <v>41695</v>
      </c>
      <c r="C315" s="1" t="s">
        <v>4187</v>
      </c>
      <c r="D315" s="1">
        <v>2</v>
      </c>
      <c r="E315" s="1" t="s">
        <v>4188</v>
      </c>
      <c r="F315" s="1" t="s">
        <v>41</v>
      </c>
      <c r="G315" s="1" t="s">
        <v>42</v>
      </c>
      <c r="H315" s="1" t="s">
        <v>43</v>
      </c>
      <c r="I315">
        <f t="shared" si="4"/>
        <v>721.75</v>
      </c>
      <c r="J315" s="1">
        <v>115.48</v>
      </c>
      <c r="K315" s="14" t="s">
        <v>6163</v>
      </c>
    </row>
    <row r="316" spans="1:11" hidden="1">
      <c r="A316" t="s">
        <v>5789</v>
      </c>
      <c r="B316" s="3">
        <v>41695</v>
      </c>
      <c r="C316" t="s">
        <v>5790</v>
      </c>
      <c r="D316">
        <v>2</v>
      </c>
      <c r="E316" t="s">
        <v>5791</v>
      </c>
      <c r="F316" t="s">
        <v>1460</v>
      </c>
      <c r="G316" t="s">
        <v>16</v>
      </c>
      <c r="H316" t="s">
        <v>94</v>
      </c>
      <c r="I316">
        <f t="shared" si="4"/>
        <v>165</v>
      </c>
      <c r="J316">
        <v>26.4</v>
      </c>
      <c r="K316" s="4" t="s">
        <v>6182</v>
      </c>
    </row>
    <row r="317" spans="1:11" hidden="1">
      <c r="A317" t="s">
        <v>5792</v>
      </c>
      <c r="B317" s="3">
        <v>41695</v>
      </c>
      <c r="C317" t="s">
        <v>5793</v>
      </c>
      <c r="D317">
        <v>2</v>
      </c>
      <c r="E317" t="s">
        <v>5794</v>
      </c>
      <c r="F317" t="s">
        <v>1460</v>
      </c>
      <c r="G317" t="s">
        <v>16</v>
      </c>
      <c r="H317" t="s">
        <v>94</v>
      </c>
      <c r="I317">
        <f t="shared" si="4"/>
        <v>291.5625</v>
      </c>
      <c r="J317">
        <v>46.65</v>
      </c>
      <c r="K317" s="4" t="s">
        <v>6182</v>
      </c>
    </row>
    <row r="318" spans="1:11" hidden="1">
      <c r="A318" t="s">
        <v>5795</v>
      </c>
      <c r="B318" s="3">
        <v>41695</v>
      </c>
      <c r="C318" t="s">
        <v>5796</v>
      </c>
      <c r="D318">
        <v>2</v>
      </c>
      <c r="E318" t="s">
        <v>5797</v>
      </c>
      <c r="F318" t="s">
        <v>1554</v>
      </c>
      <c r="G318" t="s">
        <v>16</v>
      </c>
      <c r="H318" t="s">
        <v>94</v>
      </c>
      <c r="I318">
        <f t="shared" si="4"/>
        <v>60.5</v>
      </c>
      <c r="J318">
        <v>9.68</v>
      </c>
      <c r="K318" s="4" t="s">
        <v>6163</v>
      </c>
    </row>
    <row r="319" spans="1:11" hidden="1">
      <c r="A319" t="s">
        <v>5798</v>
      </c>
      <c r="B319" s="3">
        <v>41695</v>
      </c>
      <c r="C319" t="s">
        <v>5799</v>
      </c>
      <c r="D319">
        <v>2</v>
      </c>
      <c r="E319" t="s">
        <v>5800</v>
      </c>
      <c r="F319" t="s">
        <v>1554</v>
      </c>
      <c r="G319" t="s">
        <v>16</v>
      </c>
      <c r="H319" t="s">
        <v>94</v>
      </c>
      <c r="I319">
        <f t="shared" si="4"/>
        <v>60.5</v>
      </c>
      <c r="J319">
        <v>9.68</v>
      </c>
      <c r="K319" s="4" t="s">
        <v>6163</v>
      </c>
    </row>
    <row r="320" spans="1:11" hidden="1">
      <c r="A320" t="s">
        <v>3103</v>
      </c>
      <c r="B320" s="3">
        <v>41695</v>
      </c>
      <c r="C320" t="s">
        <v>5801</v>
      </c>
      <c r="D320">
        <v>2</v>
      </c>
      <c r="E320" t="s">
        <v>5802</v>
      </c>
      <c r="F320" t="s">
        <v>1554</v>
      </c>
      <c r="G320" t="s">
        <v>16</v>
      </c>
      <c r="H320" t="s">
        <v>94</v>
      </c>
      <c r="I320">
        <f t="shared" si="4"/>
        <v>60.5</v>
      </c>
      <c r="J320">
        <v>9.68</v>
      </c>
      <c r="K320" s="4" t="s">
        <v>6163</v>
      </c>
    </row>
    <row r="321" spans="1:11" hidden="1">
      <c r="A321" t="s">
        <v>5803</v>
      </c>
      <c r="B321" s="3">
        <v>41695</v>
      </c>
      <c r="C321" t="s">
        <v>5804</v>
      </c>
      <c r="D321">
        <v>2</v>
      </c>
      <c r="E321" t="s">
        <v>5805</v>
      </c>
      <c r="F321" t="s">
        <v>1554</v>
      </c>
      <c r="G321" t="s">
        <v>16</v>
      </c>
      <c r="H321" t="s">
        <v>94</v>
      </c>
      <c r="I321">
        <f t="shared" si="4"/>
        <v>60.5</v>
      </c>
      <c r="J321">
        <v>9.68</v>
      </c>
      <c r="K321" s="4" t="s">
        <v>6163</v>
      </c>
    </row>
    <row r="322" spans="1:11" hidden="1">
      <c r="A322" t="s">
        <v>5806</v>
      </c>
      <c r="B322" s="3">
        <v>41695</v>
      </c>
      <c r="C322" t="s">
        <v>5807</v>
      </c>
      <c r="D322">
        <v>2</v>
      </c>
      <c r="E322" t="s">
        <v>5808</v>
      </c>
      <c r="F322" t="s">
        <v>1554</v>
      </c>
      <c r="G322" t="s">
        <v>16</v>
      </c>
      <c r="H322" t="s">
        <v>94</v>
      </c>
      <c r="I322">
        <f t="shared" si="4"/>
        <v>60.5</v>
      </c>
      <c r="J322">
        <v>9.68</v>
      </c>
      <c r="K322" s="4" t="s">
        <v>6163</v>
      </c>
    </row>
    <row r="323" spans="1:11" hidden="1">
      <c r="A323" t="s">
        <v>5809</v>
      </c>
      <c r="B323" s="3">
        <v>41695</v>
      </c>
      <c r="C323" t="s">
        <v>5810</v>
      </c>
      <c r="D323">
        <v>2</v>
      </c>
      <c r="E323" t="s">
        <v>5811</v>
      </c>
      <c r="F323" t="s">
        <v>1554</v>
      </c>
      <c r="G323" t="s">
        <v>16</v>
      </c>
      <c r="H323" t="s">
        <v>94</v>
      </c>
      <c r="I323">
        <f t="shared" si="4"/>
        <v>60.5</v>
      </c>
      <c r="J323">
        <v>9.68</v>
      </c>
      <c r="K323" s="4" t="s">
        <v>6163</v>
      </c>
    </row>
    <row r="324" spans="1:11" hidden="1">
      <c r="A324" t="s">
        <v>5812</v>
      </c>
      <c r="B324" s="3">
        <v>41695</v>
      </c>
      <c r="C324" t="s">
        <v>5813</v>
      </c>
      <c r="D324">
        <v>2</v>
      </c>
      <c r="E324" t="s">
        <v>5814</v>
      </c>
      <c r="F324" t="s">
        <v>1554</v>
      </c>
      <c r="G324" t="s">
        <v>16</v>
      </c>
      <c r="H324" t="s">
        <v>94</v>
      </c>
      <c r="I324">
        <f t="shared" si="4"/>
        <v>60.5</v>
      </c>
      <c r="J324">
        <v>9.68</v>
      </c>
      <c r="K324" s="4" t="s">
        <v>6163</v>
      </c>
    </row>
    <row r="325" spans="1:11" hidden="1">
      <c r="A325" t="s">
        <v>5815</v>
      </c>
      <c r="B325" s="3">
        <v>41695</v>
      </c>
      <c r="C325" t="s">
        <v>5816</v>
      </c>
      <c r="D325">
        <v>2</v>
      </c>
      <c r="E325" t="s">
        <v>5817</v>
      </c>
      <c r="F325" t="s">
        <v>1554</v>
      </c>
      <c r="G325" t="s">
        <v>16</v>
      </c>
      <c r="H325" t="s">
        <v>94</v>
      </c>
      <c r="I325">
        <f t="shared" si="4"/>
        <v>60.5</v>
      </c>
      <c r="J325">
        <v>9.68</v>
      </c>
      <c r="K325" s="4" t="s">
        <v>6163</v>
      </c>
    </row>
    <row r="326" spans="1:11" hidden="1">
      <c r="A326" t="s">
        <v>5818</v>
      </c>
      <c r="B326" s="3">
        <v>41695</v>
      </c>
      <c r="C326" t="s">
        <v>5819</v>
      </c>
      <c r="D326">
        <v>2</v>
      </c>
      <c r="E326" t="s">
        <v>5820</v>
      </c>
      <c r="F326" t="s">
        <v>1554</v>
      </c>
      <c r="G326" t="s">
        <v>16</v>
      </c>
      <c r="H326" t="s">
        <v>94</v>
      </c>
      <c r="I326">
        <f t="shared" si="4"/>
        <v>60.5</v>
      </c>
      <c r="J326">
        <v>9.68</v>
      </c>
      <c r="K326" s="4" t="s">
        <v>6163</v>
      </c>
    </row>
    <row r="327" spans="1:11" hidden="1">
      <c r="A327" t="s">
        <v>5821</v>
      </c>
      <c r="B327" s="3">
        <v>41695</v>
      </c>
      <c r="C327" t="s">
        <v>5822</v>
      </c>
      <c r="D327">
        <v>2</v>
      </c>
      <c r="E327" t="s">
        <v>5823</v>
      </c>
      <c r="F327" t="s">
        <v>1554</v>
      </c>
      <c r="G327" t="s">
        <v>16</v>
      </c>
      <c r="H327" t="s">
        <v>94</v>
      </c>
      <c r="I327">
        <f t="shared" si="4"/>
        <v>60.5</v>
      </c>
      <c r="J327">
        <v>9.68</v>
      </c>
      <c r="K327" s="4" t="s">
        <v>6163</v>
      </c>
    </row>
    <row r="328" spans="1:11" hidden="1">
      <c r="A328" t="s">
        <v>3105</v>
      </c>
      <c r="B328" s="3">
        <v>41695</v>
      </c>
      <c r="C328" t="s">
        <v>5824</v>
      </c>
      <c r="D328">
        <v>2</v>
      </c>
      <c r="E328" t="s">
        <v>5825</v>
      </c>
      <c r="F328" t="s">
        <v>1554</v>
      </c>
      <c r="G328" t="s">
        <v>16</v>
      </c>
      <c r="H328" t="s">
        <v>94</v>
      </c>
      <c r="I328">
        <f t="shared" si="4"/>
        <v>60.5</v>
      </c>
      <c r="J328">
        <v>9.68</v>
      </c>
      <c r="K328" s="4" t="s">
        <v>6163</v>
      </c>
    </row>
    <row r="329" spans="1:11" hidden="1">
      <c r="A329" t="s">
        <v>5826</v>
      </c>
      <c r="B329" s="3">
        <v>41695</v>
      </c>
      <c r="C329" t="s">
        <v>5827</v>
      </c>
      <c r="D329">
        <v>2</v>
      </c>
      <c r="E329" t="s">
        <v>5828</v>
      </c>
      <c r="F329" t="s">
        <v>1554</v>
      </c>
      <c r="G329" t="s">
        <v>16</v>
      </c>
      <c r="H329" t="s">
        <v>94</v>
      </c>
      <c r="I329">
        <f t="shared" si="4"/>
        <v>60.5</v>
      </c>
      <c r="J329">
        <v>9.68</v>
      </c>
      <c r="K329" s="4" t="s">
        <v>6163</v>
      </c>
    </row>
    <row r="330" spans="1:11" hidden="1">
      <c r="A330" t="s">
        <v>5829</v>
      </c>
      <c r="B330" s="3">
        <v>41695</v>
      </c>
      <c r="C330" t="s">
        <v>5830</v>
      </c>
      <c r="D330">
        <v>2</v>
      </c>
      <c r="E330" t="s">
        <v>5831</v>
      </c>
      <c r="F330" t="s">
        <v>1554</v>
      </c>
      <c r="G330" t="s">
        <v>16</v>
      </c>
      <c r="H330" t="s">
        <v>94</v>
      </c>
      <c r="I330">
        <f t="shared" ref="I330:I393" si="5">J330*100/16</f>
        <v>60.5</v>
      </c>
      <c r="J330">
        <v>9.68</v>
      </c>
      <c r="K330" s="4" t="s">
        <v>6163</v>
      </c>
    </row>
    <row r="331" spans="1:11" hidden="1">
      <c r="A331" t="s">
        <v>5832</v>
      </c>
      <c r="B331" s="3">
        <v>41695</v>
      </c>
      <c r="C331" t="s">
        <v>5833</v>
      </c>
      <c r="D331">
        <v>2</v>
      </c>
      <c r="E331" t="s">
        <v>5834</v>
      </c>
      <c r="F331" t="s">
        <v>1554</v>
      </c>
      <c r="G331" t="s">
        <v>16</v>
      </c>
      <c r="H331" t="s">
        <v>94</v>
      </c>
      <c r="I331">
        <f t="shared" si="5"/>
        <v>60.5</v>
      </c>
      <c r="J331">
        <v>9.68</v>
      </c>
      <c r="K331" s="4" t="s">
        <v>6163</v>
      </c>
    </row>
    <row r="332" spans="1:11" hidden="1">
      <c r="A332" t="s">
        <v>992</v>
      </c>
      <c r="B332" s="3">
        <v>41695</v>
      </c>
      <c r="C332" t="s">
        <v>5835</v>
      </c>
      <c r="D332">
        <v>2</v>
      </c>
      <c r="E332" t="s">
        <v>5836</v>
      </c>
      <c r="F332" t="s">
        <v>1554</v>
      </c>
      <c r="G332" t="s">
        <v>16</v>
      </c>
      <c r="H332" t="s">
        <v>94</v>
      </c>
      <c r="I332">
        <f t="shared" si="5"/>
        <v>60.5</v>
      </c>
      <c r="J332">
        <v>9.68</v>
      </c>
      <c r="K332" s="4" t="s">
        <v>6163</v>
      </c>
    </row>
    <row r="333" spans="1:11" hidden="1">
      <c r="A333" t="s">
        <v>5837</v>
      </c>
      <c r="B333" s="3">
        <v>41695</v>
      </c>
      <c r="C333" t="s">
        <v>5838</v>
      </c>
      <c r="D333">
        <v>2</v>
      </c>
      <c r="E333" t="s">
        <v>5839</v>
      </c>
      <c r="F333" t="s">
        <v>1554</v>
      </c>
      <c r="G333" t="s">
        <v>16</v>
      </c>
      <c r="H333" t="s">
        <v>94</v>
      </c>
      <c r="I333">
        <f t="shared" si="5"/>
        <v>60.5</v>
      </c>
      <c r="J333">
        <v>9.68</v>
      </c>
      <c r="K333" s="4" t="s">
        <v>6163</v>
      </c>
    </row>
    <row r="334" spans="1:11" hidden="1">
      <c r="A334" t="s">
        <v>5840</v>
      </c>
      <c r="B334" s="3">
        <v>41695</v>
      </c>
      <c r="C334" t="s">
        <v>5841</v>
      </c>
      <c r="D334">
        <v>2</v>
      </c>
      <c r="E334" t="s">
        <v>5842</v>
      </c>
      <c r="F334" t="s">
        <v>1554</v>
      </c>
      <c r="G334" t="s">
        <v>16</v>
      </c>
      <c r="H334" t="s">
        <v>94</v>
      </c>
      <c r="I334">
        <f t="shared" si="5"/>
        <v>60.5</v>
      </c>
      <c r="J334">
        <v>9.68</v>
      </c>
      <c r="K334" s="4" t="s">
        <v>6163</v>
      </c>
    </row>
    <row r="335" spans="1:11" hidden="1">
      <c r="A335" t="s">
        <v>3107</v>
      </c>
      <c r="B335" s="3">
        <v>41695</v>
      </c>
      <c r="C335" t="s">
        <v>5843</v>
      </c>
      <c r="D335">
        <v>2</v>
      </c>
      <c r="E335" t="s">
        <v>5844</v>
      </c>
      <c r="F335" t="s">
        <v>1554</v>
      </c>
      <c r="G335" t="s">
        <v>16</v>
      </c>
      <c r="H335" t="s">
        <v>94</v>
      </c>
      <c r="I335">
        <f t="shared" si="5"/>
        <v>60.5</v>
      </c>
      <c r="J335">
        <v>9.68</v>
      </c>
      <c r="K335" s="4" t="s">
        <v>6163</v>
      </c>
    </row>
    <row r="336" spans="1:11" hidden="1">
      <c r="A336" t="s">
        <v>5900</v>
      </c>
      <c r="B336" s="3">
        <v>41696</v>
      </c>
      <c r="C336" t="s">
        <v>5901</v>
      </c>
      <c r="D336">
        <v>2</v>
      </c>
      <c r="E336" t="s">
        <v>5902</v>
      </c>
      <c r="F336" t="s">
        <v>1460</v>
      </c>
      <c r="G336" t="s">
        <v>16</v>
      </c>
      <c r="H336" t="s">
        <v>94</v>
      </c>
      <c r="I336">
        <f t="shared" si="5"/>
        <v>165</v>
      </c>
      <c r="J336">
        <v>26.4</v>
      </c>
      <c r="K336" s="4" t="s">
        <v>6182</v>
      </c>
    </row>
    <row r="337" spans="1:11" hidden="1">
      <c r="A337" t="s">
        <v>5903</v>
      </c>
      <c r="B337" s="3">
        <v>41696</v>
      </c>
      <c r="C337" t="s">
        <v>5904</v>
      </c>
      <c r="D337">
        <v>2</v>
      </c>
      <c r="E337" t="s">
        <v>5905</v>
      </c>
      <c r="F337" t="s">
        <v>1380</v>
      </c>
      <c r="G337" t="s">
        <v>16</v>
      </c>
      <c r="H337" t="s">
        <v>94</v>
      </c>
      <c r="I337">
        <f t="shared" si="5"/>
        <v>4629.375</v>
      </c>
      <c r="J337">
        <v>740.7</v>
      </c>
      <c r="K337" s="4" t="s">
        <v>6169</v>
      </c>
    </row>
    <row r="338" spans="1:11" hidden="1">
      <c r="A338" t="s">
        <v>5906</v>
      </c>
      <c r="B338" s="3">
        <v>41696</v>
      </c>
      <c r="C338" t="s">
        <v>5907</v>
      </c>
      <c r="D338">
        <v>2</v>
      </c>
      <c r="E338" t="s">
        <v>5908</v>
      </c>
      <c r="F338" t="s">
        <v>1380</v>
      </c>
      <c r="G338" t="s">
        <v>16</v>
      </c>
      <c r="H338" t="s">
        <v>94</v>
      </c>
      <c r="I338">
        <f t="shared" si="5"/>
        <v>2231.875</v>
      </c>
      <c r="J338">
        <v>357.1</v>
      </c>
      <c r="K338" s="4" t="s">
        <v>6169</v>
      </c>
    </row>
    <row r="339" spans="1:11" hidden="1">
      <c r="A339" t="s">
        <v>5909</v>
      </c>
      <c r="B339" s="3">
        <v>41696</v>
      </c>
      <c r="C339" t="s">
        <v>5910</v>
      </c>
      <c r="D339">
        <v>2</v>
      </c>
      <c r="E339" t="s">
        <v>5911</v>
      </c>
      <c r="F339" t="s">
        <v>1380</v>
      </c>
      <c r="G339" t="s">
        <v>16</v>
      </c>
      <c r="H339" t="s">
        <v>94</v>
      </c>
      <c r="I339">
        <f t="shared" si="5"/>
        <v>3533.75</v>
      </c>
      <c r="J339">
        <v>565.4</v>
      </c>
      <c r="K339" s="4" t="s">
        <v>6169</v>
      </c>
    </row>
    <row r="340" spans="1:11" hidden="1">
      <c r="A340" t="s">
        <v>5912</v>
      </c>
      <c r="B340" s="3">
        <v>41696</v>
      </c>
      <c r="C340" t="s">
        <v>5913</v>
      </c>
      <c r="D340">
        <v>2</v>
      </c>
      <c r="E340" t="s">
        <v>5914</v>
      </c>
      <c r="F340" t="s">
        <v>1380</v>
      </c>
      <c r="G340" t="s">
        <v>16</v>
      </c>
      <c r="H340" t="s">
        <v>94</v>
      </c>
      <c r="I340">
        <f t="shared" si="5"/>
        <v>2310</v>
      </c>
      <c r="J340">
        <v>369.6</v>
      </c>
      <c r="K340" s="4" t="s">
        <v>6169</v>
      </c>
    </row>
    <row r="341" spans="1:11" hidden="1">
      <c r="A341" t="s">
        <v>5915</v>
      </c>
      <c r="B341" s="3">
        <v>41696</v>
      </c>
      <c r="C341" t="s">
        <v>5916</v>
      </c>
      <c r="D341">
        <v>2</v>
      </c>
      <c r="E341" t="s">
        <v>5917</v>
      </c>
      <c r="F341" t="s">
        <v>1380</v>
      </c>
      <c r="G341" t="s">
        <v>16</v>
      </c>
      <c r="H341" t="s">
        <v>94</v>
      </c>
      <c r="I341">
        <f t="shared" si="5"/>
        <v>3714.75</v>
      </c>
      <c r="J341">
        <v>594.36</v>
      </c>
      <c r="K341" s="4" t="s">
        <v>6169</v>
      </c>
    </row>
    <row r="342" spans="1:11" hidden="1">
      <c r="A342" t="s">
        <v>1011</v>
      </c>
      <c r="B342" s="3">
        <v>41696</v>
      </c>
      <c r="C342" t="s">
        <v>5918</v>
      </c>
      <c r="D342">
        <v>2</v>
      </c>
      <c r="E342" t="s">
        <v>5919</v>
      </c>
      <c r="F342" t="s">
        <v>1380</v>
      </c>
      <c r="G342" t="s">
        <v>16</v>
      </c>
      <c r="H342" t="s">
        <v>94</v>
      </c>
      <c r="I342">
        <f t="shared" si="5"/>
        <v>3533.75</v>
      </c>
      <c r="J342">
        <v>565.4</v>
      </c>
      <c r="K342" s="4" t="s">
        <v>6169</v>
      </c>
    </row>
    <row r="343" spans="1:11" hidden="1">
      <c r="A343" t="s">
        <v>3109</v>
      </c>
      <c r="B343" s="3">
        <v>41696</v>
      </c>
      <c r="C343" t="s">
        <v>5920</v>
      </c>
      <c r="D343">
        <v>2</v>
      </c>
      <c r="E343" t="s">
        <v>5921</v>
      </c>
      <c r="F343" t="s">
        <v>1380</v>
      </c>
      <c r="G343" t="s">
        <v>16</v>
      </c>
      <c r="H343" t="s">
        <v>94</v>
      </c>
      <c r="I343">
        <f t="shared" si="5"/>
        <v>1354.125</v>
      </c>
      <c r="J343">
        <v>216.66</v>
      </c>
      <c r="K343" s="4" t="s">
        <v>6169</v>
      </c>
    </row>
    <row r="344" spans="1:11" hidden="1">
      <c r="A344" s="1" t="s">
        <v>1030</v>
      </c>
      <c r="B344" s="13">
        <v>41696</v>
      </c>
      <c r="C344" s="1" t="s">
        <v>3772</v>
      </c>
      <c r="D344" s="1">
        <v>1</v>
      </c>
      <c r="E344" s="1" t="s">
        <v>4190</v>
      </c>
      <c r="F344" s="1" t="s">
        <v>63</v>
      </c>
      <c r="G344" s="1" t="s">
        <v>12</v>
      </c>
      <c r="H344" s="1" t="s">
        <v>4135</v>
      </c>
      <c r="I344">
        <f t="shared" si="5"/>
        <v>38793.125</v>
      </c>
      <c r="J344" s="14">
        <v>6206.9</v>
      </c>
      <c r="K344" s="14" t="s">
        <v>6156</v>
      </c>
    </row>
    <row r="345" spans="1:11">
      <c r="A345" s="1" t="s">
        <v>4193</v>
      </c>
      <c r="B345" s="13">
        <v>41696</v>
      </c>
      <c r="C345" s="1" t="s">
        <v>4194</v>
      </c>
      <c r="D345" s="1">
        <v>1</v>
      </c>
      <c r="E345" s="1" t="s">
        <v>4195</v>
      </c>
      <c r="F345" s="1" t="s">
        <v>277</v>
      </c>
      <c r="G345" s="1" t="s">
        <v>7</v>
      </c>
      <c r="H345" s="1" t="s">
        <v>4196</v>
      </c>
      <c r="I345" s="16">
        <f t="shared" si="5"/>
        <v>-169511.875</v>
      </c>
      <c r="J345" s="28">
        <v>-27121.9</v>
      </c>
      <c r="K345" s="14" t="s">
        <v>6183</v>
      </c>
    </row>
    <row r="346" spans="1:11" hidden="1">
      <c r="A346" s="1" t="s">
        <v>1033</v>
      </c>
      <c r="B346" s="13">
        <v>41696</v>
      </c>
      <c r="C346" s="1" t="s">
        <v>4197</v>
      </c>
      <c r="D346" s="1">
        <v>1</v>
      </c>
      <c r="E346" s="1" t="s">
        <v>4198</v>
      </c>
      <c r="F346" s="1" t="s">
        <v>277</v>
      </c>
      <c r="G346" s="1" t="s">
        <v>7</v>
      </c>
      <c r="H346" s="1" t="s">
        <v>4199</v>
      </c>
      <c r="I346" s="16">
        <f t="shared" si="5"/>
        <v>1108.375</v>
      </c>
      <c r="J346" s="28">
        <v>177.34</v>
      </c>
      <c r="K346" s="14" t="s">
        <v>6184</v>
      </c>
    </row>
    <row r="347" spans="1:11" hidden="1">
      <c r="A347" s="1" t="s">
        <v>1037</v>
      </c>
      <c r="B347" s="13">
        <v>41696</v>
      </c>
      <c r="C347" s="1" t="s">
        <v>4200</v>
      </c>
      <c r="D347" s="1">
        <v>1</v>
      </c>
      <c r="E347" s="1" t="s">
        <v>4201</v>
      </c>
      <c r="F347" s="1" t="s">
        <v>277</v>
      </c>
      <c r="G347" s="1" t="s">
        <v>7</v>
      </c>
      <c r="H347" s="1" t="s">
        <v>4202</v>
      </c>
      <c r="I347" s="16">
        <f t="shared" si="5"/>
        <v>2586.1875</v>
      </c>
      <c r="J347" s="28">
        <v>413.79</v>
      </c>
      <c r="K347" s="14" t="s">
        <v>6184</v>
      </c>
    </row>
    <row r="348" spans="1:11" hidden="1">
      <c r="A348" t="s">
        <v>1039</v>
      </c>
      <c r="B348" s="3">
        <v>41696</v>
      </c>
      <c r="C348" t="s">
        <v>5922</v>
      </c>
      <c r="D348">
        <v>2</v>
      </c>
      <c r="E348" t="s">
        <v>5923</v>
      </c>
      <c r="F348" t="s">
        <v>1649</v>
      </c>
      <c r="G348" t="s">
        <v>16</v>
      </c>
      <c r="H348" t="s">
        <v>5924</v>
      </c>
      <c r="I348">
        <f t="shared" si="5"/>
        <v>-2491.375</v>
      </c>
      <c r="J348">
        <v>-398.62</v>
      </c>
      <c r="K348" s="4" t="s">
        <v>6163</v>
      </c>
    </row>
    <row r="349" spans="1:11" hidden="1">
      <c r="A349" t="s">
        <v>5925</v>
      </c>
      <c r="B349" s="3">
        <v>41696</v>
      </c>
      <c r="C349" t="s">
        <v>5727</v>
      </c>
      <c r="D349">
        <v>1</v>
      </c>
      <c r="E349" t="s">
        <v>5926</v>
      </c>
      <c r="F349" t="s">
        <v>75</v>
      </c>
      <c r="G349" t="s">
        <v>12</v>
      </c>
      <c r="H349" t="s">
        <v>5729</v>
      </c>
      <c r="I349">
        <f t="shared" si="5"/>
        <v>-30172.4375</v>
      </c>
      <c r="J349" s="4">
        <v>-4827.59</v>
      </c>
      <c r="K349" s="4" t="s">
        <v>6159</v>
      </c>
    </row>
    <row r="350" spans="1:11" hidden="1">
      <c r="A350" t="s">
        <v>5927</v>
      </c>
      <c r="B350" s="3">
        <v>41696</v>
      </c>
      <c r="C350" t="s">
        <v>5727</v>
      </c>
      <c r="D350">
        <v>1</v>
      </c>
      <c r="E350" t="s">
        <v>5928</v>
      </c>
      <c r="F350" t="s">
        <v>11</v>
      </c>
      <c r="G350" t="s">
        <v>12</v>
      </c>
      <c r="H350" t="s">
        <v>5729</v>
      </c>
      <c r="I350">
        <f t="shared" si="5"/>
        <v>30172.4375</v>
      </c>
      <c r="J350" s="4">
        <v>4827.59</v>
      </c>
      <c r="K350" s="4" t="s">
        <v>6159</v>
      </c>
    </row>
    <row r="351" spans="1:11" hidden="1">
      <c r="A351" t="s">
        <v>5929</v>
      </c>
      <c r="B351" s="3">
        <v>41696</v>
      </c>
      <c r="C351" t="s">
        <v>5930</v>
      </c>
      <c r="D351">
        <v>2</v>
      </c>
      <c r="E351" t="s">
        <v>5931</v>
      </c>
      <c r="F351" t="s">
        <v>1649</v>
      </c>
      <c r="G351" t="s">
        <v>16</v>
      </c>
      <c r="H351" t="s">
        <v>5932</v>
      </c>
      <c r="I351">
        <f t="shared" si="5"/>
        <v>-1398.25</v>
      </c>
      <c r="J351">
        <v>-223.72</v>
      </c>
      <c r="K351" s="4" t="s">
        <v>6163</v>
      </c>
    </row>
    <row r="352" spans="1:11" hidden="1">
      <c r="A352" s="1" t="s">
        <v>4204</v>
      </c>
      <c r="B352" s="13">
        <v>41697</v>
      </c>
      <c r="C352" s="1" t="s">
        <v>1218</v>
      </c>
      <c r="D352" s="1">
        <v>1</v>
      </c>
      <c r="E352" s="1" t="s">
        <v>4205</v>
      </c>
      <c r="F352" s="1" t="s">
        <v>75</v>
      </c>
      <c r="G352" s="1" t="s">
        <v>12</v>
      </c>
      <c r="H352" s="1" t="s">
        <v>1220</v>
      </c>
      <c r="I352">
        <f t="shared" si="5"/>
        <v>-259051.75</v>
      </c>
      <c r="J352" s="14">
        <v>-41448.28</v>
      </c>
      <c r="K352" s="14" t="s">
        <v>6160</v>
      </c>
    </row>
    <row r="353" spans="1:11" hidden="1">
      <c r="A353" s="1" t="s">
        <v>4206</v>
      </c>
      <c r="B353" s="13">
        <v>41697</v>
      </c>
      <c r="C353" s="1" t="s">
        <v>1218</v>
      </c>
      <c r="D353" s="1">
        <v>1</v>
      </c>
      <c r="E353" s="1" t="s">
        <v>4207</v>
      </c>
      <c r="F353" s="1" t="s">
        <v>11</v>
      </c>
      <c r="G353" s="1" t="s">
        <v>12</v>
      </c>
      <c r="H353" s="1" t="s">
        <v>1220</v>
      </c>
      <c r="I353">
        <f t="shared" si="5"/>
        <v>251280.1875</v>
      </c>
      <c r="J353" s="14">
        <v>40204.83</v>
      </c>
      <c r="K353" s="14" t="s">
        <v>6160</v>
      </c>
    </row>
    <row r="354" spans="1:11" hidden="1">
      <c r="A354" s="1" t="s">
        <v>1042</v>
      </c>
      <c r="B354" s="13">
        <v>41697</v>
      </c>
      <c r="C354" s="1" t="s">
        <v>1222</v>
      </c>
      <c r="D354" s="1">
        <v>1</v>
      </c>
      <c r="E354" s="1" t="s">
        <v>4208</v>
      </c>
      <c r="F354" s="1" t="s">
        <v>75</v>
      </c>
      <c r="G354" s="1" t="s">
        <v>12</v>
      </c>
      <c r="H354" s="1" t="s">
        <v>1220</v>
      </c>
      <c r="I354">
        <f t="shared" si="5"/>
        <v>-259051.75</v>
      </c>
      <c r="J354" s="14">
        <v>-41448.28</v>
      </c>
      <c r="K354" s="14" t="s">
        <v>6160</v>
      </c>
    </row>
    <row r="355" spans="1:11" hidden="1">
      <c r="A355" s="1" t="s">
        <v>4209</v>
      </c>
      <c r="B355" s="13">
        <v>41697</v>
      </c>
      <c r="C355" s="1" t="s">
        <v>1222</v>
      </c>
      <c r="D355" s="1">
        <v>1</v>
      </c>
      <c r="E355" s="1" t="s">
        <v>4210</v>
      </c>
      <c r="F355" s="1" t="s">
        <v>11</v>
      </c>
      <c r="G355" s="1" t="s">
        <v>12</v>
      </c>
      <c r="H355" s="1" t="s">
        <v>1220</v>
      </c>
      <c r="I355">
        <f t="shared" si="5"/>
        <v>251280.1875</v>
      </c>
      <c r="J355" s="14">
        <v>40204.83</v>
      </c>
      <c r="K355" s="14" t="s">
        <v>6160</v>
      </c>
    </row>
    <row r="356" spans="1:11" hidden="1">
      <c r="A356" s="1" t="s">
        <v>3187</v>
      </c>
      <c r="B356" s="13">
        <v>41697</v>
      </c>
      <c r="C356" s="1" t="s">
        <v>4211</v>
      </c>
      <c r="D356" s="1">
        <v>1</v>
      </c>
      <c r="E356" s="1" t="s">
        <v>4212</v>
      </c>
      <c r="F356" s="1" t="s">
        <v>11</v>
      </c>
      <c r="G356" s="1" t="s">
        <v>12</v>
      </c>
      <c r="H356" s="1" t="s">
        <v>4213</v>
      </c>
      <c r="I356">
        <f t="shared" si="5"/>
        <v>194655.1875</v>
      </c>
      <c r="J356" s="14">
        <v>31144.83</v>
      </c>
      <c r="K356" s="14" t="s">
        <v>6160</v>
      </c>
    </row>
    <row r="357" spans="1:11" hidden="1">
      <c r="A357" s="1" t="s">
        <v>4214</v>
      </c>
      <c r="B357" s="13">
        <v>41697</v>
      </c>
      <c r="C357" s="1" t="s">
        <v>4215</v>
      </c>
      <c r="D357" s="1">
        <v>2</v>
      </c>
      <c r="E357" s="1" t="s">
        <v>4216</v>
      </c>
      <c r="F357" s="1" t="s">
        <v>3586</v>
      </c>
      <c r="G357" s="1" t="s">
        <v>109</v>
      </c>
      <c r="H357" s="1" t="s">
        <v>4155</v>
      </c>
      <c r="I357">
        <f t="shared" si="5"/>
        <v>26476.25</v>
      </c>
      <c r="J357" s="14">
        <v>4236.2</v>
      </c>
      <c r="K357" s="14" t="s">
        <v>6163</v>
      </c>
    </row>
    <row r="358" spans="1:11" hidden="1">
      <c r="A358" s="1" t="s">
        <v>4217</v>
      </c>
      <c r="B358" s="13">
        <v>41697</v>
      </c>
      <c r="C358" s="1" t="s">
        <v>4218</v>
      </c>
      <c r="D358" s="1">
        <v>1</v>
      </c>
      <c r="E358" s="1" t="s">
        <v>4219</v>
      </c>
      <c r="F358" s="1" t="s">
        <v>11</v>
      </c>
      <c r="G358" s="1" t="s">
        <v>12</v>
      </c>
      <c r="H358" s="1" t="s">
        <v>4220</v>
      </c>
      <c r="I358">
        <f t="shared" si="5"/>
        <v>241284.49999999997</v>
      </c>
      <c r="J358" s="14">
        <v>38605.519999999997</v>
      </c>
      <c r="K358" s="14" t="s">
        <v>6160</v>
      </c>
    </row>
    <row r="359" spans="1:11" hidden="1">
      <c r="A359" s="1" t="s">
        <v>4221</v>
      </c>
      <c r="B359" s="13">
        <v>41697</v>
      </c>
      <c r="C359" s="1" t="s">
        <v>4222</v>
      </c>
      <c r="D359" s="1">
        <v>1</v>
      </c>
      <c r="E359" s="1" t="s">
        <v>4223</v>
      </c>
      <c r="F359" s="1" t="s">
        <v>59</v>
      </c>
      <c r="G359" s="1" t="s">
        <v>12</v>
      </c>
      <c r="H359" s="1" t="s">
        <v>4224</v>
      </c>
      <c r="I359">
        <f t="shared" si="5"/>
        <v>263408.75</v>
      </c>
      <c r="J359" s="14">
        <v>42145.4</v>
      </c>
      <c r="K359" s="14" t="s">
        <v>6161</v>
      </c>
    </row>
    <row r="360" spans="1:11" hidden="1">
      <c r="A360" s="1" t="s">
        <v>4225</v>
      </c>
      <c r="B360" s="13">
        <v>41697</v>
      </c>
      <c r="C360" s="1" t="s">
        <v>3715</v>
      </c>
      <c r="D360" s="1">
        <v>1</v>
      </c>
      <c r="E360" s="1" t="s">
        <v>4226</v>
      </c>
      <c r="F360" s="1" t="s">
        <v>75</v>
      </c>
      <c r="G360" s="1" t="s">
        <v>12</v>
      </c>
      <c r="H360" s="1" t="s">
        <v>1940</v>
      </c>
      <c r="I360">
        <f t="shared" si="5"/>
        <v>-259051.75</v>
      </c>
      <c r="J360" s="14">
        <v>-41448.28</v>
      </c>
      <c r="K360" s="14" t="s">
        <v>6160</v>
      </c>
    </row>
    <row r="361" spans="1:11" hidden="1">
      <c r="A361" s="1" t="s">
        <v>4227</v>
      </c>
      <c r="B361" s="13">
        <v>41697</v>
      </c>
      <c r="C361" s="1" t="s">
        <v>3715</v>
      </c>
      <c r="D361" s="1">
        <v>1</v>
      </c>
      <c r="E361" s="1" t="s">
        <v>4228</v>
      </c>
      <c r="F361" s="1" t="s">
        <v>11</v>
      </c>
      <c r="G361" s="1" t="s">
        <v>12</v>
      </c>
      <c r="H361" s="1" t="s">
        <v>1940</v>
      </c>
      <c r="I361">
        <f t="shared" si="5"/>
        <v>259051.75</v>
      </c>
      <c r="J361" s="14">
        <v>41448.28</v>
      </c>
      <c r="K361" s="14" t="s">
        <v>6160</v>
      </c>
    </row>
    <row r="362" spans="1:11" hidden="1">
      <c r="A362" s="1" t="s">
        <v>4229</v>
      </c>
      <c r="B362" s="13">
        <v>41697</v>
      </c>
      <c r="C362" s="1" t="s">
        <v>4222</v>
      </c>
      <c r="D362" s="1">
        <v>1</v>
      </c>
      <c r="E362" s="1" t="s">
        <v>4230</v>
      </c>
      <c r="F362" s="1" t="s">
        <v>465</v>
      </c>
      <c r="G362" s="1" t="s">
        <v>12</v>
      </c>
      <c r="H362" s="1" t="s">
        <v>4224</v>
      </c>
      <c r="I362">
        <f t="shared" si="5"/>
        <v>-263408.75</v>
      </c>
      <c r="J362" s="14">
        <v>-42145.4</v>
      </c>
      <c r="K362" s="14" t="s">
        <v>6161</v>
      </c>
    </row>
    <row r="363" spans="1:11" hidden="1">
      <c r="A363" s="1" t="s">
        <v>4231</v>
      </c>
      <c r="B363" s="13">
        <v>41697</v>
      </c>
      <c r="C363" s="1" t="s">
        <v>4222</v>
      </c>
      <c r="D363" s="1">
        <v>1</v>
      </c>
      <c r="E363" s="1" t="s">
        <v>4232</v>
      </c>
      <c r="F363" s="1" t="s">
        <v>59</v>
      </c>
      <c r="G363" s="1" t="s">
        <v>12</v>
      </c>
      <c r="H363" s="1" t="s">
        <v>4233</v>
      </c>
      <c r="I363">
        <f t="shared" si="5"/>
        <v>263408.75</v>
      </c>
      <c r="J363" s="14">
        <v>42145.4</v>
      </c>
      <c r="K363" s="14" t="s">
        <v>6161</v>
      </c>
    </row>
    <row r="364" spans="1:11" hidden="1">
      <c r="A364" t="s">
        <v>1079</v>
      </c>
      <c r="B364" s="3">
        <v>41697</v>
      </c>
      <c r="C364" t="s">
        <v>5982</v>
      </c>
      <c r="D364">
        <v>2</v>
      </c>
      <c r="E364" t="s">
        <v>5983</v>
      </c>
      <c r="F364" t="s">
        <v>1649</v>
      </c>
      <c r="G364" t="s">
        <v>16</v>
      </c>
      <c r="H364" t="s">
        <v>5984</v>
      </c>
      <c r="I364">
        <f t="shared" si="5"/>
        <v>-1534.5</v>
      </c>
      <c r="J364">
        <v>-245.52</v>
      </c>
      <c r="K364" s="4" t="s">
        <v>6163</v>
      </c>
    </row>
    <row r="365" spans="1:11" hidden="1">
      <c r="A365" s="1" t="s">
        <v>4234</v>
      </c>
      <c r="B365" s="13">
        <v>41697</v>
      </c>
      <c r="C365" s="1" t="s">
        <v>4235</v>
      </c>
      <c r="D365" s="1">
        <v>2</v>
      </c>
      <c r="E365" s="1" t="s">
        <v>4236</v>
      </c>
      <c r="F365" s="1" t="s">
        <v>41</v>
      </c>
      <c r="G365" s="1" t="s">
        <v>42</v>
      </c>
      <c r="H365" s="1" t="s">
        <v>43</v>
      </c>
      <c r="I365">
        <f t="shared" si="5"/>
        <v>385.375</v>
      </c>
      <c r="J365" s="1">
        <v>61.66</v>
      </c>
      <c r="K365" s="14" t="s">
        <v>6163</v>
      </c>
    </row>
    <row r="366" spans="1:11" hidden="1">
      <c r="A366" s="1" t="s">
        <v>4237</v>
      </c>
      <c r="B366" s="13">
        <v>41697</v>
      </c>
      <c r="C366" s="1" t="s">
        <v>4238</v>
      </c>
      <c r="D366" s="1">
        <v>2</v>
      </c>
      <c r="E366" s="1" t="s">
        <v>4239</v>
      </c>
      <c r="F366" s="1" t="s">
        <v>41</v>
      </c>
      <c r="G366" s="1" t="s">
        <v>42</v>
      </c>
      <c r="H366" s="1" t="s">
        <v>43</v>
      </c>
      <c r="I366">
        <f t="shared" si="5"/>
        <v>385.375</v>
      </c>
      <c r="J366" s="1">
        <v>61.66</v>
      </c>
      <c r="K366" s="14" t="s">
        <v>6163</v>
      </c>
    </row>
    <row r="367" spans="1:11" hidden="1">
      <c r="A367" s="1" t="s">
        <v>4240</v>
      </c>
      <c r="B367" s="13">
        <v>41697</v>
      </c>
      <c r="C367" s="1" t="s">
        <v>4241</v>
      </c>
      <c r="D367" s="1">
        <v>2</v>
      </c>
      <c r="E367" s="1" t="s">
        <v>4242</v>
      </c>
      <c r="F367" s="1" t="s">
        <v>41</v>
      </c>
      <c r="G367" s="1" t="s">
        <v>42</v>
      </c>
      <c r="H367" s="1" t="s">
        <v>43</v>
      </c>
      <c r="I367">
        <f t="shared" si="5"/>
        <v>385.375</v>
      </c>
      <c r="J367" s="1">
        <v>61.66</v>
      </c>
      <c r="K367" s="14" t="s">
        <v>6163</v>
      </c>
    </row>
    <row r="368" spans="1:11" hidden="1">
      <c r="A368" s="1" t="s">
        <v>4243</v>
      </c>
      <c r="B368" s="13">
        <v>41697</v>
      </c>
      <c r="C368" s="1" t="s">
        <v>4045</v>
      </c>
      <c r="D368" s="1">
        <v>1</v>
      </c>
      <c r="E368" s="1" t="s">
        <v>4244</v>
      </c>
      <c r="F368" s="1" t="s">
        <v>75</v>
      </c>
      <c r="G368" s="1" t="s">
        <v>12</v>
      </c>
      <c r="H368" s="1" t="s">
        <v>4049</v>
      </c>
      <c r="I368">
        <f t="shared" si="5"/>
        <v>-178448.25</v>
      </c>
      <c r="J368" s="14">
        <v>-28551.72</v>
      </c>
      <c r="K368" s="14" t="s">
        <v>6160</v>
      </c>
    </row>
    <row r="369" spans="1:11" hidden="1">
      <c r="A369" s="1" t="s">
        <v>4245</v>
      </c>
      <c r="B369" s="13">
        <v>41697</v>
      </c>
      <c r="C369" s="1" t="s">
        <v>4045</v>
      </c>
      <c r="D369" s="1">
        <v>1</v>
      </c>
      <c r="E369" s="1" t="s">
        <v>4246</v>
      </c>
      <c r="F369" s="1" t="s">
        <v>11</v>
      </c>
      <c r="G369" s="1" t="s">
        <v>12</v>
      </c>
      <c r="H369" s="1" t="s">
        <v>4049</v>
      </c>
      <c r="I369">
        <f t="shared" si="5"/>
        <v>165517.25</v>
      </c>
      <c r="J369" s="14">
        <v>26482.76</v>
      </c>
      <c r="K369" s="14" t="s">
        <v>6160</v>
      </c>
    </row>
    <row r="370" spans="1:11" hidden="1">
      <c r="A370" s="1" t="s">
        <v>4247</v>
      </c>
      <c r="B370" s="13">
        <v>41697</v>
      </c>
      <c r="C370" s="1" t="s">
        <v>4222</v>
      </c>
      <c r="D370" s="1">
        <v>1</v>
      </c>
      <c r="E370" s="1" t="s">
        <v>4248</v>
      </c>
      <c r="F370" s="1" t="s">
        <v>465</v>
      </c>
      <c r="G370" s="1" t="s">
        <v>12</v>
      </c>
      <c r="H370" s="1" t="s">
        <v>4233</v>
      </c>
      <c r="I370">
        <f t="shared" si="5"/>
        <v>-263408.75</v>
      </c>
      <c r="J370" s="14">
        <v>-42145.4</v>
      </c>
      <c r="K370" s="14" t="s">
        <v>6161</v>
      </c>
    </row>
    <row r="371" spans="1:11" hidden="1">
      <c r="A371" s="1" t="s">
        <v>4249</v>
      </c>
      <c r="B371" s="13">
        <v>41697</v>
      </c>
      <c r="C371" s="1" t="s">
        <v>4250</v>
      </c>
      <c r="D371" s="1">
        <v>1</v>
      </c>
      <c r="E371" s="1" t="s">
        <v>4251</v>
      </c>
      <c r="F371" s="1" t="s">
        <v>59</v>
      </c>
      <c r="G371" s="1" t="s">
        <v>12</v>
      </c>
      <c r="H371" s="1" t="s">
        <v>4233</v>
      </c>
      <c r="I371">
        <f t="shared" si="5"/>
        <v>260157.5625</v>
      </c>
      <c r="J371" s="14">
        <v>41625.21</v>
      </c>
      <c r="K371" s="14" t="s">
        <v>6161</v>
      </c>
    </row>
    <row r="372" spans="1:11" hidden="1">
      <c r="A372" t="s">
        <v>1089</v>
      </c>
      <c r="B372" s="3">
        <v>41697</v>
      </c>
      <c r="C372" t="s">
        <v>5580</v>
      </c>
      <c r="D372">
        <v>1</v>
      </c>
      <c r="E372" t="s">
        <v>5985</v>
      </c>
      <c r="F372" t="s">
        <v>75</v>
      </c>
      <c r="G372" t="s">
        <v>12</v>
      </c>
      <c r="H372" t="s">
        <v>1940</v>
      </c>
      <c r="I372">
        <f t="shared" si="5"/>
        <v>-30172.4375</v>
      </c>
      <c r="J372" s="4">
        <v>-4827.59</v>
      </c>
      <c r="K372" s="4" t="s">
        <v>6159</v>
      </c>
    </row>
    <row r="373" spans="1:11" hidden="1">
      <c r="A373" t="s">
        <v>1097</v>
      </c>
      <c r="B373" s="3">
        <v>41697</v>
      </c>
      <c r="C373" t="s">
        <v>5580</v>
      </c>
      <c r="D373">
        <v>1</v>
      </c>
      <c r="E373" t="s">
        <v>5986</v>
      </c>
      <c r="F373" t="s">
        <v>11</v>
      </c>
      <c r="G373" t="s">
        <v>12</v>
      </c>
      <c r="H373" t="s">
        <v>1940</v>
      </c>
      <c r="I373">
        <f t="shared" si="5"/>
        <v>24137.9375</v>
      </c>
      <c r="J373" s="4">
        <v>3862.07</v>
      </c>
      <c r="K373" s="4" t="s">
        <v>6159</v>
      </c>
    </row>
    <row r="374" spans="1:11" hidden="1">
      <c r="A374" t="s">
        <v>1117</v>
      </c>
      <c r="B374" s="3">
        <v>41697</v>
      </c>
      <c r="C374" t="s">
        <v>5987</v>
      </c>
      <c r="D374">
        <v>2</v>
      </c>
      <c r="E374" t="s">
        <v>5988</v>
      </c>
      <c r="F374" t="s">
        <v>1460</v>
      </c>
      <c r="G374" t="s">
        <v>16</v>
      </c>
      <c r="H374" t="s">
        <v>94</v>
      </c>
      <c r="I374">
        <f t="shared" si="5"/>
        <v>1575</v>
      </c>
      <c r="J374">
        <v>252</v>
      </c>
      <c r="K374" s="4" t="s">
        <v>6182</v>
      </c>
    </row>
    <row r="375" spans="1:11" hidden="1">
      <c r="A375" s="1" t="s">
        <v>4253</v>
      </c>
      <c r="B375" s="13">
        <v>41697</v>
      </c>
      <c r="C375" s="1" t="s">
        <v>4145</v>
      </c>
      <c r="D375" s="1">
        <v>1</v>
      </c>
      <c r="E375" s="1" t="s">
        <v>4254</v>
      </c>
      <c r="F375" s="1" t="s">
        <v>75</v>
      </c>
      <c r="G375" s="1" t="s">
        <v>12</v>
      </c>
      <c r="H375" s="1" t="s">
        <v>4147</v>
      </c>
      <c r="I375">
        <f t="shared" si="5"/>
        <v>-179396.5625</v>
      </c>
      <c r="J375" s="14">
        <v>-28703.45</v>
      </c>
      <c r="K375" s="14" t="s">
        <v>6160</v>
      </c>
    </row>
    <row r="376" spans="1:11" hidden="1">
      <c r="A376" s="1" t="s">
        <v>4255</v>
      </c>
      <c r="B376" s="13">
        <v>41697</v>
      </c>
      <c r="C376" s="1" t="s">
        <v>4145</v>
      </c>
      <c r="D376" s="1">
        <v>1</v>
      </c>
      <c r="E376" s="1" t="s">
        <v>4256</v>
      </c>
      <c r="F376" s="1" t="s">
        <v>11</v>
      </c>
      <c r="G376" s="1" t="s">
        <v>12</v>
      </c>
      <c r="H376" s="1" t="s">
        <v>4147</v>
      </c>
      <c r="I376">
        <f t="shared" si="5"/>
        <v>179396.5625</v>
      </c>
      <c r="J376" s="14">
        <v>28703.45</v>
      </c>
      <c r="K376" s="14" t="s">
        <v>6160</v>
      </c>
    </row>
    <row r="377" spans="1:11" hidden="1">
      <c r="A377" s="1" t="s">
        <v>4257</v>
      </c>
      <c r="B377" s="13">
        <v>41698</v>
      </c>
      <c r="C377" s="1" t="s">
        <v>4258</v>
      </c>
      <c r="D377" s="1">
        <v>2</v>
      </c>
      <c r="E377" s="1" t="s">
        <v>4259</v>
      </c>
      <c r="F377" s="1" t="s">
        <v>3586</v>
      </c>
      <c r="G377" s="1" t="s">
        <v>109</v>
      </c>
      <c r="H377" s="1" t="s">
        <v>979</v>
      </c>
      <c r="I377">
        <f t="shared" si="5"/>
        <v>39440.625</v>
      </c>
      <c r="J377" s="14">
        <v>6310.5</v>
      </c>
      <c r="K377" s="14" t="s">
        <v>6163</v>
      </c>
    </row>
    <row r="378" spans="1:11" hidden="1">
      <c r="A378" t="s">
        <v>6063</v>
      </c>
      <c r="B378" s="3">
        <v>41698</v>
      </c>
      <c r="C378" t="s">
        <v>54</v>
      </c>
      <c r="D378">
        <v>2</v>
      </c>
      <c r="E378" t="s">
        <v>6064</v>
      </c>
      <c r="F378" t="s">
        <v>1295</v>
      </c>
      <c r="G378" t="s">
        <v>4</v>
      </c>
      <c r="H378" t="s">
        <v>86</v>
      </c>
      <c r="I378">
        <f t="shared" si="5"/>
        <v>419.9375</v>
      </c>
      <c r="J378">
        <v>67.19</v>
      </c>
      <c r="K378" s="4" t="s">
        <v>6167</v>
      </c>
    </row>
    <row r="379" spans="1:11" hidden="1">
      <c r="A379" t="s">
        <v>6063</v>
      </c>
      <c r="B379" s="3">
        <v>41698</v>
      </c>
      <c r="C379" t="s">
        <v>54</v>
      </c>
      <c r="D379">
        <v>2</v>
      </c>
      <c r="E379" t="s">
        <v>6064</v>
      </c>
      <c r="F379" t="s">
        <v>1295</v>
      </c>
      <c r="G379" t="s">
        <v>4</v>
      </c>
      <c r="H379" t="s">
        <v>86</v>
      </c>
      <c r="I379">
        <f t="shared" si="5"/>
        <v>-419.9375</v>
      </c>
      <c r="J379">
        <v>-67.19</v>
      </c>
      <c r="K379" s="4" t="s">
        <v>6167</v>
      </c>
    </row>
    <row r="380" spans="1:11" hidden="1">
      <c r="A380" s="2" t="s">
        <v>6063</v>
      </c>
      <c r="B380" s="5">
        <v>41698</v>
      </c>
      <c r="C380" s="2" t="s">
        <v>54</v>
      </c>
      <c r="D380" s="2">
        <v>2</v>
      </c>
      <c r="E380" s="2" t="s">
        <v>6064</v>
      </c>
      <c r="F380" s="2" t="s">
        <v>1295</v>
      </c>
      <c r="G380" s="2" t="s">
        <v>4</v>
      </c>
      <c r="H380" s="2" t="s">
        <v>86</v>
      </c>
      <c r="I380">
        <f t="shared" si="5"/>
        <v>-419.9375</v>
      </c>
      <c r="J380" s="2">
        <v>-67.19</v>
      </c>
      <c r="K380" s="4" t="s">
        <v>6167</v>
      </c>
    </row>
    <row r="381" spans="1:11" hidden="1">
      <c r="A381" t="s">
        <v>6065</v>
      </c>
      <c r="B381" s="3">
        <v>41698</v>
      </c>
      <c r="C381" t="s">
        <v>54</v>
      </c>
      <c r="D381">
        <v>2</v>
      </c>
      <c r="E381" t="s">
        <v>6066</v>
      </c>
      <c r="F381" t="s">
        <v>1295</v>
      </c>
      <c r="G381" t="s">
        <v>4</v>
      </c>
      <c r="H381" t="s">
        <v>86</v>
      </c>
      <c r="I381">
        <f t="shared" si="5"/>
        <v>-434.5625</v>
      </c>
      <c r="J381">
        <v>-69.53</v>
      </c>
      <c r="K381" s="4" t="s">
        <v>6167</v>
      </c>
    </row>
    <row r="382" spans="1:11" hidden="1">
      <c r="A382" t="s">
        <v>1129</v>
      </c>
      <c r="B382" s="3">
        <v>41698</v>
      </c>
      <c r="C382" t="s">
        <v>6067</v>
      </c>
      <c r="D382">
        <v>1</v>
      </c>
      <c r="E382" t="s">
        <v>6068</v>
      </c>
      <c r="F382" t="s">
        <v>11</v>
      </c>
      <c r="G382" t="s">
        <v>12</v>
      </c>
      <c r="H382" t="s">
        <v>6069</v>
      </c>
      <c r="I382">
        <f t="shared" si="5"/>
        <v>26724.124999999996</v>
      </c>
      <c r="J382" s="4">
        <v>4275.8599999999997</v>
      </c>
      <c r="K382" s="4" t="s">
        <v>6159</v>
      </c>
    </row>
    <row r="383" spans="1:11" hidden="1">
      <c r="A383" s="1" t="s">
        <v>4260</v>
      </c>
      <c r="B383" s="13">
        <v>41698</v>
      </c>
      <c r="C383" s="1" t="s">
        <v>4261</v>
      </c>
      <c r="D383" s="1">
        <v>2</v>
      </c>
      <c r="E383" s="1" t="s">
        <v>4262</v>
      </c>
      <c r="F383" s="1" t="s">
        <v>41</v>
      </c>
      <c r="G383" s="1" t="s">
        <v>42</v>
      </c>
      <c r="H383" s="1" t="s">
        <v>43</v>
      </c>
      <c r="I383">
        <f t="shared" si="5"/>
        <v>111.6875</v>
      </c>
      <c r="J383" s="1">
        <v>17.87</v>
      </c>
      <c r="K383" s="14" t="s">
        <v>6163</v>
      </c>
    </row>
    <row r="384" spans="1:11" hidden="1">
      <c r="A384" s="1" t="s">
        <v>4263</v>
      </c>
      <c r="B384" s="13">
        <v>41698</v>
      </c>
      <c r="C384" s="1" t="s">
        <v>4264</v>
      </c>
      <c r="D384" s="1">
        <v>2</v>
      </c>
      <c r="E384" s="1" t="s">
        <v>4265</v>
      </c>
      <c r="F384" s="1" t="s">
        <v>41</v>
      </c>
      <c r="G384" s="1" t="s">
        <v>42</v>
      </c>
      <c r="H384" s="1" t="s">
        <v>43</v>
      </c>
      <c r="I384">
        <f t="shared" si="5"/>
        <v>2558.0625</v>
      </c>
      <c r="J384" s="1">
        <v>409.29</v>
      </c>
      <c r="K384" s="14" t="s">
        <v>6163</v>
      </c>
    </row>
    <row r="385" spans="1:11" hidden="1">
      <c r="A385" s="1" t="s">
        <v>4266</v>
      </c>
      <c r="B385" s="13">
        <v>41698</v>
      </c>
      <c r="C385" s="1" t="s">
        <v>4065</v>
      </c>
      <c r="D385" s="1">
        <v>1</v>
      </c>
      <c r="E385" s="1" t="s">
        <v>4267</v>
      </c>
      <c r="F385" s="1" t="s">
        <v>75</v>
      </c>
      <c r="G385" s="1" t="s">
        <v>12</v>
      </c>
      <c r="H385" s="1" t="s">
        <v>4067</v>
      </c>
      <c r="I385">
        <f t="shared" si="5"/>
        <v>-315517.25</v>
      </c>
      <c r="J385" s="14">
        <v>-50482.76</v>
      </c>
      <c r="K385" s="14" t="s">
        <v>6160</v>
      </c>
    </row>
    <row r="386" spans="1:11" hidden="1">
      <c r="A386" s="1" t="s">
        <v>4268</v>
      </c>
      <c r="B386" s="13">
        <v>41698</v>
      </c>
      <c r="C386" s="1" t="s">
        <v>4130</v>
      </c>
      <c r="D386" s="1">
        <v>1</v>
      </c>
      <c r="E386" s="1" t="s">
        <v>4269</v>
      </c>
      <c r="F386" s="1" t="s">
        <v>75</v>
      </c>
      <c r="G386" s="1" t="s">
        <v>12</v>
      </c>
      <c r="H386" s="1" t="s">
        <v>4132</v>
      </c>
      <c r="I386">
        <f t="shared" si="5"/>
        <v>-315517.25</v>
      </c>
      <c r="J386" s="14">
        <v>-50482.76</v>
      </c>
      <c r="K386" s="14" t="s">
        <v>6160</v>
      </c>
    </row>
    <row r="387" spans="1:11" hidden="1">
      <c r="A387" s="1" t="s">
        <v>4270</v>
      </c>
      <c r="B387" s="13">
        <v>41698</v>
      </c>
      <c r="C387" s="1" t="s">
        <v>4130</v>
      </c>
      <c r="D387" s="1">
        <v>1</v>
      </c>
      <c r="E387" s="1" t="s">
        <v>4271</v>
      </c>
      <c r="F387" s="1" t="s">
        <v>11</v>
      </c>
      <c r="G387" s="1" t="s">
        <v>12</v>
      </c>
      <c r="H387" s="1" t="s">
        <v>4067</v>
      </c>
      <c r="I387">
        <f t="shared" si="5"/>
        <v>315517.25</v>
      </c>
      <c r="J387" s="14">
        <v>50482.76</v>
      </c>
      <c r="K387" s="14" t="s">
        <v>6160</v>
      </c>
    </row>
    <row r="388" spans="1:11" hidden="1">
      <c r="A388" t="s">
        <v>6070</v>
      </c>
      <c r="B388" s="3">
        <v>41698</v>
      </c>
      <c r="C388" t="s">
        <v>4552</v>
      </c>
      <c r="D388">
        <v>2</v>
      </c>
      <c r="E388" t="s">
        <v>6071</v>
      </c>
      <c r="F388" t="s">
        <v>1649</v>
      </c>
      <c r="G388" t="s">
        <v>16</v>
      </c>
      <c r="H388" t="s">
        <v>6072</v>
      </c>
      <c r="I388">
        <f t="shared" si="5"/>
        <v>-1681.0625000000002</v>
      </c>
      <c r="J388">
        <v>-268.97000000000003</v>
      </c>
      <c r="K388" s="4" t="s">
        <v>6163</v>
      </c>
    </row>
    <row r="389" spans="1:11" hidden="1">
      <c r="A389" s="1" t="s">
        <v>4273</v>
      </c>
      <c r="B389" s="13">
        <v>41698</v>
      </c>
      <c r="C389" s="1" t="s">
        <v>4065</v>
      </c>
      <c r="D389" s="1">
        <v>1</v>
      </c>
      <c r="E389" s="1" t="s">
        <v>4274</v>
      </c>
      <c r="F389" s="1" t="s">
        <v>11</v>
      </c>
      <c r="G389" s="1" t="s">
        <v>12</v>
      </c>
      <c r="H389" s="1" t="s">
        <v>4132</v>
      </c>
      <c r="I389">
        <f t="shared" si="5"/>
        <v>315517.25</v>
      </c>
      <c r="J389" s="14">
        <v>50482.76</v>
      </c>
      <c r="K389" s="14" t="s">
        <v>6160</v>
      </c>
    </row>
    <row r="390" spans="1:11" hidden="1">
      <c r="A390" s="1" t="s">
        <v>4275</v>
      </c>
      <c r="B390" s="13">
        <v>41698</v>
      </c>
      <c r="C390" s="1" t="s">
        <v>4276</v>
      </c>
      <c r="D390" s="1">
        <v>1</v>
      </c>
      <c r="E390" s="1" t="s">
        <v>4277</v>
      </c>
      <c r="F390" s="1" t="s">
        <v>11</v>
      </c>
      <c r="G390" s="1" t="s">
        <v>12</v>
      </c>
      <c r="H390" s="1" t="s">
        <v>4278</v>
      </c>
      <c r="I390">
        <f t="shared" si="5"/>
        <v>309913.8125</v>
      </c>
      <c r="J390" s="14">
        <v>49586.21</v>
      </c>
      <c r="K390" s="14" t="s">
        <v>6160</v>
      </c>
    </row>
    <row r="391" spans="1:11" hidden="1">
      <c r="A391" s="1" t="s">
        <v>4280</v>
      </c>
      <c r="B391" s="13">
        <v>41698</v>
      </c>
      <c r="C391" s="1" t="s">
        <v>4281</v>
      </c>
      <c r="D391" s="1">
        <v>2</v>
      </c>
      <c r="E391" s="1" t="s">
        <v>4282</v>
      </c>
      <c r="F391" s="1" t="s">
        <v>41</v>
      </c>
      <c r="G391" s="1" t="s">
        <v>42</v>
      </c>
      <c r="H391" s="1" t="s">
        <v>43</v>
      </c>
      <c r="I391">
        <f t="shared" si="5"/>
        <v>5523.3125</v>
      </c>
      <c r="J391" s="1">
        <v>883.73</v>
      </c>
      <c r="K391" s="14" t="s">
        <v>6163</v>
      </c>
    </row>
    <row r="392" spans="1:11" hidden="1">
      <c r="A392" s="1" t="s">
        <v>4284</v>
      </c>
      <c r="B392" s="13">
        <v>41698</v>
      </c>
      <c r="C392" s="1" t="s">
        <v>4285</v>
      </c>
      <c r="D392" s="1">
        <v>1</v>
      </c>
      <c r="E392" s="1" t="s">
        <v>4286</v>
      </c>
      <c r="F392" s="1" t="s">
        <v>11</v>
      </c>
      <c r="G392" s="1" t="s">
        <v>12</v>
      </c>
      <c r="H392" s="1" t="s">
        <v>4287</v>
      </c>
      <c r="I392">
        <f t="shared" si="5"/>
        <v>215422.43749999997</v>
      </c>
      <c r="J392" s="14">
        <v>34467.589999999997</v>
      </c>
      <c r="K392" s="14" t="s">
        <v>6160</v>
      </c>
    </row>
    <row r="393" spans="1:11" hidden="1">
      <c r="A393" s="1" t="s">
        <v>4288</v>
      </c>
      <c r="B393" s="13">
        <v>41698</v>
      </c>
      <c r="C393" s="1" t="s">
        <v>4289</v>
      </c>
      <c r="D393" s="1">
        <v>1</v>
      </c>
      <c r="E393" s="1" t="s">
        <v>4290</v>
      </c>
      <c r="F393" s="1" t="s">
        <v>11</v>
      </c>
      <c r="G393" s="1" t="s">
        <v>12</v>
      </c>
      <c r="H393" s="1" t="s">
        <v>4291</v>
      </c>
      <c r="I393">
        <f t="shared" si="5"/>
        <v>534396.5625</v>
      </c>
      <c r="J393" s="14">
        <v>85503.45</v>
      </c>
      <c r="K393" s="14" t="s">
        <v>6160</v>
      </c>
    </row>
    <row r="394" spans="1:11">
      <c r="A394" s="1" t="s">
        <v>4292</v>
      </c>
      <c r="B394" s="13">
        <v>41698</v>
      </c>
      <c r="C394" s="1" t="s">
        <v>4293</v>
      </c>
      <c r="D394" s="1">
        <v>1</v>
      </c>
      <c r="E394" s="1" t="s">
        <v>4294</v>
      </c>
      <c r="F394" s="1" t="s">
        <v>277</v>
      </c>
      <c r="G394" s="1" t="s">
        <v>7</v>
      </c>
      <c r="H394" s="1" t="s">
        <v>4295</v>
      </c>
      <c r="I394" s="16">
        <f t="shared" ref="I394:I457" si="6">J394*100/16</f>
        <v>-84675</v>
      </c>
      <c r="J394" s="28">
        <v>-13548</v>
      </c>
      <c r="K394" s="14" t="s">
        <v>6183</v>
      </c>
    </row>
    <row r="395" spans="1:11" hidden="1">
      <c r="A395" s="1" t="s">
        <v>4297</v>
      </c>
      <c r="B395" s="13">
        <v>41698</v>
      </c>
      <c r="C395" s="1" t="s">
        <v>4298</v>
      </c>
      <c r="D395" s="1">
        <v>1</v>
      </c>
      <c r="E395" s="1" t="s">
        <v>4299</v>
      </c>
      <c r="F395" s="1" t="s">
        <v>11</v>
      </c>
      <c r="G395" s="1" t="s">
        <v>3616</v>
      </c>
      <c r="H395" s="1" t="s">
        <v>4300</v>
      </c>
      <c r="I395">
        <f t="shared" si="6"/>
        <v>326293.125</v>
      </c>
      <c r="J395" s="14">
        <v>52206.9</v>
      </c>
      <c r="K395" s="14" t="s">
        <v>6160</v>
      </c>
    </row>
    <row r="396" spans="1:11" hidden="1">
      <c r="A396" s="1" t="s">
        <v>4301</v>
      </c>
      <c r="B396" s="13">
        <v>41698</v>
      </c>
      <c r="C396" s="1" t="s">
        <v>4302</v>
      </c>
      <c r="D396" s="1">
        <v>1</v>
      </c>
      <c r="E396" s="1" t="s">
        <v>4303</v>
      </c>
      <c r="F396" s="1" t="s">
        <v>11</v>
      </c>
      <c r="G396" s="1" t="s">
        <v>3616</v>
      </c>
      <c r="H396" s="1" t="s">
        <v>4304</v>
      </c>
      <c r="I396">
        <f t="shared" si="6"/>
        <v>185172.4375</v>
      </c>
      <c r="J396" s="14">
        <v>29627.59</v>
      </c>
      <c r="K396" s="14" t="s">
        <v>6160</v>
      </c>
    </row>
    <row r="397" spans="1:11">
      <c r="A397" s="1" t="s">
        <v>4305</v>
      </c>
      <c r="B397" s="13">
        <v>41684</v>
      </c>
      <c r="C397" s="1" t="s">
        <v>4306</v>
      </c>
      <c r="D397" s="1">
        <v>1</v>
      </c>
      <c r="E397" s="1" t="s">
        <v>4307</v>
      </c>
      <c r="F397" s="1" t="s">
        <v>277</v>
      </c>
      <c r="G397" s="1" t="s">
        <v>278</v>
      </c>
      <c r="H397" s="1" t="s">
        <v>4308</v>
      </c>
      <c r="I397" s="16">
        <f t="shared" si="6"/>
        <v>-10380.375</v>
      </c>
      <c r="J397" s="28">
        <v>-1660.86</v>
      </c>
      <c r="K397" s="14" t="s">
        <v>6183</v>
      </c>
    </row>
    <row r="398" spans="1:11" hidden="1">
      <c r="A398" t="s">
        <v>6073</v>
      </c>
      <c r="B398" s="3">
        <v>41698</v>
      </c>
      <c r="C398" t="s">
        <v>6074</v>
      </c>
      <c r="D398">
        <v>2</v>
      </c>
      <c r="E398" t="s">
        <v>6075</v>
      </c>
      <c r="F398" t="s">
        <v>1554</v>
      </c>
      <c r="G398" t="s">
        <v>16</v>
      </c>
      <c r="H398" t="s">
        <v>94</v>
      </c>
      <c r="I398">
        <f t="shared" si="6"/>
        <v>60.5</v>
      </c>
      <c r="J398">
        <v>9.68</v>
      </c>
      <c r="K398" s="4" t="s">
        <v>6163</v>
      </c>
    </row>
    <row r="399" spans="1:11" hidden="1">
      <c r="A399" s="1" t="s">
        <v>4309</v>
      </c>
      <c r="B399" s="13">
        <v>41698</v>
      </c>
      <c r="C399" s="1" t="s">
        <v>4310</v>
      </c>
      <c r="D399" s="1">
        <v>1</v>
      </c>
      <c r="E399" s="1" t="s">
        <v>4311</v>
      </c>
      <c r="F399" s="1" t="s">
        <v>11</v>
      </c>
      <c r="G399" s="1" t="s">
        <v>3616</v>
      </c>
      <c r="H399" s="1" t="s">
        <v>4304</v>
      </c>
      <c r="I399">
        <f t="shared" si="6"/>
        <v>249905.1875</v>
      </c>
      <c r="J399" s="14">
        <v>39984.83</v>
      </c>
      <c r="K399" s="14" t="s">
        <v>6160</v>
      </c>
    </row>
    <row r="400" spans="1:11" hidden="1">
      <c r="A400" t="s">
        <v>6076</v>
      </c>
      <c r="B400" s="3">
        <v>41698</v>
      </c>
      <c r="C400" t="s">
        <v>6077</v>
      </c>
      <c r="D400">
        <v>2</v>
      </c>
      <c r="E400" t="s">
        <v>6078</v>
      </c>
      <c r="F400" t="s">
        <v>1554</v>
      </c>
      <c r="G400" t="s">
        <v>16</v>
      </c>
      <c r="H400" t="s">
        <v>94</v>
      </c>
      <c r="I400">
        <f t="shared" si="6"/>
        <v>60.5</v>
      </c>
      <c r="J400">
        <v>9.68</v>
      </c>
      <c r="K400" s="4" t="s">
        <v>6163</v>
      </c>
    </row>
    <row r="401" spans="1:11" hidden="1">
      <c r="A401" t="s">
        <v>6079</v>
      </c>
      <c r="B401" s="3">
        <v>41698</v>
      </c>
      <c r="C401" t="s">
        <v>6080</v>
      </c>
      <c r="D401">
        <v>2</v>
      </c>
      <c r="E401" t="s">
        <v>6081</v>
      </c>
      <c r="F401" t="s">
        <v>1554</v>
      </c>
      <c r="G401" t="s">
        <v>16</v>
      </c>
      <c r="H401" t="s">
        <v>94</v>
      </c>
      <c r="I401">
        <f t="shared" si="6"/>
        <v>60.5</v>
      </c>
      <c r="J401">
        <v>9.68</v>
      </c>
      <c r="K401" s="4" t="s">
        <v>6163</v>
      </c>
    </row>
    <row r="402" spans="1:11" hidden="1">
      <c r="A402" t="s">
        <v>6082</v>
      </c>
      <c r="B402" s="3">
        <v>41698</v>
      </c>
      <c r="C402" t="s">
        <v>6083</v>
      </c>
      <c r="D402">
        <v>2</v>
      </c>
      <c r="E402" t="s">
        <v>6084</v>
      </c>
      <c r="F402" t="s">
        <v>1554</v>
      </c>
      <c r="G402" t="s">
        <v>16</v>
      </c>
      <c r="H402" t="s">
        <v>94</v>
      </c>
      <c r="I402">
        <f t="shared" si="6"/>
        <v>60.5</v>
      </c>
      <c r="J402">
        <v>9.68</v>
      </c>
      <c r="K402" s="4" t="s">
        <v>6163</v>
      </c>
    </row>
    <row r="403" spans="1:11" hidden="1">
      <c r="A403" t="s">
        <v>6085</v>
      </c>
      <c r="B403" s="3">
        <v>41698</v>
      </c>
      <c r="C403" t="s">
        <v>6086</v>
      </c>
      <c r="D403">
        <v>2</v>
      </c>
      <c r="E403" t="s">
        <v>6087</v>
      </c>
      <c r="F403" t="s">
        <v>1554</v>
      </c>
      <c r="G403" t="s">
        <v>16</v>
      </c>
      <c r="H403" t="s">
        <v>94</v>
      </c>
      <c r="I403">
        <f t="shared" si="6"/>
        <v>60.5</v>
      </c>
      <c r="J403">
        <v>9.68</v>
      </c>
      <c r="K403" s="4" t="s">
        <v>6163</v>
      </c>
    </row>
    <row r="404" spans="1:11" hidden="1">
      <c r="A404" t="s">
        <v>6088</v>
      </c>
      <c r="B404" s="3">
        <v>41698</v>
      </c>
      <c r="C404" t="s">
        <v>6089</v>
      </c>
      <c r="D404">
        <v>2</v>
      </c>
      <c r="E404" t="s">
        <v>6090</v>
      </c>
      <c r="F404" t="s">
        <v>1554</v>
      </c>
      <c r="G404" t="s">
        <v>16</v>
      </c>
      <c r="H404" t="s">
        <v>94</v>
      </c>
      <c r="I404">
        <f t="shared" si="6"/>
        <v>60.5</v>
      </c>
      <c r="J404">
        <v>9.68</v>
      </c>
      <c r="K404" s="4" t="s">
        <v>6163</v>
      </c>
    </row>
    <row r="405" spans="1:11" hidden="1">
      <c r="A405" t="s">
        <v>6091</v>
      </c>
      <c r="B405" s="3">
        <v>41698</v>
      </c>
      <c r="C405" t="s">
        <v>6092</v>
      </c>
      <c r="D405">
        <v>2</v>
      </c>
      <c r="E405" t="s">
        <v>6093</v>
      </c>
      <c r="F405" t="s">
        <v>1554</v>
      </c>
      <c r="G405" t="s">
        <v>16</v>
      </c>
      <c r="H405" t="s">
        <v>94</v>
      </c>
      <c r="I405">
        <f t="shared" si="6"/>
        <v>60.5</v>
      </c>
      <c r="J405">
        <v>9.68</v>
      </c>
      <c r="K405" s="4" t="s">
        <v>6163</v>
      </c>
    </row>
    <row r="406" spans="1:11" hidden="1">
      <c r="A406" s="1" t="s">
        <v>1183</v>
      </c>
      <c r="B406" s="13">
        <v>41698</v>
      </c>
      <c r="C406" s="1" t="s">
        <v>4312</v>
      </c>
      <c r="D406" s="1">
        <v>1</v>
      </c>
      <c r="E406" s="1" t="s">
        <v>4313</v>
      </c>
      <c r="F406" s="1" t="s">
        <v>11</v>
      </c>
      <c r="G406" s="1" t="s">
        <v>3616</v>
      </c>
      <c r="H406" s="1" t="s">
        <v>4314</v>
      </c>
      <c r="I406">
        <f t="shared" si="6"/>
        <v>232663.8125</v>
      </c>
      <c r="J406" s="14">
        <v>37226.21</v>
      </c>
      <c r="K406" s="14" t="s">
        <v>6160</v>
      </c>
    </row>
    <row r="407" spans="1:11" hidden="1">
      <c r="A407" s="1" t="s">
        <v>1184</v>
      </c>
      <c r="B407" s="13">
        <v>41698</v>
      </c>
      <c r="C407" s="1" t="s">
        <v>4315</v>
      </c>
      <c r="D407" s="1">
        <v>1</v>
      </c>
      <c r="E407" s="1" t="s">
        <v>4316</v>
      </c>
      <c r="F407" s="1" t="s">
        <v>11</v>
      </c>
      <c r="G407" s="1" t="s">
        <v>3616</v>
      </c>
      <c r="H407" s="1" t="s">
        <v>318</v>
      </c>
      <c r="I407">
        <f t="shared" si="6"/>
        <v>232663.8125</v>
      </c>
      <c r="J407" s="14">
        <v>37226.21</v>
      </c>
      <c r="K407" s="14" t="s">
        <v>6160</v>
      </c>
    </row>
    <row r="408" spans="1:11" hidden="1">
      <c r="A408" s="1" t="s">
        <v>4317</v>
      </c>
      <c r="B408" s="13">
        <v>41698</v>
      </c>
      <c r="C408" s="1" t="s">
        <v>4137</v>
      </c>
      <c r="D408" s="1">
        <v>1</v>
      </c>
      <c r="E408" s="1" t="s">
        <v>4318</v>
      </c>
      <c r="F408" s="1" t="s">
        <v>75</v>
      </c>
      <c r="G408" s="1" t="s">
        <v>12</v>
      </c>
      <c r="H408" s="1" t="s">
        <v>4139</v>
      </c>
      <c r="I408">
        <f t="shared" si="6"/>
        <v>-203362.0625</v>
      </c>
      <c r="J408" s="14">
        <v>-32537.93</v>
      </c>
      <c r="K408" s="14" t="s">
        <v>6160</v>
      </c>
    </row>
    <row r="409" spans="1:11" hidden="1">
      <c r="A409" s="1" t="s">
        <v>4319</v>
      </c>
      <c r="B409" s="13">
        <v>41698</v>
      </c>
      <c r="C409" s="1" t="s">
        <v>4137</v>
      </c>
      <c r="D409" s="1">
        <v>1</v>
      </c>
      <c r="E409" s="1" t="s">
        <v>4320</v>
      </c>
      <c r="F409" s="1" t="s">
        <v>59</v>
      </c>
      <c r="G409" s="1" t="s">
        <v>12</v>
      </c>
      <c r="H409" s="1" t="s">
        <v>525</v>
      </c>
      <c r="I409">
        <f t="shared" si="6"/>
        <v>181607.4375</v>
      </c>
      <c r="J409" s="14">
        <v>29057.19</v>
      </c>
      <c r="K409" s="14" t="s">
        <v>6161</v>
      </c>
    </row>
    <row r="410" spans="1:11" hidden="1">
      <c r="A410" s="1" t="s">
        <v>4321</v>
      </c>
      <c r="B410" s="13">
        <v>41698</v>
      </c>
      <c r="C410" s="1" t="s">
        <v>3662</v>
      </c>
      <c r="D410" s="1">
        <v>1</v>
      </c>
      <c r="E410" s="1" t="s">
        <v>4322</v>
      </c>
      <c r="F410" s="1" t="s">
        <v>75</v>
      </c>
      <c r="G410" s="1" t="s">
        <v>3616</v>
      </c>
      <c r="H410" s="1" t="s">
        <v>2157</v>
      </c>
      <c r="I410">
        <f t="shared" si="6"/>
        <v>-319827.5625</v>
      </c>
      <c r="J410" s="14">
        <v>-51172.41</v>
      </c>
      <c r="K410" s="14" t="s">
        <v>6160</v>
      </c>
    </row>
    <row r="411" spans="1:11" hidden="1">
      <c r="A411" s="1" t="s">
        <v>4323</v>
      </c>
      <c r="B411" s="13">
        <v>41698</v>
      </c>
      <c r="C411" s="1" t="s">
        <v>3662</v>
      </c>
      <c r="D411" s="1">
        <v>1</v>
      </c>
      <c r="E411" s="1" t="s">
        <v>4324</v>
      </c>
      <c r="F411" s="1" t="s">
        <v>11</v>
      </c>
      <c r="G411" s="1" t="s">
        <v>3616</v>
      </c>
      <c r="H411" s="1" t="s">
        <v>4325</v>
      </c>
      <c r="I411">
        <f t="shared" si="6"/>
        <v>319827.5625</v>
      </c>
      <c r="J411" s="14">
        <v>51172.41</v>
      </c>
      <c r="K411" s="14" t="s">
        <v>6160</v>
      </c>
    </row>
    <row r="412" spans="1:11" hidden="1">
      <c r="A412" s="1" t="s">
        <v>4326</v>
      </c>
      <c r="B412" s="13">
        <v>41698</v>
      </c>
      <c r="C412" s="1" t="s">
        <v>4327</v>
      </c>
      <c r="D412" s="1">
        <v>1</v>
      </c>
      <c r="E412" s="1" t="s">
        <v>4328</v>
      </c>
      <c r="F412" s="1" t="s">
        <v>11</v>
      </c>
      <c r="G412" s="1" t="s">
        <v>3616</v>
      </c>
      <c r="H412" s="1" t="s">
        <v>4325</v>
      </c>
      <c r="I412">
        <f t="shared" si="6"/>
        <v>203362.0625</v>
      </c>
      <c r="J412" s="14">
        <v>32537.93</v>
      </c>
      <c r="K412" s="14" t="s">
        <v>6160</v>
      </c>
    </row>
    <row r="413" spans="1:11" hidden="1">
      <c r="A413" s="1" t="s">
        <v>4329</v>
      </c>
      <c r="B413" s="13">
        <v>41698</v>
      </c>
      <c r="C413" s="1" t="s">
        <v>4218</v>
      </c>
      <c r="D413" s="1">
        <v>1</v>
      </c>
      <c r="E413" s="1" t="s">
        <v>4330</v>
      </c>
      <c r="F413" s="1" t="s">
        <v>75</v>
      </c>
      <c r="G413" s="1" t="s">
        <v>12</v>
      </c>
      <c r="H413" s="1" t="s">
        <v>4220</v>
      </c>
      <c r="I413">
        <f t="shared" si="6"/>
        <v>-241284.49999999997</v>
      </c>
      <c r="J413" s="14">
        <v>-38605.519999999997</v>
      </c>
      <c r="K413" s="14" t="s">
        <v>6160</v>
      </c>
    </row>
    <row r="414" spans="1:11" hidden="1">
      <c r="A414" s="1" t="s">
        <v>4331</v>
      </c>
      <c r="B414" s="13">
        <v>41698</v>
      </c>
      <c r="C414" s="1" t="s">
        <v>4218</v>
      </c>
      <c r="D414" s="1">
        <v>1</v>
      </c>
      <c r="E414" s="1" t="s">
        <v>4332</v>
      </c>
      <c r="F414" s="1" t="s">
        <v>11</v>
      </c>
      <c r="G414" s="1" t="s">
        <v>3616</v>
      </c>
      <c r="H414" s="1" t="s">
        <v>4220</v>
      </c>
      <c r="I414">
        <f t="shared" si="6"/>
        <v>241284.49999999997</v>
      </c>
      <c r="J414" s="14">
        <v>38605.519999999997</v>
      </c>
      <c r="K414" s="14" t="s">
        <v>6160</v>
      </c>
    </row>
    <row r="415" spans="1:11" hidden="1">
      <c r="A415" s="1" t="s">
        <v>1185</v>
      </c>
      <c r="B415" s="13">
        <v>41698</v>
      </c>
      <c r="C415" s="1" t="s">
        <v>4333</v>
      </c>
      <c r="D415" s="1">
        <v>1</v>
      </c>
      <c r="E415" s="1" t="s">
        <v>4334</v>
      </c>
      <c r="F415" s="1" t="s">
        <v>11</v>
      </c>
      <c r="G415" s="1" t="s">
        <v>3616</v>
      </c>
      <c r="H415" s="1" t="s">
        <v>4335</v>
      </c>
      <c r="I415">
        <f t="shared" si="6"/>
        <v>232663.8125</v>
      </c>
      <c r="J415" s="14">
        <v>37226.21</v>
      </c>
      <c r="K415" s="14" t="s">
        <v>6160</v>
      </c>
    </row>
    <row r="416" spans="1:11" hidden="1">
      <c r="A416" s="1" t="s">
        <v>1187</v>
      </c>
      <c r="B416" s="13">
        <v>41698</v>
      </c>
      <c r="C416" s="1" t="s">
        <v>4302</v>
      </c>
      <c r="D416" s="1">
        <v>1</v>
      </c>
      <c r="E416" s="1" t="s">
        <v>4336</v>
      </c>
      <c r="F416" s="1" t="s">
        <v>75</v>
      </c>
      <c r="G416" s="1" t="s">
        <v>3616</v>
      </c>
      <c r="H416" s="1" t="s">
        <v>4304</v>
      </c>
      <c r="I416">
        <f t="shared" si="6"/>
        <v>-185172.4375</v>
      </c>
      <c r="J416" s="14">
        <v>-29627.59</v>
      </c>
      <c r="K416" s="14" t="s">
        <v>6160</v>
      </c>
    </row>
    <row r="417" spans="1:11" hidden="1">
      <c r="A417" s="1" t="s">
        <v>4337</v>
      </c>
      <c r="B417" s="13">
        <v>41698</v>
      </c>
      <c r="C417" s="1" t="s">
        <v>4310</v>
      </c>
      <c r="D417" s="1">
        <v>1</v>
      </c>
      <c r="E417" s="1" t="s">
        <v>4338</v>
      </c>
      <c r="F417" s="1" t="s">
        <v>75</v>
      </c>
      <c r="G417" s="1" t="s">
        <v>3616</v>
      </c>
      <c r="H417" s="1" t="s">
        <v>4304</v>
      </c>
      <c r="I417">
        <f t="shared" si="6"/>
        <v>-249905.1875</v>
      </c>
      <c r="J417" s="14">
        <v>-39984.83</v>
      </c>
      <c r="K417" s="14" t="s">
        <v>6160</v>
      </c>
    </row>
    <row r="418" spans="1:11" hidden="1">
      <c r="A418" s="1" t="s">
        <v>4339</v>
      </c>
      <c r="B418" s="13">
        <v>41698</v>
      </c>
      <c r="C418" s="1" t="s">
        <v>4218</v>
      </c>
      <c r="D418" s="1">
        <v>1</v>
      </c>
      <c r="E418" s="1" t="s">
        <v>4340</v>
      </c>
      <c r="F418" s="1" t="s">
        <v>75</v>
      </c>
      <c r="G418" s="1" t="s">
        <v>3616</v>
      </c>
      <c r="H418" s="1" t="s">
        <v>4220</v>
      </c>
      <c r="I418">
        <f t="shared" si="6"/>
        <v>-241284.49999999997</v>
      </c>
      <c r="J418" s="14">
        <v>-38605.519999999997</v>
      </c>
      <c r="K418" s="14" t="s">
        <v>6160</v>
      </c>
    </row>
    <row r="419" spans="1:11" hidden="1">
      <c r="A419" s="1" t="s">
        <v>4341</v>
      </c>
      <c r="B419" s="13">
        <v>41698</v>
      </c>
      <c r="C419" s="1" t="s">
        <v>4342</v>
      </c>
      <c r="D419" s="1">
        <v>1</v>
      </c>
      <c r="E419" s="1" t="s">
        <v>4343</v>
      </c>
      <c r="F419" s="1" t="s">
        <v>11</v>
      </c>
      <c r="G419" s="1" t="s">
        <v>3616</v>
      </c>
      <c r="H419" s="1" t="s">
        <v>4220</v>
      </c>
      <c r="I419">
        <f t="shared" si="6"/>
        <v>241284.49999999997</v>
      </c>
      <c r="J419" s="14">
        <v>38605.519999999997</v>
      </c>
      <c r="K419" s="14" t="s">
        <v>6160</v>
      </c>
    </row>
    <row r="420" spans="1:11" hidden="1">
      <c r="A420" s="1" t="s">
        <v>4344</v>
      </c>
      <c r="B420" s="13">
        <v>41698</v>
      </c>
      <c r="C420" s="1" t="s">
        <v>4345</v>
      </c>
      <c r="D420" s="1">
        <v>1</v>
      </c>
      <c r="E420" s="1" t="s">
        <v>4346</v>
      </c>
      <c r="F420" s="1" t="s">
        <v>11</v>
      </c>
      <c r="G420" s="1" t="s">
        <v>12</v>
      </c>
      <c r="H420" s="1" t="s">
        <v>4347</v>
      </c>
      <c r="I420">
        <f t="shared" si="6"/>
        <v>425862.06249999994</v>
      </c>
      <c r="J420" s="14">
        <v>68137.929999999993</v>
      </c>
      <c r="K420" s="14" t="s">
        <v>6160</v>
      </c>
    </row>
    <row r="421" spans="1:11" hidden="1">
      <c r="A421" s="1" t="s">
        <v>4348</v>
      </c>
      <c r="B421" s="13">
        <v>41698</v>
      </c>
      <c r="C421" s="1" t="s">
        <v>4302</v>
      </c>
      <c r="D421" s="1">
        <v>1</v>
      </c>
      <c r="E421" s="1" t="s">
        <v>4349</v>
      </c>
      <c r="F421" s="1" t="s">
        <v>11</v>
      </c>
      <c r="G421" s="1" t="s">
        <v>3616</v>
      </c>
      <c r="H421" s="1" t="s">
        <v>3957</v>
      </c>
      <c r="I421">
        <f t="shared" si="6"/>
        <v>185172.4375</v>
      </c>
      <c r="J421" s="14">
        <v>29627.59</v>
      </c>
      <c r="K421" s="14" t="s">
        <v>6160</v>
      </c>
    </row>
    <row r="422" spans="1:11" hidden="1">
      <c r="A422" s="1" t="s">
        <v>1191</v>
      </c>
      <c r="B422" s="13">
        <v>41698</v>
      </c>
      <c r="C422" s="1" t="s">
        <v>4310</v>
      </c>
      <c r="D422" s="1">
        <v>1</v>
      </c>
      <c r="E422" s="1" t="s">
        <v>4350</v>
      </c>
      <c r="F422" s="1" t="s">
        <v>11</v>
      </c>
      <c r="G422" s="1" t="s">
        <v>3616</v>
      </c>
      <c r="H422" s="1" t="s">
        <v>3957</v>
      </c>
      <c r="I422">
        <f t="shared" si="6"/>
        <v>249905.1875</v>
      </c>
      <c r="J422" s="14">
        <v>39984.83</v>
      </c>
      <c r="K422" s="14" t="s">
        <v>6160</v>
      </c>
    </row>
    <row r="423" spans="1:11" hidden="1">
      <c r="A423" t="s">
        <v>1198</v>
      </c>
      <c r="B423" s="3">
        <v>41698</v>
      </c>
      <c r="C423" t="s">
        <v>6094</v>
      </c>
      <c r="D423">
        <v>1</v>
      </c>
      <c r="E423" t="s">
        <v>6095</v>
      </c>
      <c r="F423" t="s">
        <v>277</v>
      </c>
      <c r="G423" t="s">
        <v>278</v>
      </c>
      <c r="H423" t="s">
        <v>6096</v>
      </c>
      <c r="I423">
        <f t="shared" si="6"/>
        <v>122301.3125</v>
      </c>
      <c r="J423" s="4">
        <v>19568.21</v>
      </c>
      <c r="K423" s="4" t="s">
        <v>6185</v>
      </c>
    </row>
    <row r="424" spans="1:11">
      <c r="A424" s="1" t="s">
        <v>4351</v>
      </c>
      <c r="B424" s="13">
        <v>41698</v>
      </c>
      <c r="C424" s="1" t="s">
        <v>4352</v>
      </c>
      <c r="D424" s="1">
        <v>1</v>
      </c>
      <c r="E424" s="1" t="s">
        <v>4353</v>
      </c>
      <c r="F424" s="1" t="s">
        <v>277</v>
      </c>
      <c r="G424" s="1" t="s">
        <v>7</v>
      </c>
      <c r="H424" s="1" t="s">
        <v>4354</v>
      </c>
      <c r="I424" s="16">
        <f t="shared" si="6"/>
        <v>-12726.125</v>
      </c>
      <c r="J424" s="28">
        <v>-2036.18</v>
      </c>
      <c r="K424" s="14" t="s">
        <v>6183</v>
      </c>
    </row>
    <row r="425" spans="1:11" hidden="1">
      <c r="A425" s="1" t="s">
        <v>4355</v>
      </c>
      <c r="B425" s="13">
        <v>41698</v>
      </c>
      <c r="C425" s="1" t="s">
        <v>4356</v>
      </c>
      <c r="D425" s="1">
        <v>1</v>
      </c>
      <c r="E425" s="1" t="s">
        <v>4357</v>
      </c>
      <c r="F425" s="1" t="s">
        <v>277</v>
      </c>
      <c r="G425" s="1" t="s">
        <v>7</v>
      </c>
      <c r="H425" s="1" t="s">
        <v>4358</v>
      </c>
      <c r="I425" s="16">
        <f t="shared" si="6"/>
        <v>2931.0625</v>
      </c>
      <c r="J425" s="28">
        <v>468.97</v>
      </c>
      <c r="K425" s="14" t="s">
        <v>6184</v>
      </c>
    </row>
    <row r="426" spans="1:11" hidden="1">
      <c r="A426" s="1" t="s">
        <v>4359</v>
      </c>
      <c r="B426" s="13">
        <v>41698</v>
      </c>
      <c r="C426" s="1" t="s">
        <v>4360</v>
      </c>
      <c r="D426" s="1">
        <v>1</v>
      </c>
      <c r="E426" s="1" t="s">
        <v>4361</v>
      </c>
      <c r="F426" s="1" t="s">
        <v>277</v>
      </c>
      <c r="G426" s="1" t="s">
        <v>7</v>
      </c>
      <c r="H426" s="1" t="s">
        <v>4362</v>
      </c>
      <c r="I426" s="16">
        <f t="shared" si="6"/>
        <v>-2931.0625</v>
      </c>
      <c r="J426" s="28">
        <v>-468.97</v>
      </c>
      <c r="K426" s="14" t="s">
        <v>6184</v>
      </c>
    </row>
    <row r="427" spans="1:11">
      <c r="A427" s="1" t="s">
        <v>4363</v>
      </c>
      <c r="B427" s="13">
        <v>41698</v>
      </c>
      <c r="C427" s="1" t="s">
        <v>4364</v>
      </c>
      <c r="D427" s="1">
        <v>1</v>
      </c>
      <c r="E427" s="1" t="s">
        <v>4365</v>
      </c>
      <c r="F427" s="1" t="s">
        <v>277</v>
      </c>
      <c r="G427" s="1" t="s">
        <v>7</v>
      </c>
      <c r="H427" s="1" t="s">
        <v>4366</v>
      </c>
      <c r="I427" s="16">
        <f t="shared" si="6"/>
        <v>84675</v>
      </c>
      <c r="J427" s="28">
        <v>13548</v>
      </c>
      <c r="K427" s="14" t="s">
        <v>6183</v>
      </c>
    </row>
    <row r="428" spans="1:11">
      <c r="A428" s="1" t="s">
        <v>4367</v>
      </c>
      <c r="B428" s="13">
        <v>41698</v>
      </c>
      <c r="C428" s="1" t="s">
        <v>4368</v>
      </c>
      <c r="D428" s="1">
        <v>1</v>
      </c>
      <c r="E428" s="1" t="s">
        <v>4369</v>
      </c>
      <c r="F428" s="1" t="s">
        <v>277</v>
      </c>
      <c r="G428" s="1" t="s">
        <v>278</v>
      </c>
      <c r="H428" s="1" t="s">
        <v>4370</v>
      </c>
      <c r="I428" s="16">
        <f t="shared" si="6"/>
        <v>65705.6875</v>
      </c>
      <c r="J428" s="28">
        <v>10512.91</v>
      </c>
      <c r="K428" s="14" t="s">
        <v>6183</v>
      </c>
    </row>
    <row r="429" spans="1:11" hidden="1">
      <c r="A429" s="1" t="s">
        <v>4371</v>
      </c>
      <c r="B429" s="13">
        <v>41698</v>
      </c>
      <c r="C429" s="1" t="s">
        <v>52</v>
      </c>
      <c r="D429" s="1">
        <v>1</v>
      </c>
      <c r="E429" s="1" t="s">
        <v>4372</v>
      </c>
      <c r="F429" s="1" t="s">
        <v>4373</v>
      </c>
      <c r="G429" s="1" t="s">
        <v>278</v>
      </c>
      <c r="H429" s="1" t="s">
        <v>4374</v>
      </c>
      <c r="I429">
        <f t="shared" si="6"/>
        <v>-21551.75</v>
      </c>
      <c r="J429" s="14">
        <v>-3448.28</v>
      </c>
      <c r="K429" s="14" t="s">
        <v>6186</v>
      </c>
    </row>
    <row r="430" spans="1:11" hidden="1">
      <c r="A430" s="1" t="s">
        <v>4375</v>
      </c>
      <c r="B430" s="13">
        <v>41698</v>
      </c>
      <c r="C430" s="1" t="s">
        <v>4376</v>
      </c>
      <c r="D430" s="1">
        <v>1</v>
      </c>
      <c r="E430" s="1" t="s">
        <v>4377</v>
      </c>
      <c r="F430" s="1" t="s">
        <v>326</v>
      </c>
      <c r="G430" s="1" t="s">
        <v>3616</v>
      </c>
      <c r="H430" s="1" t="s">
        <v>4378</v>
      </c>
      <c r="I430">
        <f t="shared" si="6"/>
        <v>12931.062499999998</v>
      </c>
      <c r="J430" s="14">
        <v>2068.9699999999998</v>
      </c>
      <c r="K430" s="14" t="s">
        <v>6162</v>
      </c>
    </row>
    <row r="431" spans="1:11" hidden="1">
      <c r="A431" s="1" t="s">
        <v>4379</v>
      </c>
      <c r="B431" s="13">
        <v>41698</v>
      </c>
      <c r="C431" s="1" t="s">
        <v>4380</v>
      </c>
      <c r="D431" s="1">
        <v>1</v>
      </c>
      <c r="E431" s="1" t="s">
        <v>4381</v>
      </c>
      <c r="F431" s="1" t="s">
        <v>326</v>
      </c>
      <c r="G431" s="1" t="s">
        <v>3616</v>
      </c>
      <c r="H431" s="1" t="s">
        <v>4382</v>
      </c>
      <c r="I431">
        <f t="shared" si="6"/>
        <v>6465.5</v>
      </c>
      <c r="J431" s="14">
        <v>1034.48</v>
      </c>
      <c r="K431" s="14" t="s">
        <v>6162</v>
      </c>
    </row>
    <row r="432" spans="1:11" hidden="1">
      <c r="A432" s="1" t="s">
        <v>1228</v>
      </c>
      <c r="B432" s="13">
        <v>41698</v>
      </c>
      <c r="C432" s="1" t="s">
        <v>4383</v>
      </c>
      <c r="D432" s="1">
        <v>1</v>
      </c>
      <c r="E432" s="1" t="s">
        <v>4384</v>
      </c>
      <c r="F432" s="1" t="s">
        <v>326</v>
      </c>
      <c r="G432" s="1" t="s">
        <v>3616</v>
      </c>
      <c r="H432" s="1" t="s">
        <v>4385</v>
      </c>
      <c r="I432">
        <f t="shared" si="6"/>
        <v>12931.062499999998</v>
      </c>
      <c r="J432" s="14">
        <v>2068.9699999999998</v>
      </c>
      <c r="K432" s="14" t="s">
        <v>6162</v>
      </c>
    </row>
    <row r="433" spans="1:11" hidden="1">
      <c r="A433" s="1" t="s">
        <v>4386</v>
      </c>
      <c r="B433" s="13">
        <v>41682</v>
      </c>
      <c r="C433" s="1" t="s">
        <v>3715</v>
      </c>
      <c r="D433" s="1">
        <v>1</v>
      </c>
      <c r="E433" s="1" t="s">
        <v>4387</v>
      </c>
      <c r="F433" s="1" t="s">
        <v>277</v>
      </c>
      <c r="G433" s="1" t="s">
        <v>278</v>
      </c>
      <c r="H433" s="1" t="s">
        <v>4388</v>
      </c>
      <c r="I433">
        <f t="shared" si="6"/>
        <v>-2590.5</v>
      </c>
      <c r="J433" s="1">
        <v>-414.48</v>
      </c>
      <c r="K433" s="14" t="s">
        <v>6166</v>
      </c>
    </row>
    <row r="434" spans="1:11" hidden="1">
      <c r="A434" t="s">
        <v>1230</v>
      </c>
      <c r="B434" s="3">
        <v>41676</v>
      </c>
      <c r="C434" t="s">
        <v>3</v>
      </c>
      <c r="D434">
        <v>2</v>
      </c>
      <c r="E434" t="s">
        <v>4787</v>
      </c>
      <c r="F434" t="s">
        <v>1295</v>
      </c>
      <c r="G434" t="s">
        <v>278</v>
      </c>
      <c r="H434" t="s">
        <v>701</v>
      </c>
      <c r="I434">
        <f t="shared" si="6"/>
        <v>-1251.5625</v>
      </c>
      <c r="J434">
        <v>-200.25</v>
      </c>
      <c r="K434" s="4" t="s">
        <v>6167</v>
      </c>
    </row>
    <row r="435" spans="1:11" hidden="1">
      <c r="A435" t="s">
        <v>14</v>
      </c>
      <c r="B435" s="3">
        <v>41671</v>
      </c>
      <c r="C435" t="s">
        <v>4565</v>
      </c>
      <c r="D435">
        <v>2</v>
      </c>
      <c r="E435" t="s">
        <v>4566</v>
      </c>
      <c r="F435" t="s">
        <v>29</v>
      </c>
      <c r="G435" t="s">
        <v>16</v>
      </c>
      <c r="H435" t="s">
        <v>4567</v>
      </c>
      <c r="I435">
        <f t="shared" si="6"/>
        <v>1534.5</v>
      </c>
      <c r="J435">
        <v>245.52</v>
      </c>
      <c r="K435" s="14" t="s">
        <v>6163</v>
      </c>
    </row>
    <row r="436" spans="1:11" hidden="1">
      <c r="A436" t="s">
        <v>1300</v>
      </c>
      <c r="B436" s="3">
        <v>41671</v>
      </c>
      <c r="C436" t="s">
        <v>4568</v>
      </c>
      <c r="D436">
        <v>2</v>
      </c>
      <c r="E436" t="s">
        <v>4569</v>
      </c>
      <c r="F436" t="s">
        <v>21</v>
      </c>
      <c r="G436" t="s">
        <v>1</v>
      </c>
      <c r="H436" t="s">
        <v>3513</v>
      </c>
      <c r="I436">
        <f t="shared" si="6"/>
        <v>1209.25</v>
      </c>
      <c r="J436">
        <v>193.48</v>
      </c>
      <c r="K436" s="4" t="s">
        <v>6167</v>
      </c>
    </row>
    <row r="437" spans="1:11" hidden="1">
      <c r="A437" t="s">
        <v>1304</v>
      </c>
      <c r="B437" s="3">
        <v>41671</v>
      </c>
      <c r="C437" t="s">
        <v>4570</v>
      </c>
      <c r="D437">
        <v>2</v>
      </c>
      <c r="E437" t="s">
        <v>4571</v>
      </c>
      <c r="F437" t="s">
        <v>29</v>
      </c>
      <c r="G437" t="s">
        <v>16</v>
      </c>
      <c r="H437" t="s">
        <v>4572</v>
      </c>
      <c r="I437">
        <f t="shared" si="6"/>
        <v>853.43750000000011</v>
      </c>
      <c r="J437">
        <v>136.55000000000001</v>
      </c>
      <c r="K437" s="14" t="s">
        <v>6163</v>
      </c>
    </row>
    <row r="438" spans="1:11" hidden="1">
      <c r="A438" t="s">
        <v>23</v>
      </c>
      <c r="B438" s="3">
        <v>41671</v>
      </c>
      <c r="C438" t="s">
        <v>4573</v>
      </c>
      <c r="D438">
        <v>2</v>
      </c>
      <c r="E438" t="s">
        <v>4574</v>
      </c>
      <c r="F438" t="s">
        <v>29</v>
      </c>
      <c r="G438" t="s">
        <v>16</v>
      </c>
      <c r="H438" t="s">
        <v>4575</v>
      </c>
      <c r="I438">
        <f t="shared" si="6"/>
        <v>853.43750000000011</v>
      </c>
      <c r="J438">
        <v>136.55000000000001</v>
      </c>
      <c r="K438" s="14" t="s">
        <v>6163</v>
      </c>
    </row>
    <row r="439" spans="1:11" hidden="1">
      <c r="A439" t="s">
        <v>1312</v>
      </c>
      <c r="B439" s="3">
        <v>41671</v>
      </c>
      <c r="C439" t="s">
        <v>4576</v>
      </c>
      <c r="D439">
        <v>2</v>
      </c>
      <c r="E439" t="s">
        <v>4577</v>
      </c>
      <c r="F439" t="s">
        <v>29</v>
      </c>
      <c r="G439" t="s">
        <v>16</v>
      </c>
      <c r="H439" t="s">
        <v>4578</v>
      </c>
      <c r="I439">
        <f t="shared" si="6"/>
        <v>3637.9375000000005</v>
      </c>
      <c r="J439">
        <v>582.07000000000005</v>
      </c>
      <c r="K439" s="14" t="s">
        <v>6163</v>
      </c>
    </row>
    <row r="440" spans="1:11" hidden="1">
      <c r="A440" t="s">
        <v>26</v>
      </c>
      <c r="B440" s="3">
        <v>41671</v>
      </c>
      <c r="C440" t="s">
        <v>4579</v>
      </c>
      <c r="D440">
        <v>2</v>
      </c>
      <c r="E440" t="s">
        <v>4580</v>
      </c>
      <c r="F440" t="s">
        <v>29</v>
      </c>
      <c r="G440" t="s">
        <v>16</v>
      </c>
      <c r="H440" t="s">
        <v>1588</v>
      </c>
      <c r="I440">
        <f t="shared" si="6"/>
        <v>3000</v>
      </c>
      <c r="J440">
        <v>480</v>
      </c>
      <c r="K440" s="14" t="s">
        <v>6163</v>
      </c>
    </row>
    <row r="441" spans="1:11" hidden="1">
      <c r="A441" t="s">
        <v>1314</v>
      </c>
      <c r="B441" s="3">
        <v>41671</v>
      </c>
      <c r="C441" t="s">
        <v>4581</v>
      </c>
      <c r="D441">
        <v>2</v>
      </c>
      <c r="E441" t="s">
        <v>4582</v>
      </c>
      <c r="F441" t="s">
        <v>29</v>
      </c>
      <c r="G441" t="s">
        <v>16</v>
      </c>
      <c r="H441" t="s">
        <v>4583</v>
      </c>
      <c r="I441">
        <f t="shared" si="6"/>
        <v>2027.625</v>
      </c>
      <c r="J441">
        <v>324.42</v>
      </c>
      <c r="K441" s="14" t="s">
        <v>6163</v>
      </c>
    </row>
    <row r="442" spans="1:11" hidden="1">
      <c r="A442" t="s">
        <v>1321</v>
      </c>
      <c r="B442" s="3">
        <v>41671</v>
      </c>
      <c r="C442" t="s">
        <v>3</v>
      </c>
      <c r="D442">
        <v>2</v>
      </c>
      <c r="E442" t="s">
        <v>4584</v>
      </c>
      <c r="F442" t="s">
        <v>21</v>
      </c>
      <c r="G442" t="s">
        <v>4</v>
      </c>
      <c r="H442" t="s">
        <v>4585</v>
      </c>
      <c r="I442">
        <f t="shared" si="6"/>
        <v>1300</v>
      </c>
      <c r="J442">
        <v>208</v>
      </c>
      <c r="K442" s="4" t="s">
        <v>6167</v>
      </c>
    </row>
    <row r="443" spans="1:11" hidden="1">
      <c r="A443" t="s">
        <v>1325</v>
      </c>
      <c r="B443" s="3">
        <v>41671</v>
      </c>
      <c r="C443" t="s">
        <v>4586</v>
      </c>
      <c r="D443">
        <v>2</v>
      </c>
      <c r="E443" t="s">
        <v>4587</v>
      </c>
      <c r="F443" t="s">
        <v>29</v>
      </c>
      <c r="G443" t="s">
        <v>16</v>
      </c>
      <c r="H443" t="s">
        <v>4588</v>
      </c>
      <c r="I443">
        <f t="shared" si="6"/>
        <v>853.43750000000011</v>
      </c>
      <c r="J443">
        <v>136.55000000000001</v>
      </c>
      <c r="K443" s="14" t="s">
        <v>6163</v>
      </c>
    </row>
    <row r="444" spans="1:11" hidden="1">
      <c r="A444" t="s">
        <v>31</v>
      </c>
      <c r="B444" s="3">
        <v>41671</v>
      </c>
      <c r="C444" t="s">
        <v>1309</v>
      </c>
      <c r="D444">
        <v>2</v>
      </c>
      <c r="E444" t="s">
        <v>4589</v>
      </c>
      <c r="F444" t="s">
        <v>21</v>
      </c>
      <c r="G444" t="s">
        <v>4</v>
      </c>
      <c r="H444" t="s">
        <v>4590</v>
      </c>
      <c r="I444">
        <f t="shared" si="6"/>
        <v>2171.8125</v>
      </c>
      <c r="J444">
        <v>347.49</v>
      </c>
      <c r="K444" s="4" t="s">
        <v>6167</v>
      </c>
    </row>
    <row r="445" spans="1:11" hidden="1">
      <c r="A445" t="s">
        <v>33</v>
      </c>
      <c r="B445" s="3">
        <v>41671</v>
      </c>
      <c r="C445" t="s">
        <v>4591</v>
      </c>
      <c r="D445">
        <v>2</v>
      </c>
      <c r="E445" t="s">
        <v>4592</v>
      </c>
      <c r="F445" t="s">
        <v>29</v>
      </c>
      <c r="G445" t="s">
        <v>16</v>
      </c>
      <c r="H445" t="s">
        <v>4593</v>
      </c>
      <c r="I445">
        <f t="shared" si="6"/>
        <v>853.43750000000011</v>
      </c>
      <c r="J445">
        <v>136.55000000000001</v>
      </c>
      <c r="K445" s="14" t="s">
        <v>6163</v>
      </c>
    </row>
    <row r="446" spans="1:11" hidden="1">
      <c r="A446" t="s">
        <v>1329</v>
      </c>
      <c r="B446" s="3">
        <v>41671</v>
      </c>
      <c r="C446" t="s">
        <v>4594</v>
      </c>
      <c r="D446">
        <v>2</v>
      </c>
      <c r="E446" t="s">
        <v>4595</v>
      </c>
      <c r="F446" t="s">
        <v>29</v>
      </c>
      <c r="G446" t="s">
        <v>16</v>
      </c>
      <c r="H446" t="s">
        <v>4596</v>
      </c>
      <c r="I446">
        <f t="shared" si="6"/>
        <v>1534.5</v>
      </c>
      <c r="J446">
        <v>245.52</v>
      </c>
      <c r="K446" s="14" t="s">
        <v>6163</v>
      </c>
    </row>
    <row r="447" spans="1:11" hidden="1">
      <c r="A447" t="s">
        <v>1333</v>
      </c>
      <c r="B447" s="3">
        <v>41671</v>
      </c>
      <c r="C447" t="s">
        <v>3</v>
      </c>
      <c r="D447">
        <v>2</v>
      </c>
      <c r="E447" t="s">
        <v>4597</v>
      </c>
      <c r="F447" t="s">
        <v>21</v>
      </c>
      <c r="G447" t="s">
        <v>4</v>
      </c>
      <c r="H447" t="s">
        <v>4598</v>
      </c>
      <c r="I447">
        <f t="shared" si="6"/>
        <v>1700.3125</v>
      </c>
      <c r="J447">
        <v>272.05</v>
      </c>
      <c r="K447" s="4" t="s">
        <v>6167</v>
      </c>
    </row>
    <row r="448" spans="1:11" hidden="1">
      <c r="A448" t="s">
        <v>1337</v>
      </c>
      <c r="B448" s="3">
        <v>41671</v>
      </c>
      <c r="C448" t="s">
        <v>4599</v>
      </c>
      <c r="D448">
        <v>2</v>
      </c>
      <c r="E448" t="s">
        <v>4600</v>
      </c>
      <c r="F448" t="s">
        <v>29</v>
      </c>
      <c r="G448" t="s">
        <v>16</v>
      </c>
      <c r="H448" t="s">
        <v>4601</v>
      </c>
      <c r="I448">
        <f t="shared" si="6"/>
        <v>853.43750000000011</v>
      </c>
      <c r="J448">
        <v>136.55000000000001</v>
      </c>
      <c r="K448" s="14" t="s">
        <v>6163</v>
      </c>
    </row>
    <row r="449" spans="1:11" hidden="1">
      <c r="A449" t="s">
        <v>1341</v>
      </c>
      <c r="B449" s="3">
        <v>41671</v>
      </c>
      <c r="C449" t="s">
        <v>4389</v>
      </c>
      <c r="D449">
        <v>2</v>
      </c>
      <c r="E449" t="s">
        <v>4390</v>
      </c>
      <c r="F449" t="s">
        <v>29</v>
      </c>
      <c r="G449" t="s">
        <v>16</v>
      </c>
      <c r="H449" t="s">
        <v>4391</v>
      </c>
      <c r="I449">
        <f t="shared" si="6"/>
        <v>6628.9375000000009</v>
      </c>
      <c r="J449" s="4">
        <v>1060.6300000000001</v>
      </c>
      <c r="K449" s="14" t="s">
        <v>6163</v>
      </c>
    </row>
    <row r="450" spans="1:11" hidden="1">
      <c r="A450" t="s">
        <v>1341</v>
      </c>
      <c r="B450" s="3">
        <v>41671</v>
      </c>
      <c r="C450" t="s">
        <v>4389</v>
      </c>
      <c r="D450">
        <v>2</v>
      </c>
      <c r="E450" t="s">
        <v>4390</v>
      </c>
      <c r="F450" t="s">
        <v>29</v>
      </c>
      <c r="G450" t="s">
        <v>16</v>
      </c>
      <c r="H450" t="s">
        <v>4391</v>
      </c>
      <c r="I450">
        <f t="shared" si="6"/>
        <v>-6628.9375000000009</v>
      </c>
      <c r="J450" s="4">
        <v>-1060.6300000000001</v>
      </c>
      <c r="K450" s="14" t="s">
        <v>6163</v>
      </c>
    </row>
    <row r="451" spans="1:11" hidden="1">
      <c r="A451" s="1" t="s">
        <v>1341</v>
      </c>
      <c r="B451" s="13">
        <v>41671</v>
      </c>
      <c r="C451" s="1" t="s">
        <v>4389</v>
      </c>
      <c r="D451" s="1">
        <v>2</v>
      </c>
      <c r="E451" s="1" t="s">
        <v>4390</v>
      </c>
      <c r="F451" s="1" t="s">
        <v>29</v>
      </c>
      <c r="G451" s="1" t="s">
        <v>16</v>
      </c>
      <c r="H451" s="1" t="s">
        <v>4391</v>
      </c>
      <c r="I451">
        <f t="shared" si="6"/>
        <v>6628.9375000000009</v>
      </c>
      <c r="J451" s="14">
        <v>1060.6300000000001</v>
      </c>
      <c r="K451" s="14" t="s">
        <v>6163</v>
      </c>
    </row>
    <row r="452" spans="1:11" hidden="1">
      <c r="A452" t="s">
        <v>1345</v>
      </c>
      <c r="B452" s="3">
        <v>41671</v>
      </c>
      <c r="C452" t="s">
        <v>4602</v>
      </c>
      <c r="D452">
        <v>2</v>
      </c>
      <c r="E452" t="s">
        <v>4603</v>
      </c>
      <c r="F452" t="s">
        <v>29</v>
      </c>
      <c r="G452" t="s">
        <v>16</v>
      </c>
      <c r="H452" t="s">
        <v>4604</v>
      </c>
      <c r="I452">
        <f t="shared" si="6"/>
        <v>2525.875</v>
      </c>
      <c r="J452">
        <v>404.14</v>
      </c>
      <c r="K452" s="14" t="s">
        <v>6163</v>
      </c>
    </row>
    <row r="453" spans="1:11" hidden="1">
      <c r="A453" t="s">
        <v>1349</v>
      </c>
      <c r="B453" s="3">
        <v>41671</v>
      </c>
      <c r="C453" t="s">
        <v>4605</v>
      </c>
      <c r="D453">
        <v>2</v>
      </c>
      <c r="E453" t="s">
        <v>4606</v>
      </c>
      <c r="F453" t="s">
        <v>29</v>
      </c>
      <c r="G453" t="s">
        <v>16</v>
      </c>
      <c r="H453" t="s">
        <v>4607</v>
      </c>
      <c r="I453">
        <f t="shared" si="6"/>
        <v>853.43750000000011</v>
      </c>
      <c r="J453">
        <v>136.55000000000001</v>
      </c>
      <c r="K453" s="14" t="s">
        <v>6163</v>
      </c>
    </row>
    <row r="454" spans="1:11" hidden="1">
      <c r="A454" t="s">
        <v>1353</v>
      </c>
      <c r="B454" s="3">
        <v>41671</v>
      </c>
      <c r="C454" t="s">
        <v>4608</v>
      </c>
      <c r="D454">
        <v>2</v>
      </c>
      <c r="E454" t="s">
        <v>4609</v>
      </c>
      <c r="F454" t="s">
        <v>29</v>
      </c>
      <c r="G454" t="s">
        <v>16</v>
      </c>
      <c r="H454" t="s">
        <v>4610</v>
      </c>
      <c r="I454">
        <f t="shared" si="6"/>
        <v>853.43750000000011</v>
      </c>
      <c r="J454">
        <v>136.55000000000001</v>
      </c>
      <c r="K454" s="14" t="s">
        <v>6163</v>
      </c>
    </row>
    <row r="455" spans="1:11" hidden="1">
      <c r="A455" t="s">
        <v>1357</v>
      </c>
      <c r="B455" s="3">
        <v>41671</v>
      </c>
      <c r="C455" t="s">
        <v>4611</v>
      </c>
      <c r="D455">
        <v>2</v>
      </c>
      <c r="E455" t="s">
        <v>4612</v>
      </c>
      <c r="F455" t="s">
        <v>29</v>
      </c>
      <c r="G455" t="s">
        <v>16</v>
      </c>
      <c r="H455" t="s">
        <v>1909</v>
      </c>
      <c r="I455">
        <f t="shared" si="6"/>
        <v>853.43750000000011</v>
      </c>
      <c r="J455">
        <v>136.55000000000001</v>
      </c>
      <c r="K455" s="14" t="s">
        <v>6163</v>
      </c>
    </row>
    <row r="456" spans="1:11" hidden="1">
      <c r="A456" t="s">
        <v>1361</v>
      </c>
      <c r="B456" s="3">
        <v>41671</v>
      </c>
      <c r="C456" t="s">
        <v>4613</v>
      </c>
      <c r="D456">
        <v>2</v>
      </c>
      <c r="E456" t="s">
        <v>4614</v>
      </c>
      <c r="F456" t="s">
        <v>29</v>
      </c>
      <c r="G456" t="s">
        <v>16</v>
      </c>
      <c r="H456" t="s">
        <v>4615</v>
      </c>
      <c r="I456">
        <f t="shared" si="6"/>
        <v>3413.8125</v>
      </c>
      <c r="J456">
        <v>546.21</v>
      </c>
      <c r="K456" s="14" t="s">
        <v>6163</v>
      </c>
    </row>
    <row r="457" spans="1:11" hidden="1">
      <c r="A457" t="s">
        <v>1365</v>
      </c>
      <c r="B457" s="3">
        <v>41671</v>
      </c>
      <c r="C457" t="s">
        <v>4616</v>
      </c>
      <c r="D457">
        <v>2</v>
      </c>
      <c r="E457" t="s">
        <v>4617</v>
      </c>
      <c r="F457" t="s">
        <v>29</v>
      </c>
      <c r="G457" t="s">
        <v>16</v>
      </c>
      <c r="H457" t="s">
        <v>4618</v>
      </c>
      <c r="I457">
        <f t="shared" si="6"/>
        <v>3413.8125</v>
      </c>
      <c r="J457">
        <v>546.21</v>
      </c>
      <c r="K457" s="14" t="s">
        <v>6163</v>
      </c>
    </row>
    <row r="458" spans="1:11" hidden="1">
      <c r="A458" t="s">
        <v>1369</v>
      </c>
      <c r="B458" s="3">
        <v>41671</v>
      </c>
      <c r="C458" t="s">
        <v>4619</v>
      </c>
      <c r="D458">
        <v>2</v>
      </c>
      <c r="E458" t="s">
        <v>4620</v>
      </c>
      <c r="F458" t="s">
        <v>29</v>
      </c>
      <c r="G458" t="s">
        <v>16</v>
      </c>
      <c r="H458" t="s">
        <v>4621</v>
      </c>
      <c r="I458">
        <f t="shared" ref="I458:I521" si="7">J458*100/16</f>
        <v>853.43750000000011</v>
      </c>
      <c r="J458">
        <v>136.55000000000001</v>
      </c>
      <c r="K458" s="14" t="s">
        <v>6163</v>
      </c>
    </row>
    <row r="459" spans="1:11" hidden="1">
      <c r="A459" t="s">
        <v>1373</v>
      </c>
      <c r="B459" s="3">
        <v>41671</v>
      </c>
      <c r="C459" t="s">
        <v>4622</v>
      </c>
      <c r="D459">
        <v>2</v>
      </c>
      <c r="E459" t="s">
        <v>4623</v>
      </c>
      <c r="F459" t="s">
        <v>29</v>
      </c>
      <c r="G459" t="s">
        <v>16</v>
      </c>
      <c r="H459" t="s">
        <v>4624</v>
      </c>
      <c r="I459">
        <f t="shared" si="7"/>
        <v>2525.875</v>
      </c>
      <c r="J459">
        <v>404.14</v>
      </c>
      <c r="K459" s="14" t="s">
        <v>6163</v>
      </c>
    </row>
    <row r="460" spans="1:11" hidden="1">
      <c r="A460" t="s">
        <v>76</v>
      </c>
      <c r="B460" s="3">
        <v>41671</v>
      </c>
      <c r="C460" t="s">
        <v>4625</v>
      </c>
      <c r="D460">
        <v>2</v>
      </c>
      <c r="E460" t="s">
        <v>4626</v>
      </c>
      <c r="F460" t="s">
        <v>29</v>
      </c>
      <c r="G460" t="s">
        <v>16</v>
      </c>
      <c r="H460" t="s">
        <v>4627</v>
      </c>
      <c r="I460">
        <f t="shared" si="7"/>
        <v>853.43750000000011</v>
      </c>
      <c r="J460">
        <v>136.55000000000001</v>
      </c>
      <c r="K460" s="14" t="s">
        <v>6163</v>
      </c>
    </row>
    <row r="461" spans="1:11" hidden="1">
      <c r="A461" t="s">
        <v>78</v>
      </c>
      <c r="B461" s="3">
        <v>41671</v>
      </c>
      <c r="C461" t="s">
        <v>4628</v>
      </c>
      <c r="D461">
        <v>2</v>
      </c>
      <c r="E461" t="s">
        <v>4629</v>
      </c>
      <c r="F461" t="s">
        <v>29</v>
      </c>
      <c r="G461" t="s">
        <v>16</v>
      </c>
      <c r="H461" t="s">
        <v>4630</v>
      </c>
      <c r="I461">
        <f t="shared" si="7"/>
        <v>2491.375</v>
      </c>
      <c r="J461">
        <v>398.62</v>
      </c>
      <c r="K461" s="14" t="s">
        <v>6163</v>
      </c>
    </row>
    <row r="462" spans="1:11" hidden="1">
      <c r="A462" t="s">
        <v>1392</v>
      </c>
      <c r="B462" s="3">
        <v>41674</v>
      </c>
      <c r="C462" t="s">
        <v>664</v>
      </c>
      <c r="D462">
        <v>2</v>
      </c>
      <c r="E462" t="s">
        <v>4643</v>
      </c>
      <c r="F462" t="s">
        <v>21</v>
      </c>
      <c r="G462" t="s">
        <v>4</v>
      </c>
      <c r="H462" t="s">
        <v>842</v>
      </c>
      <c r="I462">
        <f t="shared" si="7"/>
        <v>850.68750000000011</v>
      </c>
      <c r="J462">
        <v>136.11000000000001</v>
      </c>
      <c r="K462" s="4" t="s">
        <v>6167</v>
      </c>
    </row>
    <row r="463" spans="1:11" hidden="1">
      <c r="A463" t="s">
        <v>1396</v>
      </c>
      <c r="B463" s="3">
        <v>41674</v>
      </c>
      <c r="C463" t="s">
        <v>4644</v>
      </c>
      <c r="D463">
        <v>2</v>
      </c>
      <c r="E463" t="s">
        <v>4645</v>
      </c>
      <c r="F463" t="s">
        <v>29</v>
      </c>
      <c r="G463" t="s">
        <v>16</v>
      </c>
      <c r="H463" t="s">
        <v>308</v>
      </c>
      <c r="I463">
        <f t="shared" si="7"/>
        <v>491.375</v>
      </c>
      <c r="J463">
        <v>78.62</v>
      </c>
      <c r="K463" s="14" t="s">
        <v>6163</v>
      </c>
    </row>
    <row r="464" spans="1:11" hidden="1">
      <c r="A464" t="s">
        <v>79</v>
      </c>
      <c r="B464" s="3">
        <v>41674</v>
      </c>
      <c r="C464" t="s">
        <v>3</v>
      </c>
      <c r="D464">
        <v>2</v>
      </c>
      <c r="E464" t="s">
        <v>4646</v>
      </c>
      <c r="F464" t="s">
        <v>21</v>
      </c>
      <c r="G464" t="s">
        <v>4</v>
      </c>
      <c r="H464" t="s">
        <v>4647</v>
      </c>
      <c r="I464">
        <f t="shared" si="7"/>
        <v>295.25</v>
      </c>
      <c r="J464">
        <v>47.24</v>
      </c>
      <c r="K464" s="4" t="s">
        <v>6167</v>
      </c>
    </row>
    <row r="465" spans="1:11" hidden="1">
      <c r="A465" t="s">
        <v>4648</v>
      </c>
      <c r="B465" s="3">
        <v>41674</v>
      </c>
      <c r="C465" t="s">
        <v>3</v>
      </c>
      <c r="D465">
        <v>2</v>
      </c>
      <c r="E465" t="s">
        <v>4649</v>
      </c>
      <c r="F465" t="s">
        <v>21</v>
      </c>
      <c r="G465" t="s">
        <v>4</v>
      </c>
      <c r="H465" t="s">
        <v>4647</v>
      </c>
      <c r="I465">
        <f t="shared" si="7"/>
        <v>414.49999999999994</v>
      </c>
      <c r="J465">
        <v>66.319999999999993</v>
      </c>
      <c r="K465" s="4" t="s">
        <v>6167</v>
      </c>
    </row>
    <row r="466" spans="1:11" hidden="1">
      <c r="A466" t="s">
        <v>1406</v>
      </c>
      <c r="B466" s="3">
        <v>41674</v>
      </c>
      <c r="C466" t="s">
        <v>4650</v>
      </c>
      <c r="D466">
        <v>2</v>
      </c>
      <c r="E466" t="s">
        <v>4651</v>
      </c>
      <c r="F466" t="s">
        <v>29</v>
      </c>
      <c r="G466" t="s">
        <v>16</v>
      </c>
      <c r="H466" t="s">
        <v>1517</v>
      </c>
      <c r="I466">
        <f t="shared" si="7"/>
        <v>853.43750000000011</v>
      </c>
      <c r="J466">
        <v>136.55000000000001</v>
      </c>
      <c r="K466" s="14" t="s">
        <v>6163</v>
      </c>
    </row>
    <row r="467" spans="1:11" hidden="1">
      <c r="A467" t="s">
        <v>1410</v>
      </c>
      <c r="B467" s="3">
        <v>41674</v>
      </c>
      <c r="C467" t="s">
        <v>4652</v>
      </c>
      <c r="D467">
        <v>2</v>
      </c>
      <c r="E467" t="s">
        <v>4653</v>
      </c>
      <c r="F467" t="s">
        <v>29</v>
      </c>
      <c r="G467" t="s">
        <v>16</v>
      </c>
      <c r="H467" t="s">
        <v>4654</v>
      </c>
      <c r="I467">
        <f t="shared" si="7"/>
        <v>1534.5</v>
      </c>
      <c r="J467">
        <v>245.52</v>
      </c>
      <c r="K467" s="14" t="s">
        <v>6163</v>
      </c>
    </row>
    <row r="468" spans="1:11" hidden="1">
      <c r="A468" t="s">
        <v>83</v>
      </c>
      <c r="B468" s="3">
        <v>41674</v>
      </c>
      <c r="C468" t="s">
        <v>4655</v>
      </c>
      <c r="D468">
        <v>2</v>
      </c>
      <c r="E468" t="s">
        <v>4656</v>
      </c>
      <c r="F468" t="s">
        <v>29</v>
      </c>
      <c r="G468" t="s">
        <v>16</v>
      </c>
      <c r="H468" t="s">
        <v>4657</v>
      </c>
      <c r="I468">
        <f t="shared" si="7"/>
        <v>853.43750000000011</v>
      </c>
      <c r="J468">
        <v>136.55000000000001</v>
      </c>
      <c r="K468" s="14" t="s">
        <v>6163</v>
      </c>
    </row>
    <row r="469" spans="1:11" hidden="1">
      <c r="A469" t="s">
        <v>1414</v>
      </c>
      <c r="B469" s="3">
        <v>41674</v>
      </c>
      <c r="C469" t="s">
        <v>4658</v>
      </c>
      <c r="D469">
        <v>2</v>
      </c>
      <c r="E469" t="s">
        <v>4659</v>
      </c>
      <c r="F469" t="s">
        <v>29</v>
      </c>
      <c r="G469" t="s">
        <v>16</v>
      </c>
      <c r="H469" t="s">
        <v>4660</v>
      </c>
      <c r="I469">
        <f t="shared" si="7"/>
        <v>25568.4375</v>
      </c>
      <c r="J469" s="4">
        <v>4090.95</v>
      </c>
      <c r="K469" s="14" t="s">
        <v>6163</v>
      </c>
    </row>
    <row r="470" spans="1:11" hidden="1">
      <c r="A470" t="s">
        <v>1418</v>
      </c>
      <c r="B470" s="3">
        <v>41674</v>
      </c>
      <c r="C470" t="s">
        <v>34</v>
      </c>
      <c r="D470">
        <v>1</v>
      </c>
      <c r="E470" t="s">
        <v>4661</v>
      </c>
      <c r="F470" t="s">
        <v>1878</v>
      </c>
      <c r="G470" t="s">
        <v>16</v>
      </c>
      <c r="H470" t="s">
        <v>4660</v>
      </c>
      <c r="I470">
        <f t="shared" si="7"/>
        <v>767.0625</v>
      </c>
      <c r="J470">
        <v>122.73</v>
      </c>
      <c r="K470" s="4" t="s">
        <v>6164</v>
      </c>
    </row>
    <row r="471" spans="1:11" hidden="1">
      <c r="A471" t="s">
        <v>1422</v>
      </c>
      <c r="B471" s="3">
        <v>41674</v>
      </c>
      <c r="C471" t="s">
        <v>19</v>
      </c>
      <c r="D471">
        <v>2</v>
      </c>
      <c r="E471" t="s">
        <v>4392</v>
      </c>
      <c r="F471" t="s">
        <v>21</v>
      </c>
      <c r="G471" t="s">
        <v>4</v>
      </c>
      <c r="H471" t="s">
        <v>1181</v>
      </c>
      <c r="I471">
        <f t="shared" si="7"/>
        <v>564.4375</v>
      </c>
      <c r="J471">
        <v>90.31</v>
      </c>
      <c r="K471" s="4" t="s">
        <v>6167</v>
      </c>
    </row>
    <row r="472" spans="1:11" hidden="1">
      <c r="A472" t="s">
        <v>1422</v>
      </c>
      <c r="B472" s="3">
        <v>41674</v>
      </c>
      <c r="C472" t="s">
        <v>19</v>
      </c>
      <c r="D472">
        <v>2</v>
      </c>
      <c r="E472" t="s">
        <v>4392</v>
      </c>
      <c r="F472" t="s">
        <v>21</v>
      </c>
      <c r="G472" t="s">
        <v>4</v>
      </c>
      <c r="H472" t="s">
        <v>1181</v>
      </c>
      <c r="I472">
        <f t="shared" si="7"/>
        <v>-564.4375</v>
      </c>
      <c r="J472">
        <v>-90.31</v>
      </c>
      <c r="K472" s="4" t="s">
        <v>6167</v>
      </c>
    </row>
    <row r="473" spans="1:11" hidden="1">
      <c r="A473" s="1" t="s">
        <v>1422</v>
      </c>
      <c r="B473" s="13">
        <v>41674</v>
      </c>
      <c r="C473" s="1" t="s">
        <v>19</v>
      </c>
      <c r="D473" s="1">
        <v>2</v>
      </c>
      <c r="E473" s="1" t="s">
        <v>4392</v>
      </c>
      <c r="F473" s="1" t="s">
        <v>21</v>
      </c>
      <c r="G473" s="1" t="s">
        <v>4</v>
      </c>
      <c r="H473" s="1" t="s">
        <v>1181</v>
      </c>
      <c r="I473">
        <f t="shared" si="7"/>
        <v>564.4375</v>
      </c>
      <c r="J473" s="1">
        <v>90.31</v>
      </c>
      <c r="K473" s="4" t="s">
        <v>6167</v>
      </c>
    </row>
    <row r="474" spans="1:11" hidden="1">
      <c r="A474" t="s">
        <v>1426</v>
      </c>
      <c r="B474" s="3">
        <v>41674</v>
      </c>
      <c r="C474" t="s">
        <v>4662</v>
      </c>
      <c r="D474">
        <v>2</v>
      </c>
      <c r="E474" t="s">
        <v>4663</v>
      </c>
      <c r="F474" t="s">
        <v>29</v>
      </c>
      <c r="G474" t="s">
        <v>16</v>
      </c>
      <c r="H474" t="s">
        <v>4664</v>
      </c>
      <c r="I474">
        <f t="shared" si="7"/>
        <v>2655.1875</v>
      </c>
      <c r="J474">
        <v>424.83</v>
      </c>
      <c r="K474" s="14" t="s">
        <v>6163</v>
      </c>
    </row>
    <row r="475" spans="1:11" hidden="1">
      <c r="A475" t="s">
        <v>84</v>
      </c>
      <c r="B475" s="3">
        <v>41674</v>
      </c>
      <c r="C475" t="s">
        <v>4665</v>
      </c>
      <c r="D475">
        <v>2</v>
      </c>
      <c r="E475" t="s">
        <v>4666</v>
      </c>
      <c r="F475" t="s">
        <v>29</v>
      </c>
      <c r="G475" t="s">
        <v>16</v>
      </c>
      <c r="H475" t="s">
        <v>4667</v>
      </c>
      <c r="I475">
        <f t="shared" si="7"/>
        <v>853.43750000000011</v>
      </c>
      <c r="J475">
        <v>136.55000000000001</v>
      </c>
      <c r="K475" s="14" t="s">
        <v>6163</v>
      </c>
    </row>
    <row r="476" spans="1:11" hidden="1">
      <c r="A476" t="s">
        <v>1430</v>
      </c>
      <c r="B476" s="3">
        <v>41674</v>
      </c>
      <c r="C476" t="s">
        <v>4668</v>
      </c>
      <c r="D476">
        <v>2</v>
      </c>
      <c r="E476" t="s">
        <v>4669</v>
      </c>
      <c r="F476" t="s">
        <v>29</v>
      </c>
      <c r="G476" t="s">
        <v>16</v>
      </c>
      <c r="H476" t="s">
        <v>4670</v>
      </c>
      <c r="I476">
        <f t="shared" si="7"/>
        <v>2319</v>
      </c>
      <c r="J476">
        <v>371.04</v>
      </c>
      <c r="K476" s="14" t="s">
        <v>6163</v>
      </c>
    </row>
    <row r="477" spans="1:11" hidden="1">
      <c r="A477" t="s">
        <v>87</v>
      </c>
      <c r="B477" s="3">
        <v>41674</v>
      </c>
      <c r="C477" t="s">
        <v>19</v>
      </c>
      <c r="D477">
        <v>2</v>
      </c>
      <c r="E477" t="s">
        <v>4393</v>
      </c>
      <c r="F477" t="s">
        <v>21</v>
      </c>
      <c r="G477" t="s">
        <v>4</v>
      </c>
      <c r="H477" t="s">
        <v>94</v>
      </c>
      <c r="I477">
        <f t="shared" si="7"/>
        <v>1355.625</v>
      </c>
      <c r="J477">
        <v>216.9</v>
      </c>
      <c r="K477" s="4" t="s">
        <v>6167</v>
      </c>
    </row>
    <row r="478" spans="1:11" hidden="1">
      <c r="A478" t="s">
        <v>87</v>
      </c>
      <c r="B478" s="3">
        <v>41674</v>
      </c>
      <c r="C478" t="s">
        <v>19</v>
      </c>
      <c r="D478">
        <v>2</v>
      </c>
      <c r="E478" t="s">
        <v>4393</v>
      </c>
      <c r="F478" t="s">
        <v>21</v>
      </c>
      <c r="G478" t="s">
        <v>4</v>
      </c>
      <c r="H478" t="s">
        <v>94</v>
      </c>
      <c r="I478">
        <f t="shared" si="7"/>
        <v>-1355.625</v>
      </c>
      <c r="J478">
        <v>-216.9</v>
      </c>
      <c r="K478" s="4" t="s">
        <v>6167</v>
      </c>
    </row>
    <row r="479" spans="1:11" hidden="1">
      <c r="A479" s="1" t="s">
        <v>87</v>
      </c>
      <c r="B479" s="13">
        <v>41674</v>
      </c>
      <c r="C479" s="1" t="s">
        <v>19</v>
      </c>
      <c r="D479" s="1">
        <v>2</v>
      </c>
      <c r="E479" s="1" t="s">
        <v>4393</v>
      </c>
      <c r="F479" s="1" t="s">
        <v>21</v>
      </c>
      <c r="G479" s="1" t="s">
        <v>4</v>
      </c>
      <c r="H479" s="1" t="s">
        <v>94</v>
      </c>
      <c r="I479">
        <f t="shared" si="7"/>
        <v>1355.625</v>
      </c>
      <c r="J479" s="1">
        <v>216.9</v>
      </c>
      <c r="K479" s="4" t="s">
        <v>6167</v>
      </c>
    </row>
    <row r="480" spans="1:11" hidden="1">
      <c r="A480" t="s">
        <v>1434</v>
      </c>
      <c r="B480" s="3">
        <v>41674</v>
      </c>
      <c r="C480" t="s">
        <v>1309</v>
      </c>
      <c r="D480">
        <v>2</v>
      </c>
      <c r="E480" t="s">
        <v>4671</v>
      </c>
      <c r="F480" t="s">
        <v>21</v>
      </c>
      <c r="G480" t="s">
        <v>4</v>
      </c>
      <c r="H480" t="s">
        <v>4590</v>
      </c>
      <c r="I480">
        <f t="shared" si="7"/>
        <v>1117.0625</v>
      </c>
      <c r="J480">
        <v>178.73</v>
      </c>
      <c r="K480" s="4" t="s">
        <v>6167</v>
      </c>
    </row>
    <row r="481" spans="1:11" hidden="1">
      <c r="A481" t="s">
        <v>4672</v>
      </c>
      <c r="B481" s="3">
        <v>41674</v>
      </c>
      <c r="C481" t="s">
        <v>2394</v>
      </c>
      <c r="D481">
        <v>2</v>
      </c>
      <c r="E481" t="s">
        <v>4673</v>
      </c>
      <c r="F481" t="s">
        <v>21</v>
      </c>
      <c r="G481" t="s">
        <v>4</v>
      </c>
      <c r="H481" t="s">
        <v>4590</v>
      </c>
      <c r="I481">
        <f t="shared" si="7"/>
        <v>804.9375</v>
      </c>
      <c r="J481">
        <v>128.79</v>
      </c>
      <c r="K481" s="4" t="s">
        <v>6167</v>
      </c>
    </row>
    <row r="482" spans="1:11" hidden="1">
      <c r="A482" t="s">
        <v>1449</v>
      </c>
      <c r="B482" s="3">
        <v>41674</v>
      </c>
      <c r="C482" t="s">
        <v>4674</v>
      </c>
      <c r="D482">
        <v>2</v>
      </c>
      <c r="E482" t="s">
        <v>4675</v>
      </c>
      <c r="F482" t="s">
        <v>29</v>
      </c>
      <c r="G482" t="s">
        <v>16</v>
      </c>
      <c r="H482" t="s">
        <v>4676</v>
      </c>
      <c r="I482">
        <f t="shared" si="7"/>
        <v>853.43750000000011</v>
      </c>
      <c r="J482">
        <v>136.55000000000001</v>
      </c>
      <c r="K482" s="14" t="s">
        <v>6163</v>
      </c>
    </row>
    <row r="483" spans="1:11" hidden="1">
      <c r="A483" t="s">
        <v>1476</v>
      </c>
      <c r="B483" s="3">
        <v>41674</v>
      </c>
      <c r="C483" t="s">
        <v>19</v>
      </c>
      <c r="D483">
        <v>2</v>
      </c>
      <c r="E483" t="s">
        <v>4394</v>
      </c>
      <c r="F483" t="s">
        <v>21</v>
      </c>
      <c r="G483" t="s">
        <v>4</v>
      </c>
      <c r="H483" t="s">
        <v>1182</v>
      </c>
      <c r="I483">
        <f t="shared" si="7"/>
        <v>1325.25</v>
      </c>
      <c r="J483">
        <v>212.04</v>
      </c>
      <c r="K483" s="4" t="s">
        <v>6167</v>
      </c>
    </row>
    <row r="484" spans="1:11" hidden="1">
      <c r="A484" t="s">
        <v>1476</v>
      </c>
      <c r="B484" s="3">
        <v>41674</v>
      </c>
      <c r="C484" t="s">
        <v>19</v>
      </c>
      <c r="D484">
        <v>2</v>
      </c>
      <c r="E484" t="s">
        <v>4394</v>
      </c>
      <c r="F484" t="s">
        <v>21</v>
      </c>
      <c r="G484" t="s">
        <v>4</v>
      </c>
      <c r="H484" t="s">
        <v>1182</v>
      </c>
      <c r="I484">
        <f t="shared" si="7"/>
        <v>-1325.25</v>
      </c>
      <c r="J484">
        <v>-212.04</v>
      </c>
      <c r="K484" s="4" t="s">
        <v>6167</v>
      </c>
    </row>
    <row r="485" spans="1:11" hidden="1">
      <c r="A485" s="1" t="s">
        <v>1476</v>
      </c>
      <c r="B485" s="13">
        <v>41674</v>
      </c>
      <c r="C485" s="1" t="s">
        <v>19</v>
      </c>
      <c r="D485" s="1">
        <v>2</v>
      </c>
      <c r="E485" s="1" t="s">
        <v>4394</v>
      </c>
      <c r="F485" s="1" t="s">
        <v>21</v>
      </c>
      <c r="G485" s="1" t="s">
        <v>4</v>
      </c>
      <c r="H485" s="1" t="s">
        <v>1182</v>
      </c>
      <c r="I485">
        <f t="shared" si="7"/>
        <v>1325.25</v>
      </c>
      <c r="J485" s="1">
        <v>212.04</v>
      </c>
      <c r="K485" s="4" t="s">
        <v>6167</v>
      </c>
    </row>
    <row r="486" spans="1:11" hidden="1">
      <c r="A486" t="s">
        <v>115</v>
      </c>
      <c r="B486" s="3">
        <v>41674</v>
      </c>
      <c r="C486" t="s">
        <v>4395</v>
      </c>
      <c r="D486">
        <v>2</v>
      </c>
      <c r="E486" t="s">
        <v>4396</v>
      </c>
      <c r="F486" t="s">
        <v>29</v>
      </c>
      <c r="G486" t="s">
        <v>16</v>
      </c>
      <c r="H486" t="s">
        <v>993</v>
      </c>
      <c r="I486">
        <f t="shared" si="7"/>
        <v>1862.0625</v>
      </c>
      <c r="J486">
        <v>297.93</v>
      </c>
      <c r="K486" s="14" t="s">
        <v>6163</v>
      </c>
    </row>
    <row r="487" spans="1:11" hidden="1">
      <c r="A487" t="s">
        <v>115</v>
      </c>
      <c r="B487" s="3">
        <v>41674</v>
      </c>
      <c r="C487" t="s">
        <v>4395</v>
      </c>
      <c r="D487">
        <v>2</v>
      </c>
      <c r="E487" t="s">
        <v>4396</v>
      </c>
      <c r="F487" t="s">
        <v>29</v>
      </c>
      <c r="G487" t="s">
        <v>16</v>
      </c>
      <c r="H487" t="s">
        <v>993</v>
      </c>
      <c r="I487">
        <f t="shared" si="7"/>
        <v>-1862.0625</v>
      </c>
      <c r="J487">
        <v>-297.93</v>
      </c>
      <c r="K487" s="14" t="s">
        <v>6163</v>
      </c>
    </row>
    <row r="488" spans="1:11" hidden="1">
      <c r="A488" s="1" t="s">
        <v>115</v>
      </c>
      <c r="B488" s="13">
        <v>41674</v>
      </c>
      <c r="C488" s="1" t="s">
        <v>4395</v>
      </c>
      <c r="D488" s="1">
        <v>2</v>
      </c>
      <c r="E488" s="1" t="s">
        <v>4396</v>
      </c>
      <c r="F488" s="1" t="s">
        <v>29</v>
      </c>
      <c r="G488" s="1" t="s">
        <v>16</v>
      </c>
      <c r="H488" s="1" t="s">
        <v>993</v>
      </c>
      <c r="I488">
        <f t="shared" si="7"/>
        <v>1862.0625</v>
      </c>
      <c r="J488" s="1">
        <v>297.93</v>
      </c>
      <c r="K488" s="14" t="s">
        <v>6163</v>
      </c>
    </row>
    <row r="489" spans="1:11" hidden="1">
      <c r="A489" t="s">
        <v>1479</v>
      </c>
      <c r="B489" s="3">
        <v>41674</v>
      </c>
      <c r="C489" t="s">
        <v>4677</v>
      </c>
      <c r="D489">
        <v>2</v>
      </c>
      <c r="E489" t="s">
        <v>4678</v>
      </c>
      <c r="F489" t="s">
        <v>29</v>
      </c>
      <c r="G489" t="s">
        <v>16</v>
      </c>
      <c r="H489" t="s">
        <v>4679</v>
      </c>
      <c r="I489">
        <f t="shared" si="7"/>
        <v>172.4375</v>
      </c>
      <c r="J489">
        <v>27.59</v>
      </c>
      <c r="K489" s="14" t="s">
        <v>6163</v>
      </c>
    </row>
    <row r="490" spans="1:11" hidden="1">
      <c r="A490" t="s">
        <v>1483</v>
      </c>
      <c r="B490" s="3">
        <v>41674</v>
      </c>
      <c r="C490" t="s">
        <v>4680</v>
      </c>
      <c r="D490">
        <v>2</v>
      </c>
      <c r="E490" t="s">
        <v>4681</v>
      </c>
      <c r="F490" t="s">
        <v>29</v>
      </c>
      <c r="G490" t="s">
        <v>16</v>
      </c>
      <c r="H490" t="s">
        <v>4682</v>
      </c>
      <c r="I490">
        <f t="shared" si="7"/>
        <v>853.43750000000011</v>
      </c>
      <c r="J490">
        <v>136.55000000000001</v>
      </c>
      <c r="K490" s="14" t="s">
        <v>6163</v>
      </c>
    </row>
    <row r="491" spans="1:11" hidden="1">
      <c r="A491" t="s">
        <v>116</v>
      </c>
      <c r="B491" s="3">
        <v>41674</v>
      </c>
      <c r="C491" t="s">
        <v>4683</v>
      </c>
      <c r="D491">
        <v>2</v>
      </c>
      <c r="E491" t="s">
        <v>4684</v>
      </c>
      <c r="F491" t="s">
        <v>29</v>
      </c>
      <c r="G491" t="s">
        <v>16</v>
      </c>
      <c r="H491" t="s">
        <v>4685</v>
      </c>
      <c r="I491">
        <f t="shared" si="7"/>
        <v>3413.8125</v>
      </c>
      <c r="J491">
        <v>546.21</v>
      </c>
      <c r="K491" s="14" t="s">
        <v>6163</v>
      </c>
    </row>
    <row r="492" spans="1:11" hidden="1">
      <c r="A492" t="s">
        <v>118</v>
      </c>
      <c r="B492" s="3">
        <v>41675</v>
      </c>
      <c r="C492" t="s">
        <v>4693</v>
      </c>
      <c r="D492">
        <v>2</v>
      </c>
      <c r="E492" t="s">
        <v>4694</v>
      </c>
      <c r="F492" t="s">
        <v>29</v>
      </c>
      <c r="G492" t="s">
        <v>16</v>
      </c>
      <c r="H492" t="s">
        <v>4695</v>
      </c>
      <c r="I492">
        <f t="shared" si="7"/>
        <v>853.43750000000011</v>
      </c>
      <c r="J492">
        <v>136.55000000000001</v>
      </c>
      <c r="K492" s="14" t="s">
        <v>6163</v>
      </c>
    </row>
    <row r="493" spans="1:11" hidden="1">
      <c r="A493" t="s">
        <v>4696</v>
      </c>
      <c r="B493" s="3">
        <v>41675</v>
      </c>
      <c r="C493" t="s">
        <v>4697</v>
      </c>
      <c r="D493">
        <v>2</v>
      </c>
      <c r="E493" t="s">
        <v>4698</v>
      </c>
      <c r="F493" t="s">
        <v>29</v>
      </c>
      <c r="G493" t="s">
        <v>16</v>
      </c>
      <c r="H493" t="s">
        <v>3441</v>
      </c>
      <c r="I493">
        <f t="shared" si="7"/>
        <v>172.4375</v>
      </c>
      <c r="J493">
        <v>27.59</v>
      </c>
      <c r="K493" s="14" t="s">
        <v>6163</v>
      </c>
    </row>
    <row r="494" spans="1:11" hidden="1">
      <c r="A494" t="s">
        <v>1486</v>
      </c>
      <c r="B494" s="3">
        <v>41675</v>
      </c>
      <c r="C494" t="s">
        <v>3</v>
      </c>
      <c r="D494">
        <v>2</v>
      </c>
      <c r="E494" t="s">
        <v>4699</v>
      </c>
      <c r="F494" t="s">
        <v>21</v>
      </c>
      <c r="G494" t="s">
        <v>4</v>
      </c>
      <c r="H494" t="s">
        <v>4700</v>
      </c>
      <c r="I494">
        <f t="shared" si="7"/>
        <v>2208.625</v>
      </c>
      <c r="J494">
        <v>353.38</v>
      </c>
      <c r="K494" s="4" t="s">
        <v>6167</v>
      </c>
    </row>
    <row r="495" spans="1:11" hidden="1">
      <c r="A495" t="s">
        <v>119</v>
      </c>
      <c r="B495" s="3">
        <v>41675</v>
      </c>
      <c r="C495" t="s">
        <v>3</v>
      </c>
      <c r="D495">
        <v>2</v>
      </c>
      <c r="E495" t="s">
        <v>4701</v>
      </c>
      <c r="F495" t="s">
        <v>21</v>
      </c>
      <c r="G495" t="s">
        <v>4</v>
      </c>
      <c r="H495" t="s">
        <v>4702</v>
      </c>
      <c r="I495">
        <f t="shared" si="7"/>
        <v>55.5625</v>
      </c>
      <c r="J495">
        <v>8.89</v>
      </c>
      <c r="K495" s="4" t="s">
        <v>6167</v>
      </c>
    </row>
    <row r="496" spans="1:11" hidden="1">
      <c r="A496" t="s">
        <v>122</v>
      </c>
      <c r="B496" s="3">
        <v>41675</v>
      </c>
      <c r="C496" t="s">
        <v>3</v>
      </c>
      <c r="D496">
        <v>2</v>
      </c>
      <c r="E496" t="s">
        <v>4703</v>
      </c>
      <c r="F496" t="s">
        <v>21</v>
      </c>
      <c r="G496" t="s">
        <v>4</v>
      </c>
      <c r="H496" t="s">
        <v>2724</v>
      </c>
      <c r="I496">
        <f t="shared" si="7"/>
        <v>369.875</v>
      </c>
      <c r="J496">
        <v>59.18</v>
      </c>
      <c r="K496" s="4" t="s">
        <v>6167</v>
      </c>
    </row>
    <row r="497" spans="1:11" hidden="1">
      <c r="A497" t="s">
        <v>1496</v>
      </c>
      <c r="B497" s="3">
        <v>41675</v>
      </c>
      <c r="C497" t="s">
        <v>4704</v>
      </c>
      <c r="D497">
        <v>2</v>
      </c>
      <c r="E497" t="s">
        <v>4705</v>
      </c>
      <c r="F497" t="s">
        <v>29</v>
      </c>
      <c r="G497" t="s">
        <v>16</v>
      </c>
      <c r="H497" t="s">
        <v>4706</v>
      </c>
      <c r="I497">
        <f t="shared" si="7"/>
        <v>853.43750000000011</v>
      </c>
      <c r="J497">
        <v>136.55000000000001</v>
      </c>
      <c r="K497" s="14" t="s">
        <v>6163</v>
      </c>
    </row>
    <row r="498" spans="1:11" hidden="1">
      <c r="A498" t="s">
        <v>1500</v>
      </c>
      <c r="B498" s="3">
        <v>41675</v>
      </c>
      <c r="C498" t="s">
        <v>4707</v>
      </c>
      <c r="D498">
        <v>2</v>
      </c>
      <c r="E498" t="s">
        <v>4708</v>
      </c>
      <c r="F498" t="s">
        <v>29</v>
      </c>
      <c r="G498" t="s">
        <v>16</v>
      </c>
      <c r="H498" t="s">
        <v>4709</v>
      </c>
      <c r="I498">
        <f t="shared" si="7"/>
        <v>853.43750000000011</v>
      </c>
      <c r="J498">
        <v>136.55000000000001</v>
      </c>
      <c r="K498" s="14" t="s">
        <v>6163</v>
      </c>
    </row>
    <row r="499" spans="1:11" hidden="1">
      <c r="A499" t="s">
        <v>1504</v>
      </c>
      <c r="B499" s="3">
        <v>41675</v>
      </c>
      <c r="C499" t="s">
        <v>4710</v>
      </c>
      <c r="D499">
        <v>2</v>
      </c>
      <c r="E499" t="s">
        <v>4711</v>
      </c>
      <c r="F499" t="s">
        <v>29</v>
      </c>
      <c r="G499" t="s">
        <v>16</v>
      </c>
      <c r="H499" t="s">
        <v>4712</v>
      </c>
      <c r="I499">
        <f t="shared" si="7"/>
        <v>2491.375</v>
      </c>
      <c r="J499">
        <v>398.62</v>
      </c>
      <c r="K499" s="14" t="s">
        <v>6163</v>
      </c>
    </row>
    <row r="500" spans="1:11" hidden="1">
      <c r="A500" t="s">
        <v>124</v>
      </c>
      <c r="B500" s="3">
        <v>41675</v>
      </c>
      <c r="C500" t="s">
        <v>19</v>
      </c>
      <c r="D500">
        <v>2</v>
      </c>
      <c r="E500" t="s">
        <v>4713</v>
      </c>
      <c r="F500" t="s">
        <v>21</v>
      </c>
      <c r="G500" t="s">
        <v>4</v>
      </c>
      <c r="H500" t="s">
        <v>94</v>
      </c>
      <c r="I500">
        <f t="shared" si="7"/>
        <v>277.875</v>
      </c>
      <c r="J500">
        <v>44.46</v>
      </c>
      <c r="K500" s="4" t="s">
        <v>6167</v>
      </c>
    </row>
    <row r="501" spans="1:11" hidden="1">
      <c r="A501" t="s">
        <v>1508</v>
      </c>
      <c r="B501" s="3">
        <v>41675</v>
      </c>
      <c r="C501" t="s">
        <v>4714</v>
      </c>
      <c r="D501">
        <v>2</v>
      </c>
      <c r="E501" t="s">
        <v>4715</v>
      </c>
      <c r="F501" t="s">
        <v>29</v>
      </c>
      <c r="G501" t="s">
        <v>16</v>
      </c>
      <c r="H501" t="s">
        <v>1212</v>
      </c>
      <c r="I501">
        <f t="shared" si="7"/>
        <v>853.43750000000011</v>
      </c>
      <c r="J501">
        <v>136.55000000000001</v>
      </c>
      <c r="K501" s="14" t="s">
        <v>6163</v>
      </c>
    </row>
    <row r="502" spans="1:11" hidden="1">
      <c r="A502" t="s">
        <v>1511</v>
      </c>
      <c r="B502" s="3">
        <v>41675</v>
      </c>
      <c r="C502" t="s">
        <v>54</v>
      </c>
      <c r="D502">
        <v>2</v>
      </c>
      <c r="E502" t="s">
        <v>4397</v>
      </c>
      <c r="F502" t="s">
        <v>21</v>
      </c>
      <c r="G502" t="s">
        <v>4</v>
      </c>
      <c r="H502" t="s">
        <v>3579</v>
      </c>
      <c r="I502">
        <f t="shared" si="7"/>
        <v>11704.25</v>
      </c>
      <c r="J502" s="4">
        <v>1872.68</v>
      </c>
      <c r="K502" s="4" t="s">
        <v>6167</v>
      </c>
    </row>
    <row r="503" spans="1:11" hidden="1">
      <c r="A503" t="s">
        <v>1511</v>
      </c>
      <c r="B503" s="3">
        <v>41675</v>
      </c>
      <c r="C503" t="s">
        <v>54</v>
      </c>
      <c r="D503">
        <v>2</v>
      </c>
      <c r="E503" t="s">
        <v>4397</v>
      </c>
      <c r="F503" t="s">
        <v>21</v>
      </c>
      <c r="G503" t="s">
        <v>4</v>
      </c>
      <c r="H503" t="s">
        <v>3579</v>
      </c>
      <c r="I503">
        <f t="shared" si="7"/>
        <v>-11704.25</v>
      </c>
      <c r="J503" s="4">
        <v>-1872.68</v>
      </c>
      <c r="K503" s="4" t="s">
        <v>6167</v>
      </c>
    </row>
    <row r="504" spans="1:11" hidden="1">
      <c r="A504" s="1" t="s">
        <v>1511</v>
      </c>
      <c r="B504" s="13">
        <v>41675</v>
      </c>
      <c r="C504" s="1" t="s">
        <v>54</v>
      </c>
      <c r="D504" s="1">
        <v>2</v>
      </c>
      <c r="E504" s="1" t="s">
        <v>4397</v>
      </c>
      <c r="F504" s="1" t="s">
        <v>21</v>
      </c>
      <c r="G504" s="1" t="s">
        <v>4</v>
      </c>
      <c r="H504" s="1" t="s">
        <v>3579</v>
      </c>
      <c r="I504">
        <f t="shared" si="7"/>
        <v>11704.25</v>
      </c>
      <c r="J504" s="14">
        <v>1872.68</v>
      </c>
      <c r="K504" s="4" t="s">
        <v>6167</v>
      </c>
    </row>
    <row r="505" spans="1:11" hidden="1">
      <c r="A505" t="s">
        <v>1515</v>
      </c>
      <c r="B505" s="3">
        <v>41675</v>
      </c>
      <c r="C505" t="s">
        <v>54</v>
      </c>
      <c r="D505">
        <v>2</v>
      </c>
      <c r="E505" t="s">
        <v>4398</v>
      </c>
      <c r="F505" t="s">
        <v>21</v>
      </c>
      <c r="G505" t="s">
        <v>4</v>
      </c>
      <c r="H505" t="s">
        <v>453</v>
      </c>
      <c r="I505">
        <f t="shared" si="7"/>
        <v>1033.3125</v>
      </c>
      <c r="J505">
        <v>165.33</v>
      </c>
      <c r="K505" s="4" t="s">
        <v>6167</v>
      </c>
    </row>
    <row r="506" spans="1:11" hidden="1">
      <c r="A506" t="s">
        <v>1515</v>
      </c>
      <c r="B506" s="3">
        <v>41675</v>
      </c>
      <c r="C506" t="s">
        <v>54</v>
      </c>
      <c r="D506">
        <v>2</v>
      </c>
      <c r="E506" t="s">
        <v>4398</v>
      </c>
      <c r="F506" t="s">
        <v>21</v>
      </c>
      <c r="G506" t="s">
        <v>4</v>
      </c>
      <c r="H506" t="s">
        <v>453</v>
      </c>
      <c r="I506">
        <f t="shared" si="7"/>
        <v>-1033.3125</v>
      </c>
      <c r="J506">
        <v>-165.33</v>
      </c>
      <c r="K506" s="4" t="s">
        <v>6167</v>
      </c>
    </row>
    <row r="507" spans="1:11" hidden="1">
      <c r="A507" s="1" t="s">
        <v>1515</v>
      </c>
      <c r="B507" s="13">
        <v>41675</v>
      </c>
      <c r="C507" s="1" t="s">
        <v>54</v>
      </c>
      <c r="D507" s="1">
        <v>2</v>
      </c>
      <c r="E507" s="1" t="s">
        <v>4398</v>
      </c>
      <c r="F507" s="1" t="s">
        <v>21</v>
      </c>
      <c r="G507" s="1" t="s">
        <v>4</v>
      </c>
      <c r="H507" s="1" t="s">
        <v>453</v>
      </c>
      <c r="I507">
        <f t="shared" si="7"/>
        <v>1033.3125</v>
      </c>
      <c r="J507" s="1">
        <v>165.33</v>
      </c>
      <c r="K507" s="4" t="s">
        <v>6167</v>
      </c>
    </row>
    <row r="508" spans="1:11" hidden="1">
      <c r="A508" t="s">
        <v>126</v>
      </c>
      <c r="B508" s="3">
        <v>41675</v>
      </c>
      <c r="C508" t="s">
        <v>4716</v>
      </c>
      <c r="D508">
        <v>2</v>
      </c>
      <c r="E508" t="s">
        <v>4717</v>
      </c>
      <c r="F508" t="s">
        <v>29</v>
      </c>
      <c r="G508" t="s">
        <v>16</v>
      </c>
      <c r="H508" t="s">
        <v>4718</v>
      </c>
      <c r="I508">
        <f t="shared" si="7"/>
        <v>1206.875</v>
      </c>
      <c r="J508">
        <v>193.1</v>
      </c>
      <c r="K508" s="14" t="s">
        <v>6163</v>
      </c>
    </row>
    <row r="509" spans="1:11" hidden="1">
      <c r="A509" t="s">
        <v>1518</v>
      </c>
      <c r="B509" s="3">
        <v>41675</v>
      </c>
      <c r="C509" t="s">
        <v>4719</v>
      </c>
      <c r="D509">
        <v>2</v>
      </c>
      <c r="E509" t="s">
        <v>4720</v>
      </c>
      <c r="F509" t="s">
        <v>29</v>
      </c>
      <c r="G509" t="s">
        <v>16</v>
      </c>
      <c r="H509" t="s">
        <v>4572</v>
      </c>
      <c r="I509">
        <f t="shared" si="7"/>
        <v>1405.1875</v>
      </c>
      <c r="J509">
        <v>224.83</v>
      </c>
      <c r="K509" s="14" t="s">
        <v>6163</v>
      </c>
    </row>
    <row r="510" spans="1:11" hidden="1">
      <c r="A510" t="s">
        <v>129</v>
      </c>
      <c r="B510" s="3">
        <v>41675</v>
      </c>
      <c r="C510" t="s">
        <v>19</v>
      </c>
      <c r="D510">
        <v>2</v>
      </c>
      <c r="E510" t="s">
        <v>4399</v>
      </c>
      <c r="F510" t="s">
        <v>21</v>
      </c>
      <c r="G510" t="s">
        <v>4</v>
      </c>
      <c r="H510" t="s">
        <v>3149</v>
      </c>
      <c r="I510">
        <f t="shared" si="7"/>
        <v>788.9375</v>
      </c>
      <c r="J510">
        <v>126.23</v>
      </c>
      <c r="K510" s="4" t="s">
        <v>6167</v>
      </c>
    </row>
    <row r="511" spans="1:11" hidden="1">
      <c r="A511" t="s">
        <v>129</v>
      </c>
      <c r="B511" s="3">
        <v>41675</v>
      </c>
      <c r="C511" t="s">
        <v>19</v>
      </c>
      <c r="D511">
        <v>2</v>
      </c>
      <c r="E511" t="s">
        <v>4399</v>
      </c>
      <c r="F511" t="s">
        <v>21</v>
      </c>
      <c r="G511" t="s">
        <v>4</v>
      </c>
      <c r="H511" t="s">
        <v>3149</v>
      </c>
      <c r="I511">
        <f t="shared" si="7"/>
        <v>-788.875</v>
      </c>
      <c r="J511">
        <v>-126.22</v>
      </c>
      <c r="K511" s="4" t="s">
        <v>6167</v>
      </c>
    </row>
    <row r="512" spans="1:11" hidden="1">
      <c r="A512" s="1" t="s">
        <v>129</v>
      </c>
      <c r="B512" s="13">
        <v>41675</v>
      </c>
      <c r="C512" s="1" t="s">
        <v>19</v>
      </c>
      <c r="D512" s="1">
        <v>2</v>
      </c>
      <c r="E512" s="1" t="s">
        <v>4399</v>
      </c>
      <c r="F512" s="1" t="s">
        <v>21</v>
      </c>
      <c r="G512" s="1" t="s">
        <v>4</v>
      </c>
      <c r="H512" s="1" t="s">
        <v>3149</v>
      </c>
      <c r="I512">
        <f t="shared" si="7"/>
        <v>788.875</v>
      </c>
      <c r="J512" s="1">
        <v>126.22</v>
      </c>
      <c r="K512" s="4" t="s">
        <v>6167</v>
      </c>
    </row>
    <row r="513" spans="1:11" hidden="1">
      <c r="A513" t="s">
        <v>1522</v>
      </c>
      <c r="B513" s="3">
        <v>41675</v>
      </c>
      <c r="C513" t="s">
        <v>3</v>
      </c>
      <c r="D513">
        <v>2</v>
      </c>
      <c r="E513" t="s">
        <v>4721</v>
      </c>
      <c r="F513" t="s">
        <v>21</v>
      </c>
      <c r="G513" t="s">
        <v>4</v>
      </c>
      <c r="H513" t="s">
        <v>3149</v>
      </c>
      <c r="I513">
        <f t="shared" si="7"/>
        <v>1226.25</v>
      </c>
      <c r="J513">
        <v>196.2</v>
      </c>
      <c r="K513" s="4" t="s">
        <v>6167</v>
      </c>
    </row>
    <row r="514" spans="1:11" hidden="1">
      <c r="A514" t="s">
        <v>1525</v>
      </c>
      <c r="B514" s="3">
        <v>41675</v>
      </c>
      <c r="C514" t="s">
        <v>4400</v>
      </c>
      <c r="D514">
        <v>2</v>
      </c>
      <c r="E514" t="s">
        <v>4401</v>
      </c>
      <c r="F514" t="s">
        <v>29</v>
      </c>
      <c r="G514" t="s">
        <v>16</v>
      </c>
      <c r="H514" t="s">
        <v>1038</v>
      </c>
      <c r="I514">
        <f t="shared" si="7"/>
        <v>642.375</v>
      </c>
      <c r="J514">
        <v>102.78</v>
      </c>
      <c r="K514" s="14" t="s">
        <v>6163</v>
      </c>
    </row>
    <row r="515" spans="1:11" hidden="1">
      <c r="A515" t="s">
        <v>1525</v>
      </c>
      <c r="B515" s="3">
        <v>41675</v>
      </c>
      <c r="C515" t="s">
        <v>4400</v>
      </c>
      <c r="D515">
        <v>2</v>
      </c>
      <c r="E515" t="s">
        <v>4401</v>
      </c>
      <c r="F515" t="s">
        <v>29</v>
      </c>
      <c r="G515" t="s">
        <v>16</v>
      </c>
      <c r="H515" t="s">
        <v>1038</v>
      </c>
      <c r="I515">
        <f t="shared" si="7"/>
        <v>-483</v>
      </c>
      <c r="J515">
        <v>-77.28</v>
      </c>
      <c r="K515" s="14" t="s">
        <v>6163</v>
      </c>
    </row>
    <row r="516" spans="1:11" hidden="1">
      <c r="A516" s="1" t="s">
        <v>1525</v>
      </c>
      <c r="B516" s="13">
        <v>41675</v>
      </c>
      <c r="C516" s="1" t="s">
        <v>4400</v>
      </c>
      <c r="D516" s="1">
        <v>2</v>
      </c>
      <c r="E516" s="1" t="s">
        <v>4401</v>
      </c>
      <c r="F516" s="1" t="s">
        <v>29</v>
      </c>
      <c r="G516" s="1" t="s">
        <v>16</v>
      </c>
      <c r="H516" s="1" t="s">
        <v>1038</v>
      </c>
      <c r="I516">
        <f t="shared" si="7"/>
        <v>483</v>
      </c>
      <c r="J516" s="1">
        <v>77.28</v>
      </c>
      <c r="K516" s="14" t="s">
        <v>6163</v>
      </c>
    </row>
    <row r="517" spans="1:11" hidden="1">
      <c r="A517" t="s">
        <v>1532</v>
      </c>
      <c r="B517" s="3">
        <v>41675</v>
      </c>
      <c r="C517" t="s">
        <v>4722</v>
      </c>
      <c r="D517">
        <v>2</v>
      </c>
      <c r="E517" t="s">
        <v>4723</v>
      </c>
      <c r="F517" t="s">
        <v>29</v>
      </c>
      <c r="G517" t="s">
        <v>16</v>
      </c>
      <c r="H517" t="s">
        <v>4724</v>
      </c>
      <c r="I517">
        <f t="shared" si="7"/>
        <v>853.43750000000011</v>
      </c>
      <c r="J517">
        <v>136.55000000000001</v>
      </c>
      <c r="K517" s="14" t="s">
        <v>6163</v>
      </c>
    </row>
    <row r="518" spans="1:11" hidden="1">
      <c r="A518" t="s">
        <v>1536</v>
      </c>
      <c r="B518" s="3">
        <v>41675</v>
      </c>
      <c r="C518" t="s">
        <v>4725</v>
      </c>
      <c r="D518">
        <v>2</v>
      </c>
      <c r="E518" t="s">
        <v>4726</v>
      </c>
      <c r="F518" t="s">
        <v>29</v>
      </c>
      <c r="G518" t="s">
        <v>16</v>
      </c>
      <c r="H518" t="s">
        <v>453</v>
      </c>
      <c r="I518">
        <f t="shared" si="7"/>
        <v>169.0625</v>
      </c>
      <c r="J518">
        <v>27.05</v>
      </c>
      <c r="K518" s="14" t="s">
        <v>6163</v>
      </c>
    </row>
    <row r="519" spans="1:11" hidden="1">
      <c r="A519" t="s">
        <v>1540</v>
      </c>
      <c r="B519" s="3">
        <v>41675</v>
      </c>
      <c r="C519" t="s">
        <v>4727</v>
      </c>
      <c r="D519">
        <v>2</v>
      </c>
      <c r="E519" t="s">
        <v>4728</v>
      </c>
      <c r="F519" t="s">
        <v>29</v>
      </c>
      <c r="G519" t="s">
        <v>16</v>
      </c>
      <c r="H519" t="s">
        <v>3592</v>
      </c>
      <c r="I519">
        <f t="shared" si="7"/>
        <v>853.43750000000011</v>
      </c>
      <c r="J519">
        <v>136.55000000000001</v>
      </c>
      <c r="K519" s="14" t="s">
        <v>6163</v>
      </c>
    </row>
    <row r="520" spans="1:11" hidden="1">
      <c r="A520" t="s">
        <v>132</v>
      </c>
      <c r="B520" s="3">
        <v>41675</v>
      </c>
      <c r="C520" t="s">
        <v>4729</v>
      </c>
      <c r="D520">
        <v>2</v>
      </c>
      <c r="E520" t="s">
        <v>4730</v>
      </c>
      <c r="F520" t="s">
        <v>29</v>
      </c>
      <c r="G520" t="s">
        <v>16</v>
      </c>
      <c r="H520" t="s">
        <v>1531</v>
      </c>
      <c r="I520">
        <f t="shared" si="7"/>
        <v>853.43750000000011</v>
      </c>
      <c r="J520">
        <v>136.55000000000001</v>
      </c>
      <c r="K520" s="14" t="s">
        <v>6163</v>
      </c>
    </row>
    <row r="521" spans="1:11" hidden="1">
      <c r="A521" t="s">
        <v>1544</v>
      </c>
      <c r="B521" s="3">
        <v>41675</v>
      </c>
      <c r="C521" t="s">
        <v>4731</v>
      </c>
      <c r="D521">
        <v>2</v>
      </c>
      <c r="E521" t="s">
        <v>4732</v>
      </c>
      <c r="F521" t="s">
        <v>29</v>
      </c>
      <c r="G521" t="s">
        <v>16</v>
      </c>
      <c r="H521" t="s">
        <v>4733</v>
      </c>
      <c r="I521">
        <f t="shared" si="7"/>
        <v>344.8125</v>
      </c>
      <c r="J521">
        <v>55.17</v>
      </c>
      <c r="K521" s="14" t="s">
        <v>6163</v>
      </c>
    </row>
    <row r="522" spans="1:11" hidden="1">
      <c r="A522" t="s">
        <v>1547</v>
      </c>
      <c r="B522" s="3">
        <v>41675</v>
      </c>
      <c r="C522" t="s">
        <v>4734</v>
      </c>
      <c r="D522">
        <v>2</v>
      </c>
      <c r="E522" t="s">
        <v>4735</v>
      </c>
      <c r="F522" t="s">
        <v>29</v>
      </c>
      <c r="G522" t="s">
        <v>16</v>
      </c>
      <c r="H522" t="s">
        <v>4736</v>
      </c>
      <c r="I522">
        <f t="shared" ref="I522:I585" si="8">J522*100/16</f>
        <v>853.43750000000011</v>
      </c>
      <c r="J522">
        <v>136.55000000000001</v>
      </c>
      <c r="K522" s="14" t="s">
        <v>6163</v>
      </c>
    </row>
    <row r="523" spans="1:11" hidden="1">
      <c r="A523" t="s">
        <v>137</v>
      </c>
      <c r="B523" s="3">
        <v>41675</v>
      </c>
      <c r="C523" t="s">
        <v>4737</v>
      </c>
      <c r="D523">
        <v>2</v>
      </c>
      <c r="E523" t="s">
        <v>4738</v>
      </c>
      <c r="F523" t="s">
        <v>29</v>
      </c>
      <c r="G523" t="s">
        <v>16</v>
      </c>
      <c r="H523" t="s">
        <v>842</v>
      </c>
      <c r="I523">
        <f t="shared" si="8"/>
        <v>3066.375</v>
      </c>
      <c r="J523">
        <v>490.62</v>
      </c>
      <c r="K523" s="14" t="s">
        <v>6163</v>
      </c>
    </row>
    <row r="524" spans="1:11" hidden="1">
      <c r="A524" t="s">
        <v>196</v>
      </c>
      <c r="B524" s="3">
        <v>41675</v>
      </c>
      <c r="C524" t="s">
        <v>4739</v>
      </c>
      <c r="D524">
        <v>2</v>
      </c>
      <c r="E524" t="s">
        <v>4740</v>
      </c>
      <c r="F524" t="s">
        <v>29</v>
      </c>
      <c r="G524" t="s">
        <v>16</v>
      </c>
      <c r="H524" t="s">
        <v>3594</v>
      </c>
      <c r="I524">
        <f t="shared" si="8"/>
        <v>853.43750000000011</v>
      </c>
      <c r="J524">
        <v>136.55000000000001</v>
      </c>
      <c r="K524" s="14" t="s">
        <v>6163</v>
      </c>
    </row>
    <row r="525" spans="1:11" hidden="1">
      <c r="A525" t="s">
        <v>1582</v>
      </c>
      <c r="B525" s="3">
        <v>41675</v>
      </c>
      <c r="C525" t="s">
        <v>19</v>
      </c>
      <c r="D525">
        <v>2</v>
      </c>
      <c r="E525" t="s">
        <v>4402</v>
      </c>
      <c r="F525" t="s">
        <v>21</v>
      </c>
      <c r="G525" t="s">
        <v>4</v>
      </c>
      <c r="H525" t="s">
        <v>701</v>
      </c>
      <c r="I525">
        <f t="shared" si="8"/>
        <v>4311</v>
      </c>
      <c r="J525">
        <v>689.76</v>
      </c>
      <c r="K525" s="4" t="s">
        <v>6167</v>
      </c>
    </row>
    <row r="526" spans="1:11" hidden="1">
      <c r="A526" t="s">
        <v>1582</v>
      </c>
      <c r="B526" s="3">
        <v>41675</v>
      </c>
      <c r="C526" t="s">
        <v>19</v>
      </c>
      <c r="D526">
        <v>2</v>
      </c>
      <c r="E526" t="s">
        <v>4402</v>
      </c>
      <c r="F526" t="s">
        <v>21</v>
      </c>
      <c r="G526" t="s">
        <v>4</v>
      </c>
      <c r="H526" t="s">
        <v>701</v>
      </c>
      <c r="I526">
        <f t="shared" si="8"/>
        <v>-2155.1875</v>
      </c>
      <c r="J526">
        <v>-344.83</v>
      </c>
      <c r="K526" s="4" t="s">
        <v>6167</v>
      </c>
    </row>
    <row r="527" spans="1:11" hidden="1">
      <c r="A527" s="1" t="s">
        <v>1582</v>
      </c>
      <c r="B527" s="13">
        <v>41675</v>
      </c>
      <c r="C527" s="1" t="s">
        <v>19</v>
      </c>
      <c r="D527" s="1">
        <v>2</v>
      </c>
      <c r="E527" s="1" t="s">
        <v>4402</v>
      </c>
      <c r="F527" s="1" t="s">
        <v>21</v>
      </c>
      <c r="G527" s="1" t="s">
        <v>4</v>
      </c>
      <c r="H527" s="1" t="s">
        <v>701</v>
      </c>
      <c r="I527">
        <f t="shared" si="8"/>
        <v>2155.1875</v>
      </c>
      <c r="J527" s="1">
        <v>344.83</v>
      </c>
      <c r="K527" s="4" t="s">
        <v>6167</v>
      </c>
    </row>
    <row r="528" spans="1:11" hidden="1">
      <c r="A528" t="s">
        <v>4741</v>
      </c>
      <c r="B528" s="3">
        <v>41675</v>
      </c>
      <c r="C528" t="s">
        <v>4742</v>
      </c>
      <c r="D528">
        <v>2</v>
      </c>
      <c r="E528" t="s">
        <v>4743</v>
      </c>
      <c r="F528" t="s">
        <v>29</v>
      </c>
      <c r="G528" t="s">
        <v>16</v>
      </c>
      <c r="H528" t="s">
        <v>4744</v>
      </c>
      <c r="I528">
        <f t="shared" si="8"/>
        <v>819</v>
      </c>
      <c r="J528">
        <v>131.04</v>
      </c>
      <c r="K528" s="14" t="s">
        <v>6163</v>
      </c>
    </row>
    <row r="529" spans="1:11" hidden="1">
      <c r="A529" t="s">
        <v>4745</v>
      </c>
      <c r="B529" s="3">
        <v>41675</v>
      </c>
      <c r="C529" t="s">
        <v>4746</v>
      </c>
      <c r="D529">
        <v>2</v>
      </c>
      <c r="E529" t="s">
        <v>4747</v>
      </c>
      <c r="F529" t="s">
        <v>29</v>
      </c>
      <c r="G529" t="s">
        <v>16</v>
      </c>
      <c r="H529" t="s">
        <v>4748</v>
      </c>
      <c r="I529">
        <f t="shared" si="8"/>
        <v>387.9375</v>
      </c>
      <c r="J529">
        <v>62.07</v>
      </c>
      <c r="K529" s="14" t="s">
        <v>6163</v>
      </c>
    </row>
    <row r="530" spans="1:11" hidden="1">
      <c r="A530" t="s">
        <v>4749</v>
      </c>
      <c r="B530" s="3">
        <v>41675</v>
      </c>
      <c r="C530" t="s">
        <v>4750</v>
      </c>
      <c r="D530">
        <v>2</v>
      </c>
      <c r="E530" t="s">
        <v>4751</v>
      </c>
      <c r="F530" t="s">
        <v>29</v>
      </c>
      <c r="G530" t="s">
        <v>16</v>
      </c>
      <c r="H530" t="s">
        <v>4752</v>
      </c>
      <c r="I530">
        <f t="shared" si="8"/>
        <v>2575</v>
      </c>
      <c r="J530">
        <v>412</v>
      </c>
      <c r="K530" s="14" t="s">
        <v>6163</v>
      </c>
    </row>
    <row r="531" spans="1:11" hidden="1">
      <c r="A531" t="s">
        <v>1585</v>
      </c>
      <c r="B531" s="3">
        <v>41675</v>
      </c>
      <c r="C531" t="s">
        <v>4753</v>
      </c>
      <c r="D531">
        <v>2</v>
      </c>
      <c r="E531" t="s">
        <v>4754</v>
      </c>
      <c r="F531" t="s">
        <v>29</v>
      </c>
      <c r="G531" t="s">
        <v>16</v>
      </c>
      <c r="H531" t="s">
        <v>701</v>
      </c>
      <c r="I531">
        <f t="shared" si="8"/>
        <v>517.25</v>
      </c>
      <c r="J531">
        <v>82.76</v>
      </c>
      <c r="K531" s="14" t="s">
        <v>6163</v>
      </c>
    </row>
    <row r="532" spans="1:11" hidden="1">
      <c r="A532" t="s">
        <v>4403</v>
      </c>
      <c r="B532" s="3">
        <v>41675</v>
      </c>
      <c r="C532" t="s">
        <v>4404</v>
      </c>
      <c r="D532">
        <v>2</v>
      </c>
      <c r="E532" t="s">
        <v>4405</v>
      </c>
      <c r="F532" t="s">
        <v>29</v>
      </c>
      <c r="G532" t="s">
        <v>16</v>
      </c>
      <c r="H532" t="s">
        <v>1405</v>
      </c>
      <c r="I532">
        <f t="shared" si="8"/>
        <v>1534.5</v>
      </c>
      <c r="J532">
        <v>245.52</v>
      </c>
      <c r="K532" s="14" t="s">
        <v>6163</v>
      </c>
    </row>
    <row r="533" spans="1:11" hidden="1">
      <c r="A533" t="s">
        <v>4403</v>
      </c>
      <c r="B533" s="3">
        <v>41675</v>
      </c>
      <c r="C533" t="s">
        <v>4404</v>
      </c>
      <c r="D533">
        <v>2</v>
      </c>
      <c r="E533" t="s">
        <v>4405</v>
      </c>
      <c r="F533" t="s">
        <v>29</v>
      </c>
      <c r="G533" t="s">
        <v>16</v>
      </c>
      <c r="H533" t="s">
        <v>1405</v>
      </c>
      <c r="I533">
        <f t="shared" si="8"/>
        <v>-1534.5</v>
      </c>
      <c r="J533">
        <v>-245.52</v>
      </c>
      <c r="K533" s="14" t="s">
        <v>6163</v>
      </c>
    </row>
    <row r="534" spans="1:11" hidden="1">
      <c r="A534" s="1" t="s">
        <v>4403</v>
      </c>
      <c r="B534" s="13">
        <v>41675</v>
      </c>
      <c r="C534" s="1" t="s">
        <v>4404</v>
      </c>
      <c r="D534" s="1">
        <v>2</v>
      </c>
      <c r="E534" s="1" t="s">
        <v>4405</v>
      </c>
      <c r="F534" s="1" t="s">
        <v>29</v>
      </c>
      <c r="G534" s="1" t="s">
        <v>16</v>
      </c>
      <c r="H534" s="1" t="s">
        <v>1405</v>
      </c>
      <c r="I534">
        <f t="shared" si="8"/>
        <v>1534.5</v>
      </c>
      <c r="J534" s="1">
        <v>245.52</v>
      </c>
      <c r="K534" s="14" t="s">
        <v>6163</v>
      </c>
    </row>
    <row r="535" spans="1:11" hidden="1">
      <c r="A535" t="s">
        <v>1589</v>
      </c>
      <c r="B535" s="3">
        <v>41676</v>
      </c>
      <c r="C535" t="s">
        <v>4788</v>
      </c>
      <c r="D535">
        <v>2</v>
      </c>
      <c r="E535" t="s">
        <v>4789</v>
      </c>
      <c r="F535" t="s">
        <v>29</v>
      </c>
      <c r="G535" t="s">
        <v>16</v>
      </c>
      <c r="H535" t="s">
        <v>4790</v>
      </c>
      <c r="I535">
        <f t="shared" si="8"/>
        <v>1207</v>
      </c>
      <c r="J535">
        <v>193.12</v>
      </c>
      <c r="K535" s="14" t="s">
        <v>6163</v>
      </c>
    </row>
    <row r="536" spans="1:11" hidden="1">
      <c r="A536" t="s">
        <v>199</v>
      </c>
      <c r="B536" s="3">
        <v>41676</v>
      </c>
      <c r="C536" t="s">
        <v>1590</v>
      </c>
      <c r="D536">
        <v>1</v>
      </c>
      <c r="E536" t="s">
        <v>4791</v>
      </c>
      <c r="F536" t="s">
        <v>946</v>
      </c>
      <c r="G536" t="s">
        <v>278</v>
      </c>
      <c r="H536" t="s">
        <v>4792</v>
      </c>
      <c r="I536">
        <f t="shared" si="8"/>
        <v>500</v>
      </c>
      <c r="J536">
        <v>80</v>
      </c>
      <c r="K536" s="4" t="s">
        <v>6164</v>
      </c>
    </row>
    <row r="537" spans="1:11" hidden="1">
      <c r="A537" t="s">
        <v>1598</v>
      </c>
      <c r="B537" s="3">
        <v>41676</v>
      </c>
      <c r="C537" t="s">
        <v>4793</v>
      </c>
      <c r="D537">
        <v>2</v>
      </c>
      <c r="E537" t="s">
        <v>4794</v>
      </c>
      <c r="F537" t="s">
        <v>29</v>
      </c>
      <c r="G537" t="s">
        <v>16</v>
      </c>
      <c r="H537" t="s">
        <v>4795</v>
      </c>
      <c r="I537">
        <f t="shared" si="8"/>
        <v>853.43750000000011</v>
      </c>
      <c r="J537">
        <v>136.55000000000001</v>
      </c>
      <c r="K537" s="14" t="s">
        <v>6163</v>
      </c>
    </row>
    <row r="538" spans="1:11" hidden="1">
      <c r="A538" t="s">
        <v>1602</v>
      </c>
      <c r="B538" s="3">
        <v>41676</v>
      </c>
      <c r="C538" t="s">
        <v>4796</v>
      </c>
      <c r="D538">
        <v>2</v>
      </c>
      <c r="E538" t="s">
        <v>4797</v>
      </c>
      <c r="F538" t="s">
        <v>29</v>
      </c>
      <c r="G538" t="s">
        <v>16</v>
      </c>
      <c r="H538" t="s">
        <v>3606</v>
      </c>
      <c r="I538">
        <f t="shared" si="8"/>
        <v>1534.5</v>
      </c>
      <c r="J538">
        <v>245.52</v>
      </c>
      <c r="K538" s="14" t="s">
        <v>6163</v>
      </c>
    </row>
    <row r="539" spans="1:11" hidden="1">
      <c r="A539" t="s">
        <v>205</v>
      </c>
      <c r="B539" s="3">
        <v>41676</v>
      </c>
      <c r="C539" t="s">
        <v>4798</v>
      </c>
      <c r="D539">
        <v>2</v>
      </c>
      <c r="E539" t="s">
        <v>4799</v>
      </c>
      <c r="F539" t="s">
        <v>29</v>
      </c>
      <c r="G539" t="s">
        <v>16</v>
      </c>
      <c r="H539" t="s">
        <v>4800</v>
      </c>
      <c r="I539">
        <f t="shared" si="8"/>
        <v>3413.8125</v>
      </c>
      <c r="J539">
        <v>546.21</v>
      </c>
      <c r="K539" s="14" t="s">
        <v>6163</v>
      </c>
    </row>
    <row r="540" spans="1:11" hidden="1">
      <c r="A540" t="s">
        <v>207</v>
      </c>
      <c r="B540" s="3">
        <v>41676</v>
      </c>
      <c r="C540" t="s">
        <v>4801</v>
      </c>
      <c r="D540">
        <v>2</v>
      </c>
      <c r="E540" t="s">
        <v>4802</v>
      </c>
      <c r="F540" t="s">
        <v>29</v>
      </c>
      <c r="G540" t="s">
        <v>16</v>
      </c>
      <c r="H540" t="s">
        <v>4803</v>
      </c>
      <c r="I540">
        <f t="shared" si="8"/>
        <v>3362.0624999999995</v>
      </c>
      <c r="J540">
        <v>537.92999999999995</v>
      </c>
      <c r="K540" s="14" t="s">
        <v>6163</v>
      </c>
    </row>
    <row r="541" spans="1:11" hidden="1">
      <c r="A541" t="s">
        <v>211</v>
      </c>
      <c r="B541" s="3">
        <v>41676</v>
      </c>
      <c r="C541" t="s">
        <v>4804</v>
      </c>
      <c r="D541">
        <v>2</v>
      </c>
      <c r="E541" t="s">
        <v>4805</v>
      </c>
      <c r="F541" t="s">
        <v>29</v>
      </c>
      <c r="G541" t="s">
        <v>16</v>
      </c>
      <c r="H541" t="s">
        <v>4806</v>
      </c>
      <c r="I541">
        <f t="shared" si="8"/>
        <v>853.43750000000011</v>
      </c>
      <c r="J541">
        <v>136.55000000000001</v>
      </c>
      <c r="K541" s="14" t="s">
        <v>6163</v>
      </c>
    </row>
    <row r="542" spans="1:11" hidden="1">
      <c r="A542" t="s">
        <v>1609</v>
      </c>
      <c r="B542" s="3">
        <v>41676</v>
      </c>
      <c r="C542" t="s">
        <v>4807</v>
      </c>
      <c r="D542">
        <v>2</v>
      </c>
      <c r="E542" t="s">
        <v>4808</v>
      </c>
      <c r="F542" t="s">
        <v>29</v>
      </c>
      <c r="G542" t="s">
        <v>16</v>
      </c>
      <c r="H542" t="s">
        <v>4809</v>
      </c>
      <c r="I542">
        <f t="shared" si="8"/>
        <v>1155.1875</v>
      </c>
      <c r="J542">
        <v>184.83</v>
      </c>
      <c r="K542" s="14" t="s">
        <v>6163</v>
      </c>
    </row>
    <row r="543" spans="1:11" hidden="1">
      <c r="A543" t="s">
        <v>215</v>
      </c>
      <c r="B543" s="3">
        <v>41676</v>
      </c>
      <c r="C543" t="s">
        <v>4810</v>
      </c>
      <c r="D543">
        <v>2</v>
      </c>
      <c r="E543" t="s">
        <v>4811</v>
      </c>
      <c r="F543" t="s">
        <v>29</v>
      </c>
      <c r="G543" t="s">
        <v>16</v>
      </c>
      <c r="H543" t="s">
        <v>4812</v>
      </c>
      <c r="I543">
        <f t="shared" si="8"/>
        <v>3413.8125</v>
      </c>
      <c r="J543">
        <v>546.21</v>
      </c>
      <c r="K543" s="14" t="s">
        <v>6163</v>
      </c>
    </row>
    <row r="544" spans="1:11" hidden="1">
      <c r="A544" t="s">
        <v>1613</v>
      </c>
      <c r="B544" s="3">
        <v>41676</v>
      </c>
      <c r="C544" t="s">
        <v>4813</v>
      </c>
      <c r="D544">
        <v>2</v>
      </c>
      <c r="E544" t="s">
        <v>4814</v>
      </c>
      <c r="F544" t="s">
        <v>29</v>
      </c>
      <c r="G544" t="s">
        <v>16</v>
      </c>
      <c r="H544" t="s">
        <v>4815</v>
      </c>
      <c r="I544">
        <f t="shared" si="8"/>
        <v>8679.625</v>
      </c>
      <c r="J544" s="4">
        <v>1388.74</v>
      </c>
      <c r="K544" s="14" t="s">
        <v>6163</v>
      </c>
    </row>
    <row r="545" spans="1:11" hidden="1">
      <c r="A545" t="s">
        <v>1616</v>
      </c>
      <c r="B545" s="3">
        <v>41676</v>
      </c>
      <c r="C545" t="s">
        <v>4816</v>
      </c>
      <c r="D545">
        <v>2</v>
      </c>
      <c r="E545" t="s">
        <v>4817</v>
      </c>
      <c r="F545" t="s">
        <v>29</v>
      </c>
      <c r="G545" t="s">
        <v>16</v>
      </c>
      <c r="H545" t="s">
        <v>3740</v>
      </c>
      <c r="I545">
        <f t="shared" si="8"/>
        <v>1022.5</v>
      </c>
      <c r="J545">
        <v>163.6</v>
      </c>
      <c r="K545" s="14" t="s">
        <v>6163</v>
      </c>
    </row>
    <row r="546" spans="1:11" hidden="1">
      <c r="A546" t="s">
        <v>1620</v>
      </c>
      <c r="B546" s="3">
        <v>41676</v>
      </c>
      <c r="C546" t="s">
        <v>4818</v>
      </c>
      <c r="D546">
        <v>2</v>
      </c>
      <c r="E546" t="s">
        <v>4819</v>
      </c>
      <c r="F546" t="s">
        <v>29</v>
      </c>
      <c r="G546" t="s">
        <v>16</v>
      </c>
      <c r="H546" t="s">
        <v>4820</v>
      </c>
      <c r="I546">
        <f t="shared" si="8"/>
        <v>853.43750000000011</v>
      </c>
      <c r="J546">
        <v>136.55000000000001</v>
      </c>
      <c r="K546" s="14" t="s">
        <v>6163</v>
      </c>
    </row>
    <row r="547" spans="1:11" hidden="1">
      <c r="A547" t="s">
        <v>1623</v>
      </c>
      <c r="B547" s="3">
        <v>41676</v>
      </c>
      <c r="C547" t="s">
        <v>4821</v>
      </c>
      <c r="D547">
        <v>2</v>
      </c>
      <c r="E547" t="s">
        <v>4822</v>
      </c>
      <c r="F547" t="s">
        <v>29</v>
      </c>
      <c r="G547" t="s">
        <v>16</v>
      </c>
      <c r="H547" t="s">
        <v>4823</v>
      </c>
      <c r="I547">
        <f t="shared" si="8"/>
        <v>853.43750000000011</v>
      </c>
      <c r="J547">
        <v>136.55000000000001</v>
      </c>
      <c r="K547" s="14" t="s">
        <v>6163</v>
      </c>
    </row>
    <row r="548" spans="1:11" hidden="1">
      <c r="A548" t="s">
        <v>1627</v>
      </c>
      <c r="B548" s="3">
        <v>41676</v>
      </c>
      <c r="C548" t="s">
        <v>4824</v>
      </c>
      <c r="D548">
        <v>2</v>
      </c>
      <c r="E548" t="s">
        <v>4825</v>
      </c>
      <c r="F548" t="s">
        <v>29</v>
      </c>
      <c r="G548" t="s">
        <v>16</v>
      </c>
      <c r="H548" t="s">
        <v>4826</v>
      </c>
      <c r="I548">
        <f t="shared" si="8"/>
        <v>1534.5</v>
      </c>
      <c r="J548">
        <v>245.52</v>
      </c>
      <c r="K548" s="14" t="s">
        <v>6163</v>
      </c>
    </row>
    <row r="549" spans="1:11" hidden="1">
      <c r="A549" t="s">
        <v>1631</v>
      </c>
      <c r="B549" s="3">
        <v>41676</v>
      </c>
      <c r="C549" t="s">
        <v>4827</v>
      </c>
      <c r="D549">
        <v>2</v>
      </c>
      <c r="E549" t="s">
        <v>4828</v>
      </c>
      <c r="F549" t="s">
        <v>29</v>
      </c>
      <c r="G549" t="s">
        <v>16</v>
      </c>
      <c r="H549" t="s">
        <v>2667</v>
      </c>
      <c r="I549">
        <f t="shared" si="8"/>
        <v>1534.5</v>
      </c>
      <c r="J549">
        <v>245.52</v>
      </c>
      <c r="K549" s="14" t="s">
        <v>6163</v>
      </c>
    </row>
    <row r="550" spans="1:11" hidden="1">
      <c r="A550" t="s">
        <v>1635</v>
      </c>
      <c r="B550" s="3">
        <v>41676</v>
      </c>
      <c r="C550" t="s">
        <v>4829</v>
      </c>
      <c r="D550">
        <v>2</v>
      </c>
      <c r="E550" t="s">
        <v>4830</v>
      </c>
      <c r="F550" t="s">
        <v>29</v>
      </c>
      <c r="G550" t="s">
        <v>16</v>
      </c>
      <c r="H550" t="s">
        <v>4831</v>
      </c>
      <c r="I550">
        <f t="shared" si="8"/>
        <v>853.43750000000011</v>
      </c>
      <c r="J550">
        <v>136.55000000000001</v>
      </c>
      <c r="K550" s="14" t="s">
        <v>6163</v>
      </c>
    </row>
    <row r="551" spans="1:11" hidden="1">
      <c r="A551" t="s">
        <v>1639</v>
      </c>
      <c r="B551" s="3">
        <v>41676</v>
      </c>
      <c r="C551" t="s">
        <v>4832</v>
      </c>
      <c r="D551">
        <v>2</v>
      </c>
      <c r="E551" t="s">
        <v>4833</v>
      </c>
      <c r="F551" t="s">
        <v>29</v>
      </c>
      <c r="G551" t="s">
        <v>16</v>
      </c>
      <c r="H551" t="s">
        <v>4834</v>
      </c>
      <c r="I551">
        <f t="shared" si="8"/>
        <v>853.43750000000011</v>
      </c>
      <c r="J551">
        <v>136.55000000000001</v>
      </c>
      <c r="K551" s="14" t="s">
        <v>6163</v>
      </c>
    </row>
    <row r="552" spans="1:11" hidden="1">
      <c r="A552" t="s">
        <v>1659</v>
      </c>
      <c r="B552" s="3">
        <v>41676</v>
      </c>
      <c r="C552" t="s">
        <v>4835</v>
      </c>
      <c r="D552">
        <v>2</v>
      </c>
      <c r="E552" t="s">
        <v>4836</v>
      </c>
      <c r="F552" t="s">
        <v>29</v>
      </c>
      <c r="G552" t="s">
        <v>16</v>
      </c>
      <c r="H552" t="s">
        <v>4837</v>
      </c>
      <c r="I552">
        <f t="shared" si="8"/>
        <v>1534.5</v>
      </c>
      <c r="J552">
        <v>245.52</v>
      </c>
      <c r="K552" s="14" t="s">
        <v>6163</v>
      </c>
    </row>
    <row r="553" spans="1:11" hidden="1">
      <c r="A553" t="s">
        <v>246</v>
      </c>
      <c r="B553" s="3">
        <v>41676</v>
      </c>
      <c r="C553" t="s">
        <v>4838</v>
      </c>
      <c r="D553">
        <v>2</v>
      </c>
      <c r="E553" t="s">
        <v>4839</v>
      </c>
      <c r="F553" t="s">
        <v>29</v>
      </c>
      <c r="G553" t="s">
        <v>16</v>
      </c>
      <c r="H553" t="s">
        <v>30</v>
      </c>
      <c r="I553">
        <f t="shared" si="8"/>
        <v>853.43750000000011</v>
      </c>
      <c r="J553">
        <v>136.55000000000001</v>
      </c>
      <c r="K553" s="14" t="s">
        <v>6163</v>
      </c>
    </row>
    <row r="554" spans="1:11" hidden="1">
      <c r="A554" t="s">
        <v>1663</v>
      </c>
      <c r="B554" s="3">
        <v>41676</v>
      </c>
      <c r="C554" t="s">
        <v>4840</v>
      </c>
      <c r="D554">
        <v>2</v>
      </c>
      <c r="E554" t="s">
        <v>4841</v>
      </c>
      <c r="F554" t="s">
        <v>29</v>
      </c>
      <c r="G554" t="s">
        <v>16</v>
      </c>
      <c r="H554" t="s">
        <v>4842</v>
      </c>
      <c r="I554">
        <f t="shared" si="8"/>
        <v>853.43750000000011</v>
      </c>
      <c r="J554">
        <v>136.55000000000001</v>
      </c>
      <c r="K554" s="14" t="s">
        <v>6163</v>
      </c>
    </row>
    <row r="555" spans="1:11" hidden="1">
      <c r="A555" t="s">
        <v>1666</v>
      </c>
      <c r="B555" s="3">
        <v>41676</v>
      </c>
      <c r="C555" t="s">
        <v>4843</v>
      </c>
      <c r="D555">
        <v>2</v>
      </c>
      <c r="E555" t="s">
        <v>4844</v>
      </c>
      <c r="F555" t="s">
        <v>29</v>
      </c>
      <c r="G555" t="s">
        <v>16</v>
      </c>
      <c r="H555" t="s">
        <v>4845</v>
      </c>
      <c r="I555">
        <f t="shared" si="8"/>
        <v>1206.875</v>
      </c>
      <c r="J555">
        <v>193.1</v>
      </c>
      <c r="K555" s="14" t="s">
        <v>6163</v>
      </c>
    </row>
    <row r="556" spans="1:11" hidden="1">
      <c r="A556" t="s">
        <v>249</v>
      </c>
      <c r="B556" s="3">
        <v>41676</v>
      </c>
      <c r="C556" t="s">
        <v>4406</v>
      </c>
      <c r="D556">
        <v>2</v>
      </c>
      <c r="E556" t="s">
        <v>4407</v>
      </c>
      <c r="F556" t="s">
        <v>29</v>
      </c>
      <c r="G556" t="s">
        <v>16</v>
      </c>
      <c r="H556" t="s">
        <v>3607</v>
      </c>
      <c r="I556">
        <f t="shared" si="8"/>
        <v>853.43750000000011</v>
      </c>
      <c r="J556">
        <v>136.55000000000001</v>
      </c>
      <c r="K556" s="14" t="s">
        <v>6163</v>
      </c>
    </row>
    <row r="557" spans="1:11" hidden="1">
      <c r="A557" t="s">
        <v>249</v>
      </c>
      <c r="B557" s="3">
        <v>41676</v>
      </c>
      <c r="C557" t="s">
        <v>4406</v>
      </c>
      <c r="D557">
        <v>2</v>
      </c>
      <c r="E557" t="s">
        <v>4407</v>
      </c>
      <c r="F557" t="s">
        <v>29</v>
      </c>
      <c r="G557" t="s">
        <v>16</v>
      </c>
      <c r="H557" t="s">
        <v>3607</v>
      </c>
      <c r="I557">
        <f t="shared" si="8"/>
        <v>-853.43750000000011</v>
      </c>
      <c r="J557">
        <v>-136.55000000000001</v>
      </c>
      <c r="K557" s="14" t="s">
        <v>6163</v>
      </c>
    </row>
    <row r="558" spans="1:11" hidden="1">
      <c r="A558" s="1" t="s">
        <v>249</v>
      </c>
      <c r="B558" s="13">
        <v>41676</v>
      </c>
      <c r="C558" s="1" t="s">
        <v>4406</v>
      </c>
      <c r="D558" s="1">
        <v>2</v>
      </c>
      <c r="E558" s="1" t="s">
        <v>4407</v>
      </c>
      <c r="F558" s="1" t="s">
        <v>29</v>
      </c>
      <c r="G558" s="1" t="s">
        <v>16</v>
      </c>
      <c r="H558" s="1" t="s">
        <v>3607</v>
      </c>
      <c r="I558">
        <f t="shared" si="8"/>
        <v>853.43750000000011</v>
      </c>
      <c r="J558" s="1">
        <v>136.55000000000001</v>
      </c>
      <c r="K558" s="14" t="s">
        <v>6163</v>
      </c>
    </row>
    <row r="559" spans="1:11" hidden="1">
      <c r="A559" t="s">
        <v>1670</v>
      </c>
      <c r="B559" s="3">
        <v>41676</v>
      </c>
      <c r="C559" t="s">
        <v>4846</v>
      </c>
      <c r="D559">
        <v>2</v>
      </c>
      <c r="E559" t="s">
        <v>4847</v>
      </c>
      <c r="F559" t="s">
        <v>29</v>
      </c>
      <c r="G559" t="s">
        <v>16</v>
      </c>
      <c r="H559" t="s">
        <v>3797</v>
      </c>
      <c r="I559">
        <f t="shared" si="8"/>
        <v>2603.4375</v>
      </c>
      <c r="J559">
        <v>416.55</v>
      </c>
      <c r="K559" s="14" t="s">
        <v>6163</v>
      </c>
    </row>
    <row r="560" spans="1:11" hidden="1">
      <c r="A560" t="s">
        <v>1673</v>
      </c>
      <c r="B560" s="3">
        <v>41677</v>
      </c>
      <c r="C560" t="s">
        <v>4862</v>
      </c>
      <c r="D560">
        <v>2</v>
      </c>
      <c r="E560" t="s">
        <v>4863</v>
      </c>
      <c r="F560" t="s">
        <v>29</v>
      </c>
      <c r="G560" t="s">
        <v>16</v>
      </c>
      <c r="H560" t="s">
        <v>4864</v>
      </c>
      <c r="I560">
        <f t="shared" si="8"/>
        <v>853.43750000000011</v>
      </c>
      <c r="J560">
        <v>136.55000000000001</v>
      </c>
      <c r="K560" s="14" t="s">
        <v>6163</v>
      </c>
    </row>
    <row r="561" spans="1:11" hidden="1">
      <c r="A561" t="s">
        <v>1677</v>
      </c>
      <c r="B561" s="3">
        <v>41677</v>
      </c>
      <c r="C561" t="s">
        <v>4865</v>
      </c>
      <c r="D561">
        <v>2</v>
      </c>
      <c r="E561" t="s">
        <v>4866</v>
      </c>
      <c r="F561" t="s">
        <v>29</v>
      </c>
      <c r="G561" t="s">
        <v>16</v>
      </c>
      <c r="H561" t="s">
        <v>3618</v>
      </c>
      <c r="I561">
        <f t="shared" si="8"/>
        <v>1534.5</v>
      </c>
      <c r="J561">
        <v>245.52</v>
      </c>
      <c r="K561" s="14" t="s">
        <v>6163</v>
      </c>
    </row>
    <row r="562" spans="1:11" hidden="1">
      <c r="A562" t="s">
        <v>1682</v>
      </c>
      <c r="B562" s="3">
        <v>41677</v>
      </c>
      <c r="C562" t="s">
        <v>4668</v>
      </c>
      <c r="D562">
        <v>2</v>
      </c>
      <c r="E562" t="s">
        <v>4867</v>
      </c>
      <c r="F562" t="s">
        <v>29</v>
      </c>
      <c r="G562" t="s">
        <v>16</v>
      </c>
      <c r="H562" t="s">
        <v>4868</v>
      </c>
      <c r="I562">
        <f t="shared" si="8"/>
        <v>2319</v>
      </c>
      <c r="J562">
        <v>371.04</v>
      </c>
      <c r="K562" s="14" t="s">
        <v>6163</v>
      </c>
    </row>
    <row r="563" spans="1:11" hidden="1">
      <c r="A563" t="s">
        <v>252</v>
      </c>
      <c r="B563" s="3">
        <v>41677</v>
      </c>
      <c r="C563" t="s">
        <v>4869</v>
      </c>
      <c r="D563">
        <v>2</v>
      </c>
      <c r="E563" t="s">
        <v>4870</v>
      </c>
      <c r="F563" t="s">
        <v>29</v>
      </c>
      <c r="G563" t="s">
        <v>16</v>
      </c>
      <c r="H563" t="s">
        <v>4871</v>
      </c>
      <c r="I563">
        <f t="shared" si="8"/>
        <v>853.43750000000011</v>
      </c>
      <c r="J563">
        <v>136.55000000000001</v>
      </c>
      <c r="K563" s="14" t="s">
        <v>6163</v>
      </c>
    </row>
    <row r="564" spans="1:11" hidden="1">
      <c r="A564" t="s">
        <v>1690</v>
      </c>
      <c r="B564" s="3">
        <v>41677</v>
      </c>
      <c r="C564" t="s">
        <v>4872</v>
      </c>
      <c r="D564">
        <v>2</v>
      </c>
      <c r="E564" t="s">
        <v>4873</v>
      </c>
      <c r="F564" t="s">
        <v>29</v>
      </c>
      <c r="G564" t="s">
        <v>16</v>
      </c>
      <c r="H564" t="s">
        <v>4874</v>
      </c>
      <c r="I564">
        <f t="shared" si="8"/>
        <v>1534.5</v>
      </c>
      <c r="J564">
        <v>245.52</v>
      </c>
      <c r="K564" s="14" t="s">
        <v>6163</v>
      </c>
    </row>
    <row r="565" spans="1:11" hidden="1">
      <c r="A565" t="s">
        <v>1694</v>
      </c>
      <c r="B565" s="3">
        <v>41677</v>
      </c>
      <c r="C565" t="s">
        <v>4859</v>
      </c>
      <c r="D565">
        <v>2</v>
      </c>
      <c r="E565" t="s">
        <v>4875</v>
      </c>
      <c r="F565" t="s">
        <v>29</v>
      </c>
      <c r="G565" t="s">
        <v>16</v>
      </c>
      <c r="H565" t="s">
        <v>4861</v>
      </c>
      <c r="I565">
        <f t="shared" si="8"/>
        <v>853.43750000000011</v>
      </c>
      <c r="J565">
        <v>136.55000000000001</v>
      </c>
      <c r="K565" s="14" t="s">
        <v>6163</v>
      </c>
    </row>
    <row r="566" spans="1:11" hidden="1">
      <c r="A566" t="s">
        <v>255</v>
      </c>
      <c r="B566" s="3">
        <v>41677</v>
      </c>
      <c r="C566" t="s">
        <v>4859</v>
      </c>
      <c r="D566">
        <v>2</v>
      </c>
      <c r="E566" t="s">
        <v>4876</v>
      </c>
      <c r="F566" t="s">
        <v>29</v>
      </c>
      <c r="G566" t="s">
        <v>16</v>
      </c>
      <c r="H566" t="s">
        <v>4118</v>
      </c>
      <c r="I566">
        <f t="shared" si="8"/>
        <v>853.43750000000011</v>
      </c>
      <c r="J566">
        <v>136.55000000000001</v>
      </c>
      <c r="K566" s="14" t="s">
        <v>6163</v>
      </c>
    </row>
    <row r="567" spans="1:11" hidden="1">
      <c r="A567" t="s">
        <v>1697</v>
      </c>
      <c r="B567" s="3">
        <v>41677</v>
      </c>
      <c r="C567" t="s">
        <v>4877</v>
      </c>
      <c r="D567">
        <v>2</v>
      </c>
      <c r="E567" t="s">
        <v>4878</v>
      </c>
      <c r="F567" t="s">
        <v>29</v>
      </c>
      <c r="G567" t="s">
        <v>16</v>
      </c>
      <c r="H567" t="s">
        <v>4879</v>
      </c>
      <c r="I567">
        <f t="shared" si="8"/>
        <v>1534.5</v>
      </c>
      <c r="J567">
        <v>245.52</v>
      </c>
      <c r="K567" s="14" t="s">
        <v>6163</v>
      </c>
    </row>
    <row r="568" spans="1:11" hidden="1">
      <c r="A568" t="s">
        <v>1701</v>
      </c>
      <c r="B568" s="3">
        <v>41677</v>
      </c>
      <c r="C568" t="s">
        <v>4408</v>
      </c>
      <c r="D568">
        <v>2</v>
      </c>
      <c r="E568" t="s">
        <v>4409</v>
      </c>
      <c r="F568" t="s">
        <v>29</v>
      </c>
      <c r="G568" t="s">
        <v>16</v>
      </c>
      <c r="H568" t="s">
        <v>3628</v>
      </c>
      <c r="I568">
        <f t="shared" si="8"/>
        <v>853.43750000000011</v>
      </c>
      <c r="J568">
        <v>136.55000000000001</v>
      </c>
      <c r="K568" s="14" t="s">
        <v>6163</v>
      </c>
    </row>
    <row r="569" spans="1:11" hidden="1">
      <c r="A569" t="s">
        <v>1701</v>
      </c>
      <c r="B569" s="3">
        <v>41677</v>
      </c>
      <c r="C569" t="s">
        <v>4408</v>
      </c>
      <c r="D569">
        <v>2</v>
      </c>
      <c r="E569" t="s">
        <v>4409</v>
      </c>
      <c r="F569" t="s">
        <v>29</v>
      </c>
      <c r="G569" t="s">
        <v>16</v>
      </c>
      <c r="H569" t="s">
        <v>3628</v>
      </c>
      <c r="I569">
        <f t="shared" si="8"/>
        <v>-853.43750000000011</v>
      </c>
      <c r="J569">
        <v>-136.55000000000001</v>
      </c>
      <c r="K569" s="14" t="s">
        <v>6163</v>
      </c>
    </row>
    <row r="570" spans="1:11" hidden="1">
      <c r="A570" s="1" t="s">
        <v>1701</v>
      </c>
      <c r="B570" s="13">
        <v>41677</v>
      </c>
      <c r="C570" s="1" t="s">
        <v>4408</v>
      </c>
      <c r="D570" s="1">
        <v>2</v>
      </c>
      <c r="E570" s="1" t="s">
        <v>4409</v>
      </c>
      <c r="F570" s="1" t="s">
        <v>29</v>
      </c>
      <c r="G570" s="1" t="s">
        <v>16</v>
      </c>
      <c r="H570" s="1" t="s">
        <v>3628</v>
      </c>
      <c r="I570">
        <f t="shared" si="8"/>
        <v>853.43750000000011</v>
      </c>
      <c r="J570" s="1">
        <v>136.55000000000001</v>
      </c>
      <c r="K570" s="14" t="s">
        <v>6163</v>
      </c>
    </row>
    <row r="571" spans="1:11" hidden="1">
      <c r="A571" t="s">
        <v>1704</v>
      </c>
      <c r="B571" s="3">
        <v>41677</v>
      </c>
      <c r="C571" t="s">
        <v>19</v>
      </c>
      <c r="D571">
        <v>2</v>
      </c>
      <c r="E571" t="s">
        <v>4410</v>
      </c>
      <c r="F571" t="s">
        <v>21</v>
      </c>
      <c r="G571" t="s">
        <v>4</v>
      </c>
      <c r="H571" t="s">
        <v>3480</v>
      </c>
      <c r="I571">
        <f t="shared" si="8"/>
        <v>506.75</v>
      </c>
      <c r="J571">
        <v>81.08</v>
      </c>
      <c r="K571" s="4" t="s">
        <v>6167</v>
      </c>
    </row>
    <row r="572" spans="1:11" hidden="1">
      <c r="A572" t="s">
        <v>1704</v>
      </c>
      <c r="B572" s="3">
        <v>41677</v>
      </c>
      <c r="C572" t="s">
        <v>19</v>
      </c>
      <c r="D572">
        <v>2</v>
      </c>
      <c r="E572" t="s">
        <v>4410</v>
      </c>
      <c r="F572" t="s">
        <v>21</v>
      </c>
      <c r="G572" t="s">
        <v>4</v>
      </c>
      <c r="H572" t="s">
        <v>3480</v>
      </c>
      <c r="I572">
        <f t="shared" si="8"/>
        <v>-506.75</v>
      </c>
      <c r="J572">
        <v>-81.08</v>
      </c>
      <c r="K572" s="4" t="s">
        <v>6167</v>
      </c>
    </row>
    <row r="573" spans="1:11" hidden="1">
      <c r="A573" s="1" t="s">
        <v>1704</v>
      </c>
      <c r="B573" s="13">
        <v>41677</v>
      </c>
      <c r="C573" s="1" t="s">
        <v>19</v>
      </c>
      <c r="D573" s="1">
        <v>2</v>
      </c>
      <c r="E573" s="1" t="s">
        <v>4410</v>
      </c>
      <c r="F573" s="1" t="s">
        <v>21</v>
      </c>
      <c r="G573" s="1" t="s">
        <v>4</v>
      </c>
      <c r="H573" s="1" t="s">
        <v>3480</v>
      </c>
      <c r="I573">
        <f t="shared" si="8"/>
        <v>506.75</v>
      </c>
      <c r="J573" s="1">
        <v>81.08</v>
      </c>
      <c r="K573" s="4" t="s">
        <v>6167</v>
      </c>
    </row>
    <row r="574" spans="1:11" hidden="1">
      <c r="A574" t="s">
        <v>259</v>
      </c>
      <c r="B574" s="3">
        <v>41677</v>
      </c>
      <c r="C574" t="s">
        <v>4880</v>
      </c>
      <c r="D574">
        <v>2</v>
      </c>
      <c r="E574" t="s">
        <v>4881</v>
      </c>
      <c r="F574" t="s">
        <v>29</v>
      </c>
      <c r="G574" t="s">
        <v>16</v>
      </c>
      <c r="H574" t="s">
        <v>3480</v>
      </c>
      <c r="I574">
        <f t="shared" si="8"/>
        <v>172.4375</v>
      </c>
      <c r="J574">
        <v>27.59</v>
      </c>
      <c r="K574" s="14" t="s">
        <v>6163</v>
      </c>
    </row>
    <row r="575" spans="1:11" hidden="1">
      <c r="A575" t="s">
        <v>1712</v>
      </c>
      <c r="B575" s="3">
        <v>41677</v>
      </c>
      <c r="C575" t="s">
        <v>54</v>
      </c>
      <c r="D575">
        <v>2</v>
      </c>
      <c r="E575" t="s">
        <v>4411</v>
      </c>
      <c r="F575" t="s">
        <v>21</v>
      </c>
      <c r="G575" t="s">
        <v>4</v>
      </c>
      <c r="H575" t="s">
        <v>3587</v>
      </c>
      <c r="I575">
        <f t="shared" si="8"/>
        <v>348</v>
      </c>
      <c r="J575">
        <v>55.68</v>
      </c>
      <c r="K575" s="4" t="s">
        <v>6167</v>
      </c>
    </row>
    <row r="576" spans="1:11" hidden="1">
      <c r="A576" t="s">
        <v>1712</v>
      </c>
      <c r="B576" s="3">
        <v>41677</v>
      </c>
      <c r="C576" t="s">
        <v>54</v>
      </c>
      <c r="D576">
        <v>2</v>
      </c>
      <c r="E576" t="s">
        <v>4411</v>
      </c>
      <c r="F576" t="s">
        <v>21</v>
      </c>
      <c r="G576" t="s">
        <v>4</v>
      </c>
      <c r="H576" t="s">
        <v>3587</v>
      </c>
      <c r="I576">
        <f t="shared" si="8"/>
        <v>-348</v>
      </c>
      <c r="J576">
        <v>-55.68</v>
      </c>
      <c r="K576" s="4" t="s">
        <v>6167</v>
      </c>
    </row>
    <row r="577" spans="1:11" hidden="1">
      <c r="A577" s="1" t="s">
        <v>1712</v>
      </c>
      <c r="B577" s="13">
        <v>41677</v>
      </c>
      <c r="C577" s="1" t="s">
        <v>54</v>
      </c>
      <c r="D577" s="1">
        <v>2</v>
      </c>
      <c r="E577" s="1" t="s">
        <v>4411</v>
      </c>
      <c r="F577" s="1" t="s">
        <v>21</v>
      </c>
      <c r="G577" s="1" t="s">
        <v>4</v>
      </c>
      <c r="H577" s="1" t="s">
        <v>3587</v>
      </c>
      <c r="I577">
        <f t="shared" si="8"/>
        <v>348</v>
      </c>
      <c r="J577" s="1">
        <v>55.68</v>
      </c>
      <c r="K577" s="4" t="s">
        <v>6167</v>
      </c>
    </row>
    <row r="578" spans="1:11" hidden="1">
      <c r="A578" t="s">
        <v>280</v>
      </c>
      <c r="B578" s="3">
        <v>41677</v>
      </c>
      <c r="C578" t="s">
        <v>4882</v>
      </c>
      <c r="D578">
        <v>2</v>
      </c>
      <c r="E578" t="s">
        <v>4883</v>
      </c>
      <c r="F578" t="s">
        <v>29</v>
      </c>
      <c r="G578" t="s">
        <v>16</v>
      </c>
      <c r="H578" t="s">
        <v>4884</v>
      </c>
      <c r="I578">
        <f t="shared" si="8"/>
        <v>1801.7499999999998</v>
      </c>
      <c r="J578">
        <v>288.27999999999997</v>
      </c>
      <c r="K578" s="14" t="s">
        <v>6163</v>
      </c>
    </row>
    <row r="579" spans="1:11" hidden="1">
      <c r="A579" t="s">
        <v>281</v>
      </c>
      <c r="B579" s="3">
        <v>41677</v>
      </c>
      <c r="C579" t="s">
        <v>4885</v>
      </c>
      <c r="D579">
        <v>2</v>
      </c>
      <c r="E579" t="s">
        <v>4886</v>
      </c>
      <c r="F579" t="s">
        <v>29</v>
      </c>
      <c r="G579" t="s">
        <v>16</v>
      </c>
      <c r="H579" t="s">
        <v>4887</v>
      </c>
      <c r="I579">
        <f t="shared" si="8"/>
        <v>853.43750000000011</v>
      </c>
      <c r="J579">
        <v>136.55000000000001</v>
      </c>
      <c r="K579" s="14" t="s">
        <v>6163</v>
      </c>
    </row>
    <row r="580" spans="1:11" hidden="1">
      <c r="A580" t="s">
        <v>282</v>
      </c>
      <c r="B580" s="3">
        <v>41677</v>
      </c>
      <c r="C580" t="s">
        <v>4888</v>
      </c>
      <c r="D580">
        <v>2</v>
      </c>
      <c r="E580" t="s">
        <v>4889</v>
      </c>
      <c r="F580" t="s">
        <v>29</v>
      </c>
      <c r="G580" t="s">
        <v>16</v>
      </c>
      <c r="H580" t="s">
        <v>4890</v>
      </c>
      <c r="I580">
        <f t="shared" si="8"/>
        <v>853.43750000000011</v>
      </c>
      <c r="J580">
        <v>136.55000000000001</v>
      </c>
      <c r="K580" s="14" t="s">
        <v>6163</v>
      </c>
    </row>
    <row r="581" spans="1:11" hidden="1">
      <c r="A581" t="s">
        <v>1770</v>
      </c>
      <c r="B581" s="3">
        <v>41678</v>
      </c>
      <c r="C581" t="s">
        <v>54</v>
      </c>
      <c r="D581">
        <v>2</v>
      </c>
      <c r="E581" t="s">
        <v>4934</v>
      </c>
      <c r="F581" t="s">
        <v>21</v>
      </c>
      <c r="G581" t="s">
        <v>4</v>
      </c>
      <c r="H581" t="s">
        <v>94</v>
      </c>
      <c r="I581">
        <f t="shared" si="8"/>
        <v>907.375</v>
      </c>
      <c r="J581">
        <v>145.18</v>
      </c>
      <c r="K581" s="4" t="s">
        <v>6167</v>
      </c>
    </row>
    <row r="582" spans="1:11" hidden="1">
      <c r="A582" t="s">
        <v>283</v>
      </c>
      <c r="B582" s="3">
        <v>41678</v>
      </c>
      <c r="C582" t="s">
        <v>54</v>
      </c>
      <c r="D582">
        <v>2</v>
      </c>
      <c r="E582" t="s">
        <v>4412</v>
      </c>
      <c r="F582" t="s">
        <v>21</v>
      </c>
      <c r="G582" t="s">
        <v>4</v>
      </c>
      <c r="H582" t="s">
        <v>599</v>
      </c>
      <c r="I582">
        <f t="shared" si="8"/>
        <v>805.6875</v>
      </c>
      <c r="J582">
        <v>128.91</v>
      </c>
      <c r="K582" s="4" t="s">
        <v>6167</v>
      </c>
    </row>
    <row r="583" spans="1:11" hidden="1">
      <c r="A583" t="s">
        <v>283</v>
      </c>
      <c r="B583" s="3">
        <v>41678</v>
      </c>
      <c r="C583" t="s">
        <v>54</v>
      </c>
      <c r="D583">
        <v>2</v>
      </c>
      <c r="E583" t="s">
        <v>4412</v>
      </c>
      <c r="F583" t="s">
        <v>21</v>
      </c>
      <c r="G583" t="s">
        <v>4</v>
      </c>
      <c r="H583" t="s">
        <v>599</v>
      </c>
      <c r="I583">
        <f t="shared" si="8"/>
        <v>-805.6875</v>
      </c>
      <c r="J583">
        <v>-128.91</v>
      </c>
      <c r="K583" s="4" t="s">
        <v>6167</v>
      </c>
    </row>
    <row r="584" spans="1:11" hidden="1">
      <c r="A584" s="1" t="s">
        <v>283</v>
      </c>
      <c r="B584" s="13">
        <v>41678</v>
      </c>
      <c r="C584" s="1" t="s">
        <v>54</v>
      </c>
      <c r="D584" s="1">
        <v>2</v>
      </c>
      <c r="E584" s="1" t="s">
        <v>4412</v>
      </c>
      <c r="F584" s="1" t="s">
        <v>21</v>
      </c>
      <c r="G584" s="1" t="s">
        <v>4</v>
      </c>
      <c r="H584" s="1" t="s">
        <v>599</v>
      </c>
      <c r="I584">
        <f t="shared" si="8"/>
        <v>805.6875</v>
      </c>
      <c r="J584" s="1">
        <v>128.91</v>
      </c>
      <c r="K584" s="4" t="s">
        <v>6167</v>
      </c>
    </row>
    <row r="585" spans="1:11" hidden="1">
      <c r="A585" t="s">
        <v>285</v>
      </c>
      <c r="B585" s="3">
        <v>41678</v>
      </c>
      <c r="C585" t="s">
        <v>54</v>
      </c>
      <c r="D585">
        <v>2</v>
      </c>
      <c r="E585" t="s">
        <v>4413</v>
      </c>
      <c r="F585" t="s">
        <v>21</v>
      </c>
      <c r="G585" t="s">
        <v>4</v>
      </c>
      <c r="H585" t="s">
        <v>94</v>
      </c>
      <c r="I585">
        <f t="shared" si="8"/>
        <v>620.125</v>
      </c>
      <c r="J585">
        <v>99.22</v>
      </c>
      <c r="K585" s="4" t="s">
        <v>6167</v>
      </c>
    </row>
    <row r="586" spans="1:11" hidden="1">
      <c r="A586" t="s">
        <v>285</v>
      </c>
      <c r="B586" s="3">
        <v>41678</v>
      </c>
      <c r="C586" t="s">
        <v>54</v>
      </c>
      <c r="D586">
        <v>2</v>
      </c>
      <c r="E586" t="s">
        <v>4413</v>
      </c>
      <c r="F586" t="s">
        <v>21</v>
      </c>
      <c r="G586" t="s">
        <v>4</v>
      </c>
      <c r="H586" t="s">
        <v>94</v>
      </c>
      <c r="I586">
        <f t="shared" ref="I586:I649" si="9">J586*100/16</f>
        <v>-620.125</v>
      </c>
      <c r="J586">
        <v>-99.22</v>
      </c>
      <c r="K586" s="4" t="s">
        <v>6167</v>
      </c>
    </row>
    <row r="587" spans="1:11" hidden="1">
      <c r="A587" s="1" t="s">
        <v>285</v>
      </c>
      <c r="B587" s="13">
        <v>41678</v>
      </c>
      <c r="C587" s="1" t="s">
        <v>54</v>
      </c>
      <c r="D587" s="1">
        <v>2</v>
      </c>
      <c r="E587" s="1" t="s">
        <v>4413</v>
      </c>
      <c r="F587" s="1" t="s">
        <v>21</v>
      </c>
      <c r="G587" s="1" t="s">
        <v>4</v>
      </c>
      <c r="H587" s="1" t="s">
        <v>94</v>
      </c>
      <c r="I587">
        <f t="shared" si="9"/>
        <v>620.125</v>
      </c>
      <c r="J587" s="1">
        <v>99.22</v>
      </c>
      <c r="K587" s="4" t="s">
        <v>6167</v>
      </c>
    </row>
    <row r="588" spans="1:11" hidden="1">
      <c r="A588" t="s">
        <v>287</v>
      </c>
      <c r="B588" s="3">
        <v>41678</v>
      </c>
      <c r="C588" t="s">
        <v>54</v>
      </c>
      <c r="D588">
        <v>2</v>
      </c>
      <c r="E588" t="s">
        <v>4414</v>
      </c>
      <c r="F588" t="s">
        <v>21</v>
      </c>
      <c r="G588" t="s">
        <v>4</v>
      </c>
      <c r="H588" t="s">
        <v>1164</v>
      </c>
      <c r="I588">
        <f t="shared" si="9"/>
        <v>211.375</v>
      </c>
      <c r="J588">
        <v>33.82</v>
      </c>
      <c r="K588" s="4" t="s">
        <v>6167</v>
      </c>
    </row>
    <row r="589" spans="1:11" hidden="1">
      <c r="A589" t="s">
        <v>287</v>
      </c>
      <c r="B589" s="3">
        <v>41678</v>
      </c>
      <c r="C589" t="s">
        <v>54</v>
      </c>
      <c r="D589">
        <v>2</v>
      </c>
      <c r="E589" t="s">
        <v>4414</v>
      </c>
      <c r="F589" t="s">
        <v>21</v>
      </c>
      <c r="G589" t="s">
        <v>4</v>
      </c>
      <c r="H589" t="s">
        <v>1164</v>
      </c>
      <c r="I589">
        <f t="shared" si="9"/>
        <v>-211.375</v>
      </c>
      <c r="J589">
        <v>-33.82</v>
      </c>
      <c r="K589" s="4" t="s">
        <v>6167</v>
      </c>
    </row>
    <row r="590" spans="1:11" hidden="1">
      <c r="A590" s="1" t="s">
        <v>287</v>
      </c>
      <c r="B590" s="13">
        <v>41678</v>
      </c>
      <c r="C590" s="1" t="s">
        <v>54</v>
      </c>
      <c r="D590" s="1">
        <v>2</v>
      </c>
      <c r="E590" s="1" t="s">
        <v>4414</v>
      </c>
      <c r="F590" s="1" t="s">
        <v>21</v>
      </c>
      <c r="G590" s="1" t="s">
        <v>4</v>
      </c>
      <c r="H590" s="1" t="s">
        <v>1164</v>
      </c>
      <c r="I590">
        <f t="shared" si="9"/>
        <v>211.375</v>
      </c>
      <c r="J590" s="1">
        <v>33.82</v>
      </c>
      <c r="K590" s="4" t="s">
        <v>6167</v>
      </c>
    </row>
    <row r="591" spans="1:11" hidden="1">
      <c r="A591" t="s">
        <v>289</v>
      </c>
      <c r="B591" s="3">
        <v>41678</v>
      </c>
      <c r="C591" t="s">
        <v>54</v>
      </c>
      <c r="D591">
        <v>2</v>
      </c>
      <c r="E591" t="s">
        <v>4415</v>
      </c>
      <c r="F591" t="s">
        <v>21</v>
      </c>
      <c r="G591" t="s">
        <v>4</v>
      </c>
      <c r="H591" t="s">
        <v>3592</v>
      </c>
      <c r="I591">
        <f t="shared" si="9"/>
        <v>929.875</v>
      </c>
      <c r="J591">
        <v>148.78</v>
      </c>
      <c r="K591" s="4" t="s">
        <v>6167</v>
      </c>
    </row>
    <row r="592" spans="1:11" hidden="1">
      <c r="A592" t="s">
        <v>289</v>
      </c>
      <c r="B592" s="3">
        <v>41678</v>
      </c>
      <c r="C592" t="s">
        <v>54</v>
      </c>
      <c r="D592">
        <v>2</v>
      </c>
      <c r="E592" t="s">
        <v>4415</v>
      </c>
      <c r="F592" t="s">
        <v>21</v>
      </c>
      <c r="G592" t="s">
        <v>4</v>
      </c>
      <c r="H592" t="s">
        <v>3592</v>
      </c>
      <c r="I592">
        <f t="shared" si="9"/>
        <v>-929.875</v>
      </c>
      <c r="J592">
        <v>-148.78</v>
      </c>
      <c r="K592" s="4" t="s">
        <v>6167</v>
      </c>
    </row>
    <row r="593" spans="1:11" hidden="1">
      <c r="A593" s="1" t="s">
        <v>289</v>
      </c>
      <c r="B593" s="13">
        <v>41678</v>
      </c>
      <c r="C593" s="1" t="s">
        <v>54</v>
      </c>
      <c r="D593" s="1">
        <v>2</v>
      </c>
      <c r="E593" s="1" t="s">
        <v>4415</v>
      </c>
      <c r="F593" s="1" t="s">
        <v>21</v>
      </c>
      <c r="G593" s="1" t="s">
        <v>4</v>
      </c>
      <c r="H593" s="1" t="s">
        <v>3592</v>
      </c>
      <c r="I593">
        <f t="shared" si="9"/>
        <v>929.875</v>
      </c>
      <c r="J593" s="1">
        <v>148.78</v>
      </c>
      <c r="K593" s="4" t="s">
        <v>6167</v>
      </c>
    </row>
    <row r="594" spans="1:11" hidden="1">
      <c r="A594" t="s">
        <v>4416</v>
      </c>
      <c r="B594" s="3">
        <v>41678</v>
      </c>
      <c r="C594" t="s">
        <v>54</v>
      </c>
      <c r="D594">
        <v>2</v>
      </c>
      <c r="E594" t="s">
        <v>4417</v>
      </c>
      <c r="F594" t="s">
        <v>21</v>
      </c>
      <c r="G594" t="s">
        <v>4</v>
      </c>
      <c r="H594" t="s">
        <v>94</v>
      </c>
      <c r="I594">
        <f t="shared" si="9"/>
        <v>140.1875</v>
      </c>
      <c r="J594">
        <v>22.43</v>
      </c>
      <c r="K594" s="4" t="s">
        <v>6167</v>
      </c>
    </row>
    <row r="595" spans="1:11" hidden="1">
      <c r="A595" t="s">
        <v>4416</v>
      </c>
      <c r="B595" s="3">
        <v>41678</v>
      </c>
      <c r="C595" t="s">
        <v>54</v>
      </c>
      <c r="D595">
        <v>2</v>
      </c>
      <c r="E595" t="s">
        <v>4417</v>
      </c>
      <c r="F595" t="s">
        <v>21</v>
      </c>
      <c r="G595" t="s">
        <v>4</v>
      </c>
      <c r="H595" t="s">
        <v>94</v>
      </c>
      <c r="I595">
        <f t="shared" si="9"/>
        <v>-140.1875</v>
      </c>
      <c r="J595">
        <v>-22.43</v>
      </c>
      <c r="K595" s="4" t="s">
        <v>6167</v>
      </c>
    </row>
    <row r="596" spans="1:11" hidden="1">
      <c r="A596" s="1" t="s">
        <v>4416</v>
      </c>
      <c r="B596" s="13">
        <v>41678</v>
      </c>
      <c r="C596" s="1" t="s">
        <v>54</v>
      </c>
      <c r="D596" s="1">
        <v>2</v>
      </c>
      <c r="E596" s="1" t="s">
        <v>4417</v>
      </c>
      <c r="F596" s="1" t="s">
        <v>21</v>
      </c>
      <c r="G596" s="1" t="s">
        <v>4</v>
      </c>
      <c r="H596" s="1" t="s">
        <v>94</v>
      </c>
      <c r="I596">
        <f t="shared" si="9"/>
        <v>140.1875</v>
      </c>
      <c r="J596" s="1">
        <v>22.43</v>
      </c>
      <c r="K596" s="4" t="s">
        <v>6167</v>
      </c>
    </row>
    <row r="597" spans="1:11" hidden="1">
      <c r="A597" t="s">
        <v>1773</v>
      </c>
      <c r="B597" s="3">
        <v>41678</v>
      </c>
      <c r="C597" t="s">
        <v>4418</v>
      </c>
      <c r="D597">
        <v>2</v>
      </c>
      <c r="E597" t="s">
        <v>4419</v>
      </c>
      <c r="F597" t="s">
        <v>21</v>
      </c>
      <c r="G597" t="s">
        <v>4</v>
      </c>
      <c r="H597" t="s">
        <v>94</v>
      </c>
      <c r="I597">
        <f t="shared" si="9"/>
        <v>907.375</v>
      </c>
      <c r="J597">
        <v>145.18</v>
      </c>
      <c r="K597" s="4" t="s">
        <v>6167</v>
      </c>
    </row>
    <row r="598" spans="1:11" hidden="1">
      <c r="A598" t="s">
        <v>1773</v>
      </c>
      <c r="B598" s="3">
        <v>41678</v>
      </c>
      <c r="C598" t="s">
        <v>4418</v>
      </c>
      <c r="D598">
        <v>2</v>
      </c>
      <c r="E598" t="s">
        <v>4419</v>
      </c>
      <c r="F598" t="s">
        <v>21</v>
      </c>
      <c r="G598" t="s">
        <v>4</v>
      </c>
      <c r="H598" t="s">
        <v>94</v>
      </c>
      <c r="I598">
        <f t="shared" si="9"/>
        <v>-907.49999999999989</v>
      </c>
      <c r="J598">
        <v>-145.19999999999999</v>
      </c>
      <c r="K598" s="4" t="s">
        <v>6167</v>
      </c>
    </row>
    <row r="599" spans="1:11" hidden="1">
      <c r="A599" s="1" t="s">
        <v>1773</v>
      </c>
      <c r="B599" s="13">
        <v>41678</v>
      </c>
      <c r="C599" s="1" t="s">
        <v>4418</v>
      </c>
      <c r="D599" s="1">
        <v>2</v>
      </c>
      <c r="E599" s="1" t="s">
        <v>4419</v>
      </c>
      <c r="F599" s="1" t="s">
        <v>21</v>
      </c>
      <c r="G599" s="1" t="s">
        <v>4</v>
      </c>
      <c r="H599" s="1" t="s">
        <v>94</v>
      </c>
      <c r="I599">
        <f t="shared" si="9"/>
        <v>907.49999999999989</v>
      </c>
      <c r="J599" s="1">
        <v>145.19999999999999</v>
      </c>
      <c r="K599" s="4" t="s">
        <v>6167</v>
      </c>
    </row>
    <row r="600" spans="1:11" hidden="1">
      <c r="A600" t="s">
        <v>292</v>
      </c>
      <c r="B600" s="3">
        <v>41678</v>
      </c>
      <c r="C600" t="s">
        <v>664</v>
      </c>
      <c r="D600">
        <v>2</v>
      </c>
      <c r="E600" t="s">
        <v>4935</v>
      </c>
      <c r="F600" t="s">
        <v>21</v>
      </c>
      <c r="G600" t="s">
        <v>4</v>
      </c>
      <c r="H600" t="s">
        <v>4166</v>
      </c>
      <c r="I600">
        <f t="shared" si="9"/>
        <v>134.625</v>
      </c>
      <c r="J600">
        <v>21.54</v>
      </c>
      <c r="K600" s="4" t="s">
        <v>6167</v>
      </c>
    </row>
    <row r="601" spans="1:11" hidden="1">
      <c r="A601" t="s">
        <v>295</v>
      </c>
      <c r="B601" s="3">
        <v>41678</v>
      </c>
      <c r="C601" t="s">
        <v>4936</v>
      </c>
      <c r="D601">
        <v>2</v>
      </c>
      <c r="E601" t="s">
        <v>4937</v>
      </c>
      <c r="F601" t="s">
        <v>29</v>
      </c>
      <c r="G601" t="s">
        <v>16</v>
      </c>
      <c r="H601" t="s">
        <v>4938</v>
      </c>
      <c r="I601">
        <f t="shared" si="9"/>
        <v>853.43750000000011</v>
      </c>
      <c r="J601">
        <v>136.55000000000001</v>
      </c>
      <c r="K601" s="14" t="s">
        <v>6163</v>
      </c>
    </row>
    <row r="602" spans="1:11" hidden="1">
      <c r="A602" t="s">
        <v>1779</v>
      </c>
      <c r="B602" s="3">
        <v>41678</v>
      </c>
      <c r="C602" t="s">
        <v>4939</v>
      </c>
      <c r="D602">
        <v>2</v>
      </c>
      <c r="E602" t="s">
        <v>4940</v>
      </c>
      <c r="F602" t="s">
        <v>29</v>
      </c>
      <c r="G602" t="s">
        <v>16</v>
      </c>
      <c r="H602" t="s">
        <v>4941</v>
      </c>
      <c r="I602">
        <f t="shared" si="9"/>
        <v>1572.5</v>
      </c>
      <c r="J602">
        <v>251.6</v>
      </c>
      <c r="K602" s="14" t="s">
        <v>6163</v>
      </c>
    </row>
    <row r="603" spans="1:11" hidden="1">
      <c r="A603" t="s">
        <v>1782</v>
      </c>
      <c r="B603" s="3">
        <v>41678</v>
      </c>
      <c r="C603" t="s">
        <v>19</v>
      </c>
      <c r="D603">
        <v>2</v>
      </c>
      <c r="E603" t="s">
        <v>4420</v>
      </c>
      <c r="F603" t="s">
        <v>21</v>
      </c>
      <c r="G603" t="s">
        <v>1</v>
      </c>
      <c r="H603" t="s">
        <v>4421</v>
      </c>
      <c r="I603">
        <f t="shared" si="9"/>
        <v>5517.25</v>
      </c>
      <c r="J603">
        <v>882.76</v>
      </c>
      <c r="K603" s="4" t="s">
        <v>6167</v>
      </c>
    </row>
    <row r="604" spans="1:11" hidden="1">
      <c r="A604" t="s">
        <v>1782</v>
      </c>
      <c r="B604" s="3">
        <v>41678</v>
      </c>
      <c r="C604" t="s">
        <v>19</v>
      </c>
      <c r="D604">
        <v>2</v>
      </c>
      <c r="E604" t="s">
        <v>4420</v>
      </c>
      <c r="F604" t="s">
        <v>21</v>
      </c>
      <c r="G604" t="s">
        <v>1</v>
      </c>
      <c r="H604" t="s">
        <v>4421</v>
      </c>
      <c r="I604">
        <f t="shared" si="9"/>
        <v>-5517.25</v>
      </c>
      <c r="J604">
        <v>-882.76</v>
      </c>
      <c r="K604" s="4" t="s">
        <v>6167</v>
      </c>
    </row>
    <row r="605" spans="1:11" hidden="1">
      <c r="A605" s="1" t="s">
        <v>1782</v>
      </c>
      <c r="B605" s="13">
        <v>41678</v>
      </c>
      <c r="C605" s="1" t="s">
        <v>19</v>
      </c>
      <c r="D605" s="1">
        <v>2</v>
      </c>
      <c r="E605" s="1" t="s">
        <v>4420</v>
      </c>
      <c r="F605" s="1" t="s">
        <v>21</v>
      </c>
      <c r="G605" s="1" t="s">
        <v>1</v>
      </c>
      <c r="H605" s="1" t="s">
        <v>4421</v>
      </c>
      <c r="I605">
        <f t="shared" si="9"/>
        <v>5517.25</v>
      </c>
      <c r="J605" s="1">
        <v>882.76</v>
      </c>
      <c r="K605" s="4" t="s">
        <v>6167</v>
      </c>
    </row>
    <row r="606" spans="1:11" hidden="1">
      <c r="A606" t="s">
        <v>1784</v>
      </c>
      <c r="B606" s="3">
        <v>41678</v>
      </c>
      <c r="C606" t="s">
        <v>4422</v>
      </c>
      <c r="D606">
        <v>2</v>
      </c>
      <c r="E606" t="s">
        <v>4423</v>
      </c>
      <c r="F606" t="s">
        <v>29</v>
      </c>
      <c r="G606" t="s">
        <v>16</v>
      </c>
      <c r="H606" t="s">
        <v>4421</v>
      </c>
      <c r="I606">
        <f t="shared" si="9"/>
        <v>689.6875</v>
      </c>
      <c r="J606">
        <v>110.35</v>
      </c>
      <c r="K606" s="14" t="s">
        <v>6163</v>
      </c>
    </row>
    <row r="607" spans="1:11" hidden="1">
      <c r="A607" t="s">
        <v>1784</v>
      </c>
      <c r="B607" s="3">
        <v>41678</v>
      </c>
      <c r="C607" t="s">
        <v>4422</v>
      </c>
      <c r="D607">
        <v>2</v>
      </c>
      <c r="E607" t="s">
        <v>4423</v>
      </c>
      <c r="F607" t="s">
        <v>29</v>
      </c>
      <c r="G607" t="s">
        <v>16</v>
      </c>
      <c r="H607" t="s">
        <v>4421</v>
      </c>
      <c r="I607">
        <f t="shared" si="9"/>
        <v>-689.6875</v>
      </c>
      <c r="J607">
        <v>-110.35</v>
      </c>
      <c r="K607" s="14" t="s">
        <v>6163</v>
      </c>
    </row>
    <row r="608" spans="1:11" hidden="1">
      <c r="A608" s="1" t="s">
        <v>1784</v>
      </c>
      <c r="B608" s="13">
        <v>41678</v>
      </c>
      <c r="C608" s="1" t="s">
        <v>4422</v>
      </c>
      <c r="D608" s="1">
        <v>2</v>
      </c>
      <c r="E608" s="1" t="s">
        <v>4423</v>
      </c>
      <c r="F608" s="1" t="s">
        <v>29</v>
      </c>
      <c r="G608" s="1" t="s">
        <v>16</v>
      </c>
      <c r="H608" s="1" t="s">
        <v>4421</v>
      </c>
      <c r="I608">
        <f t="shared" si="9"/>
        <v>689.6875</v>
      </c>
      <c r="J608" s="1">
        <v>110.35</v>
      </c>
      <c r="K608" s="14" t="s">
        <v>6163</v>
      </c>
    </row>
    <row r="609" spans="1:11" hidden="1">
      <c r="A609" t="s">
        <v>1787</v>
      </c>
      <c r="B609" s="3">
        <v>41678</v>
      </c>
      <c r="C609" t="s">
        <v>3</v>
      </c>
      <c r="D609">
        <v>2</v>
      </c>
      <c r="E609" t="s">
        <v>4942</v>
      </c>
      <c r="F609" t="s">
        <v>21</v>
      </c>
      <c r="G609" t="s">
        <v>4</v>
      </c>
      <c r="H609" t="s">
        <v>1546</v>
      </c>
      <c r="I609">
        <f t="shared" si="9"/>
        <v>1281.3125</v>
      </c>
      <c r="J609">
        <v>205.01</v>
      </c>
      <c r="K609" s="4" t="s">
        <v>6167</v>
      </c>
    </row>
    <row r="610" spans="1:11" hidden="1">
      <c r="A610" t="s">
        <v>4943</v>
      </c>
      <c r="B610" s="3">
        <v>41678</v>
      </c>
      <c r="C610" t="s">
        <v>4944</v>
      </c>
      <c r="D610">
        <v>2</v>
      </c>
      <c r="E610" t="s">
        <v>4945</v>
      </c>
      <c r="F610" t="s">
        <v>29</v>
      </c>
      <c r="G610" t="s">
        <v>16</v>
      </c>
      <c r="H610" t="s">
        <v>4946</v>
      </c>
      <c r="I610">
        <f t="shared" si="9"/>
        <v>853.43750000000011</v>
      </c>
      <c r="J610">
        <v>136.55000000000001</v>
      </c>
      <c r="K610" s="14" t="s">
        <v>6163</v>
      </c>
    </row>
    <row r="611" spans="1:11" hidden="1">
      <c r="A611" t="s">
        <v>1791</v>
      </c>
      <c r="B611" s="3">
        <v>41678</v>
      </c>
      <c r="C611" t="s">
        <v>4947</v>
      </c>
      <c r="D611">
        <v>2</v>
      </c>
      <c r="E611" t="s">
        <v>4948</v>
      </c>
      <c r="F611" t="s">
        <v>29</v>
      </c>
      <c r="G611" t="s">
        <v>16</v>
      </c>
      <c r="H611" t="s">
        <v>4949</v>
      </c>
      <c r="I611">
        <f t="shared" si="9"/>
        <v>853.43750000000011</v>
      </c>
      <c r="J611">
        <v>136.55000000000001</v>
      </c>
      <c r="K611" s="14" t="s">
        <v>6163</v>
      </c>
    </row>
    <row r="612" spans="1:11" hidden="1">
      <c r="A612" t="s">
        <v>1794</v>
      </c>
      <c r="B612" s="3">
        <v>41678</v>
      </c>
      <c r="C612" t="s">
        <v>19</v>
      </c>
      <c r="D612">
        <v>2</v>
      </c>
      <c r="E612" t="s">
        <v>4424</v>
      </c>
      <c r="F612" t="s">
        <v>21</v>
      </c>
      <c r="G612" t="s">
        <v>4</v>
      </c>
      <c r="H612" t="s">
        <v>3593</v>
      </c>
      <c r="I612">
        <f t="shared" si="9"/>
        <v>1735.4375</v>
      </c>
      <c r="J612">
        <v>277.67</v>
      </c>
      <c r="K612" s="4" t="s">
        <v>6167</v>
      </c>
    </row>
    <row r="613" spans="1:11" hidden="1">
      <c r="A613" t="s">
        <v>1794</v>
      </c>
      <c r="B613" s="3">
        <v>41678</v>
      </c>
      <c r="C613" t="s">
        <v>19</v>
      </c>
      <c r="D613">
        <v>2</v>
      </c>
      <c r="E613" t="s">
        <v>4424</v>
      </c>
      <c r="F613" t="s">
        <v>21</v>
      </c>
      <c r="G613" t="s">
        <v>4</v>
      </c>
      <c r="H613" t="s">
        <v>3593</v>
      </c>
      <c r="I613">
        <f t="shared" si="9"/>
        <v>-1717.3125</v>
      </c>
      <c r="J613">
        <v>-274.77</v>
      </c>
      <c r="K613" s="4" t="s">
        <v>6167</v>
      </c>
    </row>
    <row r="614" spans="1:11" hidden="1">
      <c r="A614" s="1" t="s">
        <v>1794</v>
      </c>
      <c r="B614" s="13">
        <v>41678</v>
      </c>
      <c r="C614" s="1" t="s">
        <v>19</v>
      </c>
      <c r="D614" s="1">
        <v>2</v>
      </c>
      <c r="E614" s="1" t="s">
        <v>4424</v>
      </c>
      <c r="F614" s="1" t="s">
        <v>21</v>
      </c>
      <c r="G614" s="1" t="s">
        <v>4</v>
      </c>
      <c r="H614" s="1" t="s">
        <v>3593</v>
      </c>
      <c r="I614">
        <f t="shared" si="9"/>
        <v>1717.3125</v>
      </c>
      <c r="J614" s="1">
        <v>274.77</v>
      </c>
      <c r="K614" s="4" t="s">
        <v>6167</v>
      </c>
    </row>
    <row r="615" spans="1:11" hidden="1">
      <c r="A615" t="s">
        <v>1802</v>
      </c>
      <c r="B615" s="3">
        <v>41678</v>
      </c>
      <c r="C615" t="s">
        <v>34</v>
      </c>
      <c r="D615">
        <v>1</v>
      </c>
      <c r="E615" t="s">
        <v>4950</v>
      </c>
      <c r="F615" t="s">
        <v>1878</v>
      </c>
      <c r="G615" t="s">
        <v>16</v>
      </c>
      <c r="H615" t="s">
        <v>2983</v>
      </c>
      <c r="I615">
        <f t="shared" si="9"/>
        <v>2420.6875</v>
      </c>
      <c r="J615">
        <v>387.31</v>
      </c>
      <c r="K615" s="4" t="s">
        <v>6164</v>
      </c>
    </row>
    <row r="616" spans="1:11" hidden="1">
      <c r="A616" t="s">
        <v>1806</v>
      </c>
      <c r="B616" s="3">
        <v>41678</v>
      </c>
      <c r="C616" t="s">
        <v>4951</v>
      </c>
      <c r="D616">
        <v>2</v>
      </c>
      <c r="E616" t="s">
        <v>4952</v>
      </c>
      <c r="F616" t="s">
        <v>29</v>
      </c>
      <c r="G616" t="s">
        <v>16</v>
      </c>
      <c r="H616" t="s">
        <v>4953</v>
      </c>
      <c r="I616">
        <f t="shared" si="9"/>
        <v>1005.5</v>
      </c>
      <c r="J616">
        <v>160.88</v>
      </c>
      <c r="K616" s="14" t="s">
        <v>6163</v>
      </c>
    </row>
    <row r="617" spans="1:11" hidden="1">
      <c r="A617" t="s">
        <v>1810</v>
      </c>
      <c r="B617" s="3">
        <v>41678</v>
      </c>
      <c r="C617" t="s">
        <v>4954</v>
      </c>
      <c r="D617">
        <v>2</v>
      </c>
      <c r="E617" t="s">
        <v>4955</v>
      </c>
      <c r="F617" t="s">
        <v>29</v>
      </c>
      <c r="G617" t="s">
        <v>16</v>
      </c>
      <c r="H617" t="s">
        <v>4956</v>
      </c>
      <c r="I617">
        <f t="shared" si="9"/>
        <v>1534.5</v>
      </c>
      <c r="J617">
        <v>245.52</v>
      </c>
      <c r="K617" s="14" t="s">
        <v>6163</v>
      </c>
    </row>
    <row r="618" spans="1:11" hidden="1">
      <c r="A618" t="s">
        <v>1814</v>
      </c>
      <c r="B618" s="3">
        <v>41678</v>
      </c>
      <c r="C618" t="s">
        <v>4957</v>
      </c>
      <c r="D618">
        <v>2</v>
      </c>
      <c r="E618" t="s">
        <v>4958</v>
      </c>
      <c r="F618" t="s">
        <v>29</v>
      </c>
      <c r="G618" t="s">
        <v>16</v>
      </c>
      <c r="H618" t="s">
        <v>4959</v>
      </c>
      <c r="I618">
        <f t="shared" si="9"/>
        <v>2491.375</v>
      </c>
      <c r="J618">
        <v>398.62</v>
      </c>
      <c r="K618" s="14" t="s">
        <v>6163</v>
      </c>
    </row>
    <row r="619" spans="1:11" hidden="1">
      <c r="A619" t="s">
        <v>296</v>
      </c>
      <c r="B619" s="3">
        <v>41678</v>
      </c>
      <c r="C619" t="s">
        <v>4960</v>
      </c>
      <c r="D619">
        <v>2</v>
      </c>
      <c r="E619" t="s">
        <v>4961</v>
      </c>
      <c r="F619" t="s">
        <v>29</v>
      </c>
      <c r="G619" t="s">
        <v>16</v>
      </c>
      <c r="H619" t="s">
        <v>4962</v>
      </c>
      <c r="I619">
        <f t="shared" si="9"/>
        <v>853.43750000000011</v>
      </c>
      <c r="J619">
        <v>136.55000000000001</v>
      </c>
      <c r="K619" s="14" t="s">
        <v>6163</v>
      </c>
    </row>
    <row r="620" spans="1:11" hidden="1">
      <c r="A620" t="s">
        <v>1816</v>
      </c>
      <c r="B620" s="3">
        <v>41678</v>
      </c>
      <c r="C620" t="s">
        <v>4963</v>
      </c>
      <c r="D620">
        <v>2</v>
      </c>
      <c r="E620" t="s">
        <v>4964</v>
      </c>
      <c r="F620" t="s">
        <v>29</v>
      </c>
      <c r="G620" t="s">
        <v>16</v>
      </c>
      <c r="H620" t="s">
        <v>4965</v>
      </c>
      <c r="I620">
        <f t="shared" si="9"/>
        <v>853.43750000000011</v>
      </c>
      <c r="J620">
        <v>136.55000000000001</v>
      </c>
      <c r="K620" s="14" t="s">
        <v>6163</v>
      </c>
    </row>
    <row r="621" spans="1:11" hidden="1">
      <c r="A621" t="s">
        <v>1819</v>
      </c>
      <c r="B621" s="3">
        <v>41678</v>
      </c>
      <c r="C621" t="s">
        <v>4966</v>
      </c>
      <c r="D621">
        <v>2</v>
      </c>
      <c r="E621" t="s">
        <v>4967</v>
      </c>
      <c r="F621" t="s">
        <v>29</v>
      </c>
      <c r="G621" t="s">
        <v>16</v>
      </c>
      <c r="H621" t="s">
        <v>4968</v>
      </c>
      <c r="I621">
        <f t="shared" si="9"/>
        <v>853.43750000000011</v>
      </c>
      <c r="J621">
        <v>136.55000000000001</v>
      </c>
      <c r="K621" s="14" t="s">
        <v>6163</v>
      </c>
    </row>
    <row r="622" spans="1:11" hidden="1">
      <c r="A622" t="s">
        <v>298</v>
      </c>
      <c r="B622" s="3">
        <v>41678</v>
      </c>
      <c r="C622" t="s">
        <v>3</v>
      </c>
      <c r="D622">
        <v>2</v>
      </c>
      <c r="E622" t="s">
        <v>4969</v>
      </c>
      <c r="F622" t="s">
        <v>21</v>
      </c>
      <c r="G622" t="s">
        <v>4</v>
      </c>
      <c r="H622" t="s">
        <v>3661</v>
      </c>
      <c r="I622">
        <f t="shared" si="9"/>
        <v>300</v>
      </c>
      <c r="J622">
        <v>48</v>
      </c>
      <c r="K622" s="4" t="s">
        <v>6167</v>
      </c>
    </row>
    <row r="623" spans="1:11" hidden="1">
      <c r="A623" t="s">
        <v>1823</v>
      </c>
      <c r="B623" s="3">
        <v>41678</v>
      </c>
      <c r="C623" t="s">
        <v>4970</v>
      </c>
      <c r="D623">
        <v>2</v>
      </c>
      <c r="E623" t="s">
        <v>4971</v>
      </c>
      <c r="F623" t="s">
        <v>29</v>
      </c>
      <c r="G623" t="s">
        <v>16</v>
      </c>
      <c r="H623" t="s">
        <v>4972</v>
      </c>
      <c r="I623">
        <f t="shared" si="9"/>
        <v>853.43750000000011</v>
      </c>
      <c r="J623">
        <v>136.55000000000001</v>
      </c>
      <c r="K623" s="14" t="s">
        <v>6163</v>
      </c>
    </row>
    <row r="624" spans="1:11" hidden="1">
      <c r="A624" t="s">
        <v>1827</v>
      </c>
      <c r="B624" s="3">
        <v>41678</v>
      </c>
      <c r="C624" t="s">
        <v>4973</v>
      </c>
      <c r="D624">
        <v>2</v>
      </c>
      <c r="E624" t="s">
        <v>4974</v>
      </c>
      <c r="F624" t="s">
        <v>29</v>
      </c>
      <c r="G624" t="s">
        <v>16</v>
      </c>
      <c r="H624" t="s">
        <v>4975</v>
      </c>
      <c r="I624">
        <f t="shared" si="9"/>
        <v>853.43750000000011</v>
      </c>
      <c r="J624">
        <v>136.55000000000001</v>
      </c>
      <c r="K624" s="14" t="s">
        <v>6163</v>
      </c>
    </row>
    <row r="625" spans="1:11" hidden="1">
      <c r="A625" t="s">
        <v>302</v>
      </c>
      <c r="B625" s="3">
        <v>41678</v>
      </c>
      <c r="C625" t="s">
        <v>4976</v>
      </c>
      <c r="D625">
        <v>2</v>
      </c>
      <c r="E625" t="s">
        <v>4977</v>
      </c>
      <c r="F625" t="s">
        <v>29</v>
      </c>
      <c r="G625" t="s">
        <v>16</v>
      </c>
      <c r="H625" t="s">
        <v>4978</v>
      </c>
      <c r="I625">
        <f t="shared" si="9"/>
        <v>1534.5</v>
      </c>
      <c r="J625">
        <v>245.52</v>
      </c>
      <c r="K625" s="14" t="s">
        <v>6163</v>
      </c>
    </row>
    <row r="626" spans="1:11" hidden="1">
      <c r="A626" t="s">
        <v>1830</v>
      </c>
      <c r="B626" s="3">
        <v>41678</v>
      </c>
      <c r="C626" t="s">
        <v>1309</v>
      </c>
      <c r="D626">
        <v>2</v>
      </c>
      <c r="E626" t="s">
        <v>4979</v>
      </c>
      <c r="F626" t="s">
        <v>21</v>
      </c>
      <c r="G626" t="s">
        <v>4</v>
      </c>
      <c r="H626" t="s">
        <v>4980</v>
      </c>
      <c r="I626">
        <f t="shared" si="9"/>
        <v>270.875</v>
      </c>
      <c r="J626">
        <v>43.34</v>
      </c>
      <c r="K626" s="4" t="s">
        <v>6167</v>
      </c>
    </row>
    <row r="627" spans="1:11" hidden="1">
      <c r="A627" t="s">
        <v>1834</v>
      </c>
      <c r="B627" s="3">
        <v>41678</v>
      </c>
      <c r="C627" t="s">
        <v>4425</v>
      </c>
      <c r="D627">
        <v>2</v>
      </c>
      <c r="E627" t="s">
        <v>4426</v>
      </c>
      <c r="F627" t="s">
        <v>29</v>
      </c>
      <c r="G627" t="s">
        <v>16</v>
      </c>
      <c r="H627" t="s">
        <v>3568</v>
      </c>
      <c r="I627">
        <f t="shared" si="9"/>
        <v>1534.5</v>
      </c>
      <c r="J627">
        <v>245.52</v>
      </c>
      <c r="K627" s="14" t="s">
        <v>6163</v>
      </c>
    </row>
    <row r="628" spans="1:11" hidden="1">
      <c r="A628" t="s">
        <v>1834</v>
      </c>
      <c r="B628" s="3">
        <v>41678</v>
      </c>
      <c r="C628" t="s">
        <v>4425</v>
      </c>
      <c r="D628">
        <v>2</v>
      </c>
      <c r="E628" t="s">
        <v>4426</v>
      </c>
      <c r="F628" t="s">
        <v>29</v>
      </c>
      <c r="G628" t="s">
        <v>16</v>
      </c>
      <c r="H628" t="s">
        <v>3568</v>
      </c>
      <c r="I628">
        <f t="shared" si="9"/>
        <v>-1534.5</v>
      </c>
      <c r="J628">
        <v>-245.52</v>
      </c>
      <c r="K628" s="14" t="s">
        <v>6163</v>
      </c>
    </row>
    <row r="629" spans="1:11" hidden="1">
      <c r="A629" s="1" t="s">
        <v>1834</v>
      </c>
      <c r="B629" s="13">
        <v>41678</v>
      </c>
      <c r="C629" s="1" t="s">
        <v>4425</v>
      </c>
      <c r="D629" s="1">
        <v>2</v>
      </c>
      <c r="E629" s="1" t="s">
        <v>4426</v>
      </c>
      <c r="F629" s="1" t="s">
        <v>29</v>
      </c>
      <c r="G629" s="1" t="s">
        <v>16</v>
      </c>
      <c r="H629" s="1" t="s">
        <v>3568</v>
      </c>
      <c r="I629">
        <f t="shared" si="9"/>
        <v>1534.5</v>
      </c>
      <c r="J629" s="1">
        <v>245.52</v>
      </c>
      <c r="K629" s="14" t="s">
        <v>6163</v>
      </c>
    </row>
    <row r="630" spans="1:11" hidden="1">
      <c r="A630" t="s">
        <v>1836</v>
      </c>
      <c r="B630" s="3">
        <v>41678</v>
      </c>
      <c r="C630" t="s">
        <v>4981</v>
      </c>
      <c r="D630">
        <v>2</v>
      </c>
      <c r="E630" t="s">
        <v>4982</v>
      </c>
      <c r="F630" t="s">
        <v>29</v>
      </c>
      <c r="G630" t="s">
        <v>16</v>
      </c>
      <c r="H630" t="s">
        <v>1278</v>
      </c>
      <c r="I630">
        <f t="shared" si="9"/>
        <v>491.375</v>
      </c>
      <c r="J630">
        <v>78.62</v>
      </c>
      <c r="K630" s="14" t="s">
        <v>6163</v>
      </c>
    </row>
    <row r="631" spans="1:11" hidden="1">
      <c r="A631" t="s">
        <v>1840</v>
      </c>
      <c r="B631" s="3">
        <v>41678</v>
      </c>
      <c r="C631" t="s">
        <v>4983</v>
      </c>
      <c r="D631">
        <v>2</v>
      </c>
      <c r="E631" t="s">
        <v>4984</v>
      </c>
      <c r="F631" t="s">
        <v>29</v>
      </c>
      <c r="G631" t="s">
        <v>16</v>
      </c>
      <c r="H631" t="s">
        <v>599</v>
      </c>
      <c r="I631">
        <f t="shared" si="9"/>
        <v>2478.4375</v>
      </c>
      <c r="J631">
        <v>396.55</v>
      </c>
      <c r="K631" s="14" t="s">
        <v>6163</v>
      </c>
    </row>
    <row r="632" spans="1:11" hidden="1">
      <c r="A632" t="s">
        <v>331</v>
      </c>
      <c r="B632" s="3">
        <v>41678</v>
      </c>
      <c r="C632" t="s">
        <v>4985</v>
      </c>
      <c r="D632">
        <v>2</v>
      </c>
      <c r="E632" t="s">
        <v>4986</v>
      </c>
      <c r="F632" t="s">
        <v>29</v>
      </c>
      <c r="G632" t="s">
        <v>16</v>
      </c>
      <c r="H632" t="s">
        <v>4987</v>
      </c>
      <c r="I632">
        <f t="shared" si="9"/>
        <v>344.8125</v>
      </c>
      <c r="J632">
        <v>55.17</v>
      </c>
      <c r="K632" s="14" t="s">
        <v>6163</v>
      </c>
    </row>
    <row r="633" spans="1:11" hidden="1">
      <c r="A633" t="s">
        <v>1850</v>
      </c>
      <c r="B633" s="3">
        <v>41680</v>
      </c>
      <c r="C633" t="s">
        <v>4996</v>
      </c>
      <c r="D633">
        <v>2</v>
      </c>
      <c r="E633" t="s">
        <v>4997</v>
      </c>
      <c r="F633" t="s">
        <v>29</v>
      </c>
      <c r="G633" t="s">
        <v>16</v>
      </c>
      <c r="H633" t="s">
        <v>4998</v>
      </c>
      <c r="I633">
        <f t="shared" si="9"/>
        <v>1472.4375</v>
      </c>
      <c r="J633">
        <v>235.59</v>
      </c>
      <c r="K633" s="14" t="s">
        <v>6163</v>
      </c>
    </row>
    <row r="634" spans="1:11" hidden="1">
      <c r="A634" t="s">
        <v>335</v>
      </c>
      <c r="B634" s="3">
        <v>41680</v>
      </c>
      <c r="C634" t="s">
        <v>4999</v>
      </c>
      <c r="D634">
        <v>2</v>
      </c>
      <c r="E634" t="s">
        <v>5000</v>
      </c>
      <c r="F634" t="s">
        <v>29</v>
      </c>
      <c r="G634" t="s">
        <v>16</v>
      </c>
      <c r="H634" t="s">
        <v>5001</v>
      </c>
      <c r="I634">
        <f t="shared" si="9"/>
        <v>1534.5</v>
      </c>
      <c r="J634">
        <v>245.52</v>
      </c>
      <c r="K634" s="14" t="s">
        <v>6163</v>
      </c>
    </row>
    <row r="635" spans="1:11" hidden="1">
      <c r="A635" t="s">
        <v>339</v>
      </c>
      <c r="B635" s="3">
        <v>41680</v>
      </c>
      <c r="C635" t="s">
        <v>5002</v>
      </c>
      <c r="D635">
        <v>2</v>
      </c>
      <c r="E635" t="s">
        <v>5003</v>
      </c>
      <c r="F635" t="s">
        <v>29</v>
      </c>
      <c r="G635" t="s">
        <v>16</v>
      </c>
      <c r="H635" t="s">
        <v>5004</v>
      </c>
      <c r="I635">
        <f t="shared" si="9"/>
        <v>3413.8125</v>
      </c>
      <c r="J635">
        <v>546.21</v>
      </c>
      <c r="K635" s="14" t="s">
        <v>6163</v>
      </c>
    </row>
    <row r="636" spans="1:11" hidden="1">
      <c r="A636" t="s">
        <v>341</v>
      </c>
      <c r="B636" s="3">
        <v>41680</v>
      </c>
      <c r="C636" t="s">
        <v>5005</v>
      </c>
      <c r="D636">
        <v>2</v>
      </c>
      <c r="E636" t="s">
        <v>5006</v>
      </c>
      <c r="F636" t="s">
        <v>29</v>
      </c>
      <c r="G636" t="s">
        <v>16</v>
      </c>
      <c r="H636" t="s">
        <v>4676</v>
      </c>
      <c r="I636">
        <f t="shared" si="9"/>
        <v>853.43750000000011</v>
      </c>
      <c r="J636">
        <v>136.55000000000001</v>
      </c>
      <c r="K636" s="14" t="s">
        <v>6163</v>
      </c>
    </row>
    <row r="637" spans="1:11" hidden="1">
      <c r="A637" t="s">
        <v>1867</v>
      </c>
      <c r="B637" s="3">
        <v>41680</v>
      </c>
      <c r="C637" t="s">
        <v>5007</v>
      </c>
      <c r="D637">
        <v>2</v>
      </c>
      <c r="E637" t="s">
        <v>5008</v>
      </c>
      <c r="F637" t="s">
        <v>29</v>
      </c>
      <c r="G637" t="s">
        <v>16</v>
      </c>
      <c r="H637" t="s">
        <v>5009</v>
      </c>
      <c r="I637">
        <f t="shared" si="9"/>
        <v>2525.875</v>
      </c>
      <c r="J637">
        <v>404.14</v>
      </c>
      <c r="K637" s="14" t="s">
        <v>6163</v>
      </c>
    </row>
    <row r="638" spans="1:11" hidden="1">
      <c r="A638" t="s">
        <v>351</v>
      </c>
      <c r="B638" s="3">
        <v>41680</v>
      </c>
      <c r="C638" t="s">
        <v>54</v>
      </c>
      <c r="D638">
        <v>2</v>
      </c>
      <c r="E638" t="s">
        <v>4427</v>
      </c>
      <c r="F638" t="s">
        <v>21</v>
      </c>
      <c r="G638" t="s">
        <v>4</v>
      </c>
      <c r="H638" t="s">
        <v>4428</v>
      </c>
      <c r="I638">
        <f t="shared" si="9"/>
        <v>479.3125</v>
      </c>
      <c r="J638">
        <v>76.69</v>
      </c>
      <c r="K638" s="4" t="s">
        <v>6167</v>
      </c>
    </row>
    <row r="639" spans="1:11" hidden="1">
      <c r="A639" t="s">
        <v>351</v>
      </c>
      <c r="B639" s="3">
        <v>41680</v>
      </c>
      <c r="C639" t="s">
        <v>54</v>
      </c>
      <c r="D639">
        <v>2</v>
      </c>
      <c r="E639" t="s">
        <v>4427</v>
      </c>
      <c r="F639" t="s">
        <v>21</v>
      </c>
      <c r="G639" t="s">
        <v>4</v>
      </c>
      <c r="H639" t="s">
        <v>4428</v>
      </c>
      <c r="I639">
        <f t="shared" si="9"/>
        <v>-479.3125</v>
      </c>
      <c r="J639">
        <v>-76.69</v>
      </c>
      <c r="K639" s="4" t="s">
        <v>6167</v>
      </c>
    </row>
    <row r="640" spans="1:11" hidden="1">
      <c r="A640" s="1" t="s">
        <v>351</v>
      </c>
      <c r="B640" s="13">
        <v>41680</v>
      </c>
      <c r="C640" s="1" t="s">
        <v>54</v>
      </c>
      <c r="D640" s="1">
        <v>2</v>
      </c>
      <c r="E640" s="1" t="s">
        <v>4427</v>
      </c>
      <c r="F640" s="1" t="s">
        <v>21</v>
      </c>
      <c r="G640" s="1" t="s">
        <v>4</v>
      </c>
      <c r="H640" s="1" t="s">
        <v>4428</v>
      </c>
      <c r="I640">
        <f t="shared" si="9"/>
        <v>479.3125</v>
      </c>
      <c r="J640" s="1">
        <v>76.69</v>
      </c>
      <c r="K640" s="4" t="s">
        <v>6167</v>
      </c>
    </row>
    <row r="641" spans="1:11" hidden="1">
      <c r="A641" t="s">
        <v>1871</v>
      </c>
      <c r="B641" s="3">
        <v>41680</v>
      </c>
      <c r="C641" t="s">
        <v>4429</v>
      </c>
      <c r="D641">
        <v>2</v>
      </c>
      <c r="E641" t="s">
        <v>4430</v>
      </c>
      <c r="F641" t="s">
        <v>29</v>
      </c>
      <c r="G641" t="s">
        <v>16</v>
      </c>
      <c r="H641" t="s">
        <v>3606</v>
      </c>
      <c r="I641">
        <f t="shared" si="9"/>
        <v>1750</v>
      </c>
      <c r="J641">
        <v>280</v>
      </c>
      <c r="K641" s="14" t="s">
        <v>6163</v>
      </c>
    </row>
    <row r="642" spans="1:11" hidden="1">
      <c r="A642" t="s">
        <v>1871</v>
      </c>
      <c r="B642" s="3">
        <v>41680</v>
      </c>
      <c r="C642" t="s">
        <v>4429</v>
      </c>
      <c r="D642">
        <v>2</v>
      </c>
      <c r="E642" t="s">
        <v>4430</v>
      </c>
      <c r="F642" t="s">
        <v>29</v>
      </c>
      <c r="G642" t="s">
        <v>16</v>
      </c>
      <c r="H642" t="s">
        <v>3606</v>
      </c>
      <c r="I642">
        <f t="shared" si="9"/>
        <v>-1750</v>
      </c>
      <c r="J642">
        <v>-280</v>
      </c>
      <c r="K642" s="14" t="s">
        <v>6163</v>
      </c>
    </row>
    <row r="643" spans="1:11" hidden="1">
      <c r="A643" s="1" t="s">
        <v>1871</v>
      </c>
      <c r="B643" s="13">
        <v>41680</v>
      </c>
      <c r="C643" s="1" t="s">
        <v>4429</v>
      </c>
      <c r="D643" s="1">
        <v>2</v>
      </c>
      <c r="E643" s="1" t="s">
        <v>4430</v>
      </c>
      <c r="F643" s="1" t="s">
        <v>29</v>
      </c>
      <c r="G643" s="1" t="s">
        <v>16</v>
      </c>
      <c r="H643" s="1" t="s">
        <v>3606</v>
      </c>
      <c r="I643">
        <f t="shared" si="9"/>
        <v>1750</v>
      </c>
      <c r="J643" s="1">
        <v>280</v>
      </c>
      <c r="K643" s="14" t="s">
        <v>6163</v>
      </c>
    </row>
    <row r="644" spans="1:11" hidden="1">
      <c r="A644" t="s">
        <v>4431</v>
      </c>
      <c r="B644" s="3">
        <v>41680</v>
      </c>
      <c r="C644" t="s">
        <v>19</v>
      </c>
      <c r="D644">
        <v>2</v>
      </c>
      <c r="E644" t="s">
        <v>4432</v>
      </c>
      <c r="F644" t="s">
        <v>21</v>
      </c>
      <c r="G644" t="s">
        <v>4</v>
      </c>
      <c r="H644" t="s">
        <v>3149</v>
      </c>
      <c r="I644">
        <f t="shared" si="9"/>
        <v>788.9375</v>
      </c>
      <c r="J644">
        <v>126.23</v>
      </c>
      <c r="K644" s="4" t="s">
        <v>6167</v>
      </c>
    </row>
    <row r="645" spans="1:11" hidden="1">
      <c r="A645" t="s">
        <v>4431</v>
      </c>
      <c r="B645" s="3">
        <v>41680</v>
      </c>
      <c r="C645" t="s">
        <v>19</v>
      </c>
      <c r="D645">
        <v>2</v>
      </c>
      <c r="E645" t="s">
        <v>4432</v>
      </c>
      <c r="F645" t="s">
        <v>21</v>
      </c>
      <c r="G645" t="s">
        <v>4</v>
      </c>
      <c r="H645" t="s">
        <v>3149</v>
      </c>
      <c r="I645">
        <f t="shared" si="9"/>
        <v>-788.875</v>
      </c>
      <c r="J645">
        <v>-126.22</v>
      </c>
      <c r="K645" s="4" t="s">
        <v>6167</v>
      </c>
    </row>
    <row r="646" spans="1:11" hidden="1">
      <c r="A646" s="1" t="s">
        <v>4431</v>
      </c>
      <c r="B646" s="13">
        <v>41680</v>
      </c>
      <c r="C646" s="1" t="s">
        <v>19</v>
      </c>
      <c r="D646" s="1">
        <v>2</v>
      </c>
      <c r="E646" s="1" t="s">
        <v>4432</v>
      </c>
      <c r="F646" s="1" t="s">
        <v>21</v>
      </c>
      <c r="G646" s="1" t="s">
        <v>4</v>
      </c>
      <c r="H646" s="1" t="s">
        <v>3149</v>
      </c>
      <c r="I646">
        <f t="shared" si="9"/>
        <v>788.875</v>
      </c>
      <c r="J646" s="1">
        <v>126.22</v>
      </c>
      <c r="K646" s="4" t="s">
        <v>6167</v>
      </c>
    </row>
    <row r="647" spans="1:11" hidden="1">
      <c r="A647" t="s">
        <v>1875</v>
      </c>
      <c r="B647" s="3">
        <v>41680</v>
      </c>
      <c r="C647" t="s">
        <v>3</v>
      </c>
      <c r="D647">
        <v>2</v>
      </c>
      <c r="E647" t="s">
        <v>5010</v>
      </c>
      <c r="F647" t="s">
        <v>21</v>
      </c>
      <c r="G647" t="s">
        <v>4</v>
      </c>
      <c r="H647" t="s">
        <v>5011</v>
      </c>
      <c r="I647">
        <f t="shared" si="9"/>
        <v>1893.5625000000002</v>
      </c>
      <c r="J647">
        <v>302.97000000000003</v>
      </c>
      <c r="K647" s="4" t="s">
        <v>6167</v>
      </c>
    </row>
    <row r="648" spans="1:11" hidden="1">
      <c r="A648" t="s">
        <v>1880</v>
      </c>
      <c r="B648" s="3">
        <v>41680</v>
      </c>
      <c r="C648" t="s">
        <v>5012</v>
      </c>
      <c r="D648">
        <v>2</v>
      </c>
      <c r="E648" t="s">
        <v>5013</v>
      </c>
      <c r="F648" t="s">
        <v>29</v>
      </c>
      <c r="G648" t="s">
        <v>16</v>
      </c>
      <c r="H648" t="s">
        <v>5014</v>
      </c>
      <c r="I648">
        <f t="shared" si="9"/>
        <v>853.43750000000011</v>
      </c>
      <c r="J648">
        <v>136.55000000000001</v>
      </c>
      <c r="K648" s="14" t="s">
        <v>6163</v>
      </c>
    </row>
    <row r="649" spans="1:11" hidden="1">
      <c r="A649" t="s">
        <v>1884</v>
      </c>
      <c r="B649" s="3">
        <v>41680</v>
      </c>
      <c r="C649" t="s">
        <v>5015</v>
      </c>
      <c r="D649">
        <v>2</v>
      </c>
      <c r="E649" t="s">
        <v>5016</v>
      </c>
      <c r="F649" t="s">
        <v>29</v>
      </c>
      <c r="G649" t="s">
        <v>16</v>
      </c>
      <c r="H649" t="s">
        <v>5017</v>
      </c>
      <c r="I649">
        <f t="shared" si="9"/>
        <v>1534.5</v>
      </c>
      <c r="J649">
        <v>245.52</v>
      </c>
      <c r="K649" s="14" t="s">
        <v>6163</v>
      </c>
    </row>
    <row r="650" spans="1:11" hidden="1">
      <c r="A650" t="s">
        <v>1891</v>
      </c>
      <c r="B650" s="3">
        <v>41680</v>
      </c>
      <c r="C650" t="s">
        <v>5018</v>
      </c>
      <c r="D650">
        <v>2</v>
      </c>
      <c r="E650" t="s">
        <v>5019</v>
      </c>
      <c r="F650" t="s">
        <v>29</v>
      </c>
      <c r="G650" t="s">
        <v>16</v>
      </c>
      <c r="H650" t="s">
        <v>5020</v>
      </c>
      <c r="I650">
        <f t="shared" ref="I650:I713" si="10">J650*100/16</f>
        <v>2491.375</v>
      </c>
      <c r="J650">
        <v>398.62</v>
      </c>
      <c r="K650" s="14" t="s">
        <v>6163</v>
      </c>
    </row>
    <row r="651" spans="1:11" hidden="1">
      <c r="A651" t="s">
        <v>1898</v>
      </c>
      <c r="B651" s="3">
        <v>41680</v>
      </c>
      <c r="C651" t="s">
        <v>4436</v>
      </c>
      <c r="D651">
        <v>2</v>
      </c>
      <c r="E651" t="s">
        <v>5021</v>
      </c>
      <c r="F651" t="s">
        <v>29</v>
      </c>
      <c r="G651" t="s">
        <v>16</v>
      </c>
      <c r="H651" t="s">
        <v>3654</v>
      </c>
      <c r="I651">
        <f t="shared" si="10"/>
        <v>1706.8750000000002</v>
      </c>
      <c r="J651">
        <v>273.10000000000002</v>
      </c>
      <c r="K651" s="14" t="s">
        <v>6163</v>
      </c>
    </row>
    <row r="652" spans="1:11" hidden="1">
      <c r="A652" t="s">
        <v>1902</v>
      </c>
      <c r="B652" s="3">
        <v>41680</v>
      </c>
      <c r="C652" t="s">
        <v>4433</v>
      </c>
      <c r="D652">
        <v>2</v>
      </c>
      <c r="E652" t="s">
        <v>4434</v>
      </c>
      <c r="F652" t="s">
        <v>29</v>
      </c>
      <c r="G652" t="s">
        <v>16</v>
      </c>
      <c r="H652" t="s">
        <v>3654</v>
      </c>
      <c r="I652">
        <f t="shared" si="10"/>
        <v>1706.8750000000002</v>
      </c>
      <c r="J652">
        <v>273.10000000000002</v>
      </c>
      <c r="K652" s="14" t="s">
        <v>6163</v>
      </c>
    </row>
    <row r="653" spans="1:11" hidden="1">
      <c r="A653" t="s">
        <v>1902</v>
      </c>
      <c r="B653" s="3">
        <v>41680</v>
      </c>
      <c r="C653" t="s">
        <v>4433</v>
      </c>
      <c r="D653">
        <v>2</v>
      </c>
      <c r="E653" t="s">
        <v>4434</v>
      </c>
      <c r="F653" t="s">
        <v>29</v>
      </c>
      <c r="G653" t="s">
        <v>16</v>
      </c>
      <c r="H653" t="s">
        <v>3654</v>
      </c>
      <c r="I653">
        <f t="shared" si="10"/>
        <v>-1706.8750000000002</v>
      </c>
      <c r="J653">
        <v>-273.10000000000002</v>
      </c>
      <c r="K653" s="14" t="s">
        <v>6163</v>
      </c>
    </row>
    <row r="654" spans="1:11" hidden="1">
      <c r="A654" s="1" t="s">
        <v>1902</v>
      </c>
      <c r="B654" s="13">
        <v>41680</v>
      </c>
      <c r="C654" s="1" t="s">
        <v>4433</v>
      </c>
      <c r="D654" s="1">
        <v>2</v>
      </c>
      <c r="E654" s="1" t="s">
        <v>4434</v>
      </c>
      <c r="F654" s="1" t="s">
        <v>29</v>
      </c>
      <c r="G654" s="1" t="s">
        <v>16</v>
      </c>
      <c r="H654" s="1" t="s">
        <v>3654</v>
      </c>
      <c r="I654">
        <f t="shared" si="10"/>
        <v>1706.8750000000002</v>
      </c>
      <c r="J654" s="1">
        <v>273.10000000000002</v>
      </c>
      <c r="K654" s="14" t="s">
        <v>6163</v>
      </c>
    </row>
    <row r="655" spans="1:11" hidden="1">
      <c r="A655" t="s">
        <v>4435</v>
      </c>
      <c r="B655" s="3">
        <v>41680</v>
      </c>
      <c r="C655" t="s">
        <v>4436</v>
      </c>
      <c r="D655">
        <v>2</v>
      </c>
      <c r="E655" t="s">
        <v>4437</v>
      </c>
      <c r="F655" t="s">
        <v>29</v>
      </c>
      <c r="G655" t="s">
        <v>16</v>
      </c>
      <c r="H655" t="s">
        <v>3654</v>
      </c>
      <c r="I655">
        <f t="shared" si="10"/>
        <v>1706.8750000000002</v>
      </c>
      <c r="J655">
        <v>273.10000000000002</v>
      </c>
      <c r="K655" s="14" t="s">
        <v>6163</v>
      </c>
    </row>
    <row r="656" spans="1:11" hidden="1">
      <c r="A656" t="s">
        <v>4435</v>
      </c>
      <c r="B656" s="3">
        <v>41680</v>
      </c>
      <c r="C656" t="s">
        <v>4436</v>
      </c>
      <c r="D656">
        <v>2</v>
      </c>
      <c r="E656" t="s">
        <v>4437</v>
      </c>
      <c r="F656" t="s">
        <v>29</v>
      </c>
      <c r="G656" t="s">
        <v>16</v>
      </c>
      <c r="H656" t="s">
        <v>3654</v>
      </c>
      <c r="I656">
        <f t="shared" si="10"/>
        <v>-1706.8750000000002</v>
      </c>
      <c r="J656">
        <v>-273.10000000000002</v>
      </c>
      <c r="K656" s="14" t="s">
        <v>6163</v>
      </c>
    </row>
    <row r="657" spans="1:11" hidden="1">
      <c r="A657" s="1" t="s">
        <v>4435</v>
      </c>
      <c r="B657" s="13">
        <v>41680</v>
      </c>
      <c r="C657" s="1" t="s">
        <v>4436</v>
      </c>
      <c r="D657" s="1">
        <v>2</v>
      </c>
      <c r="E657" s="1" t="s">
        <v>4437</v>
      </c>
      <c r="F657" s="1" t="s">
        <v>29</v>
      </c>
      <c r="G657" s="1" t="s">
        <v>16</v>
      </c>
      <c r="H657" s="1" t="s">
        <v>3654</v>
      </c>
      <c r="I657">
        <f t="shared" si="10"/>
        <v>1706.8750000000002</v>
      </c>
      <c r="J657" s="1">
        <v>273.10000000000002</v>
      </c>
      <c r="K657" s="14" t="s">
        <v>6163</v>
      </c>
    </row>
    <row r="658" spans="1:11" hidden="1">
      <c r="A658" t="s">
        <v>1906</v>
      </c>
      <c r="B658" s="3">
        <v>41681</v>
      </c>
      <c r="C658" t="s">
        <v>5035</v>
      </c>
      <c r="D658">
        <v>2</v>
      </c>
      <c r="E658" t="s">
        <v>5036</v>
      </c>
      <c r="F658" t="s">
        <v>29</v>
      </c>
      <c r="G658" t="s">
        <v>16</v>
      </c>
      <c r="H658" t="s">
        <v>5037</v>
      </c>
      <c r="I658">
        <f t="shared" si="10"/>
        <v>4301.75</v>
      </c>
      <c r="J658">
        <v>688.28</v>
      </c>
      <c r="K658" s="14" t="s">
        <v>6163</v>
      </c>
    </row>
    <row r="659" spans="1:11" hidden="1">
      <c r="A659" t="s">
        <v>361</v>
      </c>
      <c r="B659" s="3">
        <v>41681</v>
      </c>
      <c r="C659" t="s">
        <v>3</v>
      </c>
      <c r="D659">
        <v>2</v>
      </c>
      <c r="E659" t="s">
        <v>5038</v>
      </c>
      <c r="F659" t="s">
        <v>21</v>
      </c>
      <c r="G659" t="s">
        <v>4</v>
      </c>
      <c r="H659" t="s">
        <v>5039</v>
      </c>
      <c r="I659">
        <f t="shared" si="10"/>
        <v>511.5</v>
      </c>
      <c r="J659">
        <v>81.84</v>
      </c>
      <c r="K659" s="4" t="s">
        <v>6167</v>
      </c>
    </row>
    <row r="660" spans="1:11" hidden="1">
      <c r="A660" t="s">
        <v>5040</v>
      </c>
      <c r="B660" s="3">
        <v>41681</v>
      </c>
      <c r="C660" t="s">
        <v>664</v>
      </c>
      <c r="D660">
        <v>2</v>
      </c>
      <c r="E660" t="s">
        <v>5041</v>
      </c>
      <c r="F660" t="s">
        <v>21</v>
      </c>
      <c r="G660" t="s">
        <v>1</v>
      </c>
      <c r="H660" t="s">
        <v>5042</v>
      </c>
      <c r="I660">
        <f t="shared" si="10"/>
        <v>738.1875</v>
      </c>
      <c r="J660">
        <v>118.11</v>
      </c>
      <c r="K660" s="4" t="s">
        <v>6167</v>
      </c>
    </row>
    <row r="661" spans="1:11" hidden="1">
      <c r="A661" t="s">
        <v>370</v>
      </c>
      <c r="B661" s="3">
        <v>41681</v>
      </c>
      <c r="C661" t="s">
        <v>3</v>
      </c>
      <c r="D661">
        <v>2</v>
      </c>
      <c r="E661" t="s">
        <v>5043</v>
      </c>
      <c r="F661" t="s">
        <v>21</v>
      </c>
      <c r="G661" t="s">
        <v>1</v>
      </c>
      <c r="H661" t="s">
        <v>5044</v>
      </c>
      <c r="I661">
        <f t="shared" si="10"/>
        <v>400.3125</v>
      </c>
      <c r="J661">
        <v>64.05</v>
      </c>
      <c r="K661" s="4" t="s">
        <v>6167</v>
      </c>
    </row>
    <row r="662" spans="1:11" hidden="1">
      <c r="A662" t="s">
        <v>1926</v>
      </c>
      <c r="B662" s="3">
        <v>41681</v>
      </c>
      <c r="C662" t="s">
        <v>1509</v>
      </c>
      <c r="D662">
        <v>2</v>
      </c>
      <c r="E662" t="s">
        <v>5045</v>
      </c>
      <c r="F662" t="s">
        <v>21</v>
      </c>
      <c r="G662" t="s">
        <v>1</v>
      </c>
      <c r="H662" t="s">
        <v>5046</v>
      </c>
      <c r="I662">
        <f t="shared" si="10"/>
        <v>489.625</v>
      </c>
      <c r="J662">
        <v>78.34</v>
      </c>
      <c r="K662" s="4" t="s">
        <v>6167</v>
      </c>
    </row>
    <row r="663" spans="1:11" hidden="1">
      <c r="A663" t="s">
        <v>1929</v>
      </c>
      <c r="B663" s="3">
        <v>41681</v>
      </c>
      <c r="C663" t="s">
        <v>5047</v>
      </c>
      <c r="D663">
        <v>2</v>
      </c>
      <c r="E663" t="s">
        <v>5048</v>
      </c>
      <c r="F663" t="s">
        <v>29</v>
      </c>
      <c r="G663" t="s">
        <v>16</v>
      </c>
      <c r="H663" t="s">
        <v>5049</v>
      </c>
      <c r="I663">
        <f t="shared" si="10"/>
        <v>1534.5</v>
      </c>
      <c r="J663">
        <v>245.52</v>
      </c>
      <c r="K663" s="14" t="s">
        <v>6163</v>
      </c>
    </row>
    <row r="664" spans="1:11" hidden="1">
      <c r="A664" t="s">
        <v>375</v>
      </c>
      <c r="B664" s="3">
        <v>41681</v>
      </c>
      <c r="C664" t="s">
        <v>19</v>
      </c>
      <c r="D664">
        <v>2</v>
      </c>
      <c r="E664" t="s">
        <v>4438</v>
      </c>
      <c r="F664" t="s">
        <v>21</v>
      </c>
      <c r="G664" t="s">
        <v>1</v>
      </c>
      <c r="H664" t="s">
        <v>3664</v>
      </c>
      <c r="I664">
        <f t="shared" si="10"/>
        <v>1339.75</v>
      </c>
      <c r="J664">
        <v>214.36</v>
      </c>
      <c r="K664" s="4" t="s">
        <v>6167</v>
      </c>
    </row>
    <row r="665" spans="1:11" hidden="1">
      <c r="A665" t="s">
        <v>375</v>
      </c>
      <c r="B665" s="3">
        <v>41681</v>
      </c>
      <c r="C665" t="s">
        <v>19</v>
      </c>
      <c r="D665">
        <v>2</v>
      </c>
      <c r="E665" t="s">
        <v>4438</v>
      </c>
      <c r="F665" t="s">
        <v>21</v>
      </c>
      <c r="G665" t="s">
        <v>1</v>
      </c>
      <c r="H665" t="s">
        <v>3664</v>
      </c>
      <c r="I665">
        <f t="shared" si="10"/>
        <v>-1339.75</v>
      </c>
      <c r="J665">
        <v>-214.36</v>
      </c>
      <c r="K665" s="4" t="s">
        <v>6167</v>
      </c>
    </row>
    <row r="666" spans="1:11" hidden="1">
      <c r="A666" s="1" t="s">
        <v>375</v>
      </c>
      <c r="B666" s="13">
        <v>41681</v>
      </c>
      <c r="C666" s="1" t="s">
        <v>19</v>
      </c>
      <c r="D666" s="1">
        <v>2</v>
      </c>
      <c r="E666" s="1" t="s">
        <v>4438</v>
      </c>
      <c r="F666" s="1" t="s">
        <v>21</v>
      </c>
      <c r="G666" s="1" t="s">
        <v>1</v>
      </c>
      <c r="H666" s="1" t="s">
        <v>3664</v>
      </c>
      <c r="I666">
        <f t="shared" si="10"/>
        <v>1339.75</v>
      </c>
      <c r="J666" s="1">
        <v>214.36</v>
      </c>
      <c r="K666" s="4" t="s">
        <v>6167</v>
      </c>
    </row>
    <row r="667" spans="1:11" hidden="1">
      <c r="A667" t="s">
        <v>379</v>
      </c>
      <c r="B667" s="3">
        <v>41681</v>
      </c>
      <c r="C667" t="s">
        <v>4439</v>
      </c>
      <c r="D667">
        <v>2</v>
      </c>
      <c r="E667" t="s">
        <v>4440</v>
      </c>
      <c r="F667" t="s">
        <v>29</v>
      </c>
      <c r="G667" t="s">
        <v>16</v>
      </c>
      <c r="H667" t="s">
        <v>3605</v>
      </c>
      <c r="I667">
        <f t="shared" si="10"/>
        <v>4347.4375</v>
      </c>
      <c r="J667">
        <v>695.59</v>
      </c>
      <c r="K667" s="14" t="s">
        <v>6163</v>
      </c>
    </row>
    <row r="668" spans="1:11" hidden="1">
      <c r="A668" t="s">
        <v>379</v>
      </c>
      <c r="B668" s="3">
        <v>41681</v>
      </c>
      <c r="C668" t="s">
        <v>4439</v>
      </c>
      <c r="D668">
        <v>2</v>
      </c>
      <c r="E668" t="s">
        <v>4440</v>
      </c>
      <c r="F668" t="s">
        <v>29</v>
      </c>
      <c r="G668" t="s">
        <v>16</v>
      </c>
      <c r="H668" t="s">
        <v>3605</v>
      </c>
      <c r="I668">
        <f t="shared" si="10"/>
        <v>-4347.4375</v>
      </c>
      <c r="J668">
        <v>-695.59</v>
      </c>
      <c r="K668" s="14" t="s">
        <v>6163</v>
      </c>
    </row>
    <row r="669" spans="1:11" hidden="1">
      <c r="A669" s="1" t="s">
        <v>379</v>
      </c>
      <c r="B669" s="13">
        <v>41681</v>
      </c>
      <c r="C669" s="1" t="s">
        <v>4439</v>
      </c>
      <c r="D669" s="1">
        <v>2</v>
      </c>
      <c r="E669" s="1" t="s">
        <v>4440</v>
      </c>
      <c r="F669" s="1" t="s">
        <v>29</v>
      </c>
      <c r="G669" s="1" t="s">
        <v>16</v>
      </c>
      <c r="H669" s="1" t="s">
        <v>3605</v>
      </c>
      <c r="I669">
        <f t="shared" si="10"/>
        <v>4347.4375</v>
      </c>
      <c r="J669" s="1">
        <v>695.59</v>
      </c>
      <c r="K669" s="14" t="s">
        <v>6163</v>
      </c>
    </row>
    <row r="670" spans="1:11" hidden="1">
      <c r="A670" t="s">
        <v>1933</v>
      </c>
      <c r="B670" s="3">
        <v>41681</v>
      </c>
      <c r="C670" t="s">
        <v>5050</v>
      </c>
      <c r="D670">
        <v>2</v>
      </c>
      <c r="E670" t="s">
        <v>5051</v>
      </c>
      <c r="F670" t="s">
        <v>29</v>
      </c>
      <c r="G670" t="s">
        <v>16</v>
      </c>
      <c r="H670" t="s">
        <v>4428</v>
      </c>
      <c r="I670">
        <f t="shared" si="10"/>
        <v>862.0625</v>
      </c>
      <c r="J670">
        <v>137.93</v>
      </c>
      <c r="K670" s="14" t="s">
        <v>6163</v>
      </c>
    </row>
    <row r="671" spans="1:11" hidden="1">
      <c r="A671" t="s">
        <v>1937</v>
      </c>
      <c r="B671" s="3">
        <v>41681</v>
      </c>
      <c r="C671" t="s">
        <v>4439</v>
      </c>
      <c r="D671">
        <v>2</v>
      </c>
      <c r="E671" t="s">
        <v>4441</v>
      </c>
      <c r="F671" t="s">
        <v>29</v>
      </c>
      <c r="G671" t="s">
        <v>16</v>
      </c>
      <c r="H671" t="s">
        <v>3605</v>
      </c>
      <c r="I671">
        <f t="shared" si="10"/>
        <v>4348.625</v>
      </c>
      <c r="J671">
        <v>695.78</v>
      </c>
      <c r="K671" s="14" t="s">
        <v>6163</v>
      </c>
    </row>
    <row r="672" spans="1:11" hidden="1">
      <c r="A672" t="s">
        <v>1937</v>
      </c>
      <c r="B672" s="3">
        <v>41681</v>
      </c>
      <c r="C672" t="s">
        <v>4439</v>
      </c>
      <c r="D672">
        <v>2</v>
      </c>
      <c r="E672" t="s">
        <v>4441</v>
      </c>
      <c r="F672" t="s">
        <v>29</v>
      </c>
      <c r="G672" t="s">
        <v>16</v>
      </c>
      <c r="H672" t="s">
        <v>3605</v>
      </c>
      <c r="I672">
        <f t="shared" si="10"/>
        <v>-4348.625</v>
      </c>
      <c r="J672">
        <v>-695.78</v>
      </c>
      <c r="K672" s="14" t="s">
        <v>6163</v>
      </c>
    </row>
    <row r="673" spans="1:11" hidden="1">
      <c r="A673" s="1" t="s">
        <v>1937</v>
      </c>
      <c r="B673" s="13">
        <v>41681</v>
      </c>
      <c r="C673" s="1" t="s">
        <v>4439</v>
      </c>
      <c r="D673" s="1">
        <v>2</v>
      </c>
      <c r="E673" s="1" t="s">
        <v>4441</v>
      </c>
      <c r="F673" s="1" t="s">
        <v>29</v>
      </c>
      <c r="G673" s="1" t="s">
        <v>16</v>
      </c>
      <c r="H673" s="1" t="s">
        <v>3605</v>
      </c>
      <c r="I673">
        <f t="shared" si="10"/>
        <v>4348.625</v>
      </c>
      <c r="J673" s="1">
        <v>695.78</v>
      </c>
      <c r="K673" s="14" t="s">
        <v>6163</v>
      </c>
    </row>
    <row r="674" spans="1:11" hidden="1">
      <c r="A674" t="s">
        <v>1941</v>
      </c>
      <c r="B674" s="3">
        <v>41681</v>
      </c>
      <c r="C674" t="s">
        <v>5052</v>
      </c>
      <c r="D674">
        <v>2</v>
      </c>
      <c r="E674" t="s">
        <v>5053</v>
      </c>
      <c r="F674" t="s">
        <v>29</v>
      </c>
      <c r="G674" t="s">
        <v>16</v>
      </c>
      <c r="H674" t="s">
        <v>5054</v>
      </c>
      <c r="I674">
        <f t="shared" si="10"/>
        <v>853.43750000000011</v>
      </c>
      <c r="J674">
        <v>136.55000000000001</v>
      </c>
      <c r="K674" s="14" t="s">
        <v>6163</v>
      </c>
    </row>
    <row r="675" spans="1:11" hidden="1">
      <c r="A675" t="s">
        <v>1943</v>
      </c>
      <c r="B675" s="3">
        <v>41681</v>
      </c>
      <c r="C675" t="s">
        <v>5055</v>
      </c>
      <c r="D675">
        <v>2</v>
      </c>
      <c r="E675" t="s">
        <v>5056</v>
      </c>
      <c r="F675" t="s">
        <v>29</v>
      </c>
      <c r="G675" t="s">
        <v>16</v>
      </c>
      <c r="H675" t="s">
        <v>5057</v>
      </c>
      <c r="I675">
        <f t="shared" si="10"/>
        <v>1534.5</v>
      </c>
      <c r="J675">
        <v>245.52</v>
      </c>
      <c r="K675" s="14" t="s">
        <v>6163</v>
      </c>
    </row>
    <row r="676" spans="1:11" hidden="1">
      <c r="A676" t="s">
        <v>1945</v>
      </c>
      <c r="B676" s="3">
        <v>41681</v>
      </c>
      <c r="C676" t="s">
        <v>5058</v>
      </c>
      <c r="D676">
        <v>2</v>
      </c>
      <c r="E676" t="s">
        <v>5059</v>
      </c>
      <c r="F676" t="s">
        <v>29</v>
      </c>
      <c r="G676" t="s">
        <v>16</v>
      </c>
      <c r="H676" t="s">
        <v>5060</v>
      </c>
      <c r="I676">
        <f t="shared" si="10"/>
        <v>1198.3125</v>
      </c>
      <c r="J676">
        <v>191.73</v>
      </c>
      <c r="K676" s="14" t="s">
        <v>6163</v>
      </c>
    </row>
    <row r="677" spans="1:11" hidden="1">
      <c r="A677" t="s">
        <v>382</v>
      </c>
      <c r="B677" s="3">
        <v>41681</v>
      </c>
      <c r="C677" t="s">
        <v>5061</v>
      </c>
      <c r="D677">
        <v>2</v>
      </c>
      <c r="E677" t="s">
        <v>5062</v>
      </c>
      <c r="F677" t="s">
        <v>29</v>
      </c>
      <c r="G677" t="s">
        <v>16</v>
      </c>
      <c r="H677" t="s">
        <v>5063</v>
      </c>
      <c r="I677">
        <f t="shared" si="10"/>
        <v>3413.8125</v>
      </c>
      <c r="J677">
        <v>546.21</v>
      </c>
      <c r="K677" s="14" t="s">
        <v>6163</v>
      </c>
    </row>
    <row r="678" spans="1:11" hidden="1">
      <c r="A678" t="s">
        <v>5064</v>
      </c>
      <c r="B678" s="3">
        <v>41681</v>
      </c>
      <c r="C678" t="s">
        <v>5065</v>
      </c>
      <c r="D678">
        <v>2</v>
      </c>
      <c r="E678" t="s">
        <v>5066</v>
      </c>
      <c r="F678" t="s">
        <v>29</v>
      </c>
      <c r="G678" t="s">
        <v>16</v>
      </c>
      <c r="H678" t="s">
        <v>5067</v>
      </c>
      <c r="I678">
        <f t="shared" si="10"/>
        <v>853.43750000000011</v>
      </c>
      <c r="J678">
        <v>136.55000000000001</v>
      </c>
      <c r="K678" s="14" t="s">
        <v>6163</v>
      </c>
    </row>
    <row r="679" spans="1:11" hidden="1">
      <c r="A679" t="s">
        <v>1949</v>
      </c>
      <c r="B679" s="3">
        <v>41681</v>
      </c>
      <c r="C679" t="s">
        <v>5068</v>
      </c>
      <c r="D679">
        <v>2</v>
      </c>
      <c r="E679" t="s">
        <v>5069</v>
      </c>
      <c r="F679" t="s">
        <v>29</v>
      </c>
      <c r="G679" t="s">
        <v>16</v>
      </c>
      <c r="H679" t="s">
        <v>5070</v>
      </c>
      <c r="I679">
        <f t="shared" si="10"/>
        <v>1887.9375</v>
      </c>
      <c r="J679">
        <v>302.07</v>
      </c>
      <c r="K679" s="14" t="s">
        <v>6163</v>
      </c>
    </row>
    <row r="680" spans="1:11" hidden="1">
      <c r="A680" t="s">
        <v>5071</v>
      </c>
      <c r="B680" s="3">
        <v>41681</v>
      </c>
      <c r="C680" t="s">
        <v>5072</v>
      </c>
      <c r="D680">
        <v>2</v>
      </c>
      <c r="E680" t="s">
        <v>5073</v>
      </c>
      <c r="F680" t="s">
        <v>29</v>
      </c>
      <c r="G680" t="s">
        <v>16</v>
      </c>
      <c r="H680" t="s">
        <v>5074</v>
      </c>
      <c r="I680">
        <f t="shared" si="10"/>
        <v>853.43750000000011</v>
      </c>
      <c r="J680">
        <v>136.55000000000001</v>
      </c>
      <c r="K680" s="14" t="s">
        <v>6163</v>
      </c>
    </row>
    <row r="681" spans="1:11" hidden="1">
      <c r="A681" t="s">
        <v>5075</v>
      </c>
      <c r="B681" s="3">
        <v>41681</v>
      </c>
      <c r="C681" t="s">
        <v>5076</v>
      </c>
      <c r="D681">
        <v>2</v>
      </c>
      <c r="E681" t="s">
        <v>5077</v>
      </c>
      <c r="F681" t="s">
        <v>29</v>
      </c>
      <c r="G681" t="s">
        <v>16</v>
      </c>
      <c r="H681" t="s">
        <v>3659</v>
      </c>
      <c r="I681">
        <f t="shared" si="10"/>
        <v>172.4375</v>
      </c>
      <c r="J681">
        <v>27.59</v>
      </c>
      <c r="K681" s="14" t="s">
        <v>6163</v>
      </c>
    </row>
    <row r="682" spans="1:11" hidden="1">
      <c r="A682" t="s">
        <v>5078</v>
      </c>
      <c r="B682" s="3">
        <v>41681</v>
      </c>
      <c r="C682" t="s">
        <v>5079</v>
      </c>
      <c r="D682">
        <v>2</v>
      </c>
      <c r="E682" t="s">
        <v>5080</v>
      </c>
      <c r="F682" t="s">
        <v>29</v>
      </c>
      <c r="G682" t="s">
        <v>16</v>
      </c>
      <c r="H682" t="s">
        <v>5081</v>
      </c>
      <c r="I682">
        <f t="shared" si="10"/>
        <v>1534.5</v>
      </c>
      <c r="J682">
        <v>245.52</v>
      </c>
      <c r="K682" s="14" t="s">
        <v>6163</v>
      </c>
    </row>
    <row r="683" spans="1:11" hidden="1">
      <c r="A683" t="s">
        <v>386</v>
      </c>
      <c r="B683" s="3">
        <v>41681</v>
      </c>
      <c r="C683" t="s">
        <v>1590</v>
      </c>
      <c r="D683">
        <v>1</v>
      </c>
      <c r="E683" t="s">
        <v>5082</v>
      </c>
      <c r="F683" t="s">
        <v>946</v>
      </c>
      <c r="G683" t="s">
        <v>7</v>
      </c>
      <c r="H683" t="s">
        <v>5083</v>
      </c>
      <c r="I683">
        <f t="shared" si="10"/>
        <v>344.8125</v>
      </c>
      <c r="J683">
        <v>55.17</v>
      </c>
      <c r="K683" s="4" t="s">
        <v>6164</v>
      </c>
    </row>
    <row r="684" spans="1:11" hidden="1">
      <c r="A684" t="s">
        <v>4444</v>
      </c>
      <c r="B684" s="3">
        <v>41681</v>
      </c>
      <c r="C684" t="s">
        <v>19</v>
      </c>
      <c r="D684">
        <v>2</v>
      </c>
      <c r="E684" t="s">
        <v>4445</v>
      </c>
      <c r="F684" t="s">
        <v>21</v>
      </c>
      <c r="G684" t="s">
        <v>4</v>
      </c>
      <c r="H684" t="s">
        <v>3629</v>
      </c>
      <c r="I684">
        <f t="shared" si="10"/>
        <v>2392.125</v>
      </c>
      <c r="J684">
        <v>382.74</v>
      </c>
      <c r="K684" s="4" t="s">
        <v>6167</v>
      </c>
    </row>
    <row r="685" spans="1:11" hidden="1">
      <c r="A685" t="s">
        <v>4444</v>
      </c>
      <c r="B685" s="3">
        <v>41681</v>
      </c>
      <c r="C685" t="s">
        <v>19</v>
      </c>
      <c r="D685">
        <v>2</v>
      </c>
      <c r="E685" t="s">
        <v>4445</v>
      </c>
      <c r="F685" t="s">
        <v>21</v>
      </c>
      <c r="G685" t="s">
        <v>4</v>
      </c>
      <c r="H685" t="s">
        <v>3629</v>
      </c>
      <c r="I685">
        <f t="shared" si="10"/>
        <v>-1379.3125</v>
      </c>
      <c r="J685">
        <v>-220.69</v>
      </c>
      <c r="K685" s="4" t="s">
        <v>6167</v>
      </c>
    </row>
    <row r="686" spans="1:11" hidden="1">
      <c r="A686" s="1" t="s">
        <v>4444</v>
      </c>
      <c r="B686" s="13">
        <v>41681</v>
      </c>
      <c r="C686" s="1" t="s">
        <v>19</v>
      </c>
      <c r="D686" s="1">
        <v>2</v>
      </c>
      <c r="E686" s="1" t="s">
        <v>4445</v>
      </c>
      <c r="F686" s="1" t="s">
        <v>21</v>
      </c>
      <c r="G686" s="1" t="s">
        <v>4</v>
      </c>
      <c r="H686" s="1" t="s">
        <v>3629</v>
      </c>
      <c r="I686">
        <f t="shared" si="10"/>
        <v>1379.3125</v>
      </c>
      <c r="J686" s="1">
        <v>220.69</v>
      </c>
      <c r="K686" s="4" t="s">
        <v>6167</v>
      </c>
    </row>
    <row r="687" spans="1:11" hidden="1">
      <c r="A687" t="s">
        <v>388</v>
      </c>
      <c r="B687" s="3">
        <v>41681</v>
      </c>
      <c r="C687" t="s">
        <v>5084</v>
      </c>
      <c r="D687">
        <v>1</v>
      </c>
      <c r="E687" t="s">
        <v>5085</v>
      </c>
      <c r="F687" t="s">
        <v>1878</v>
      </c>
      <c r="G687" t="s">
        <v>16</v>
      </c>
      <c r="H687" t="s">
        <v>1303</v>
      </c>
      <c r="I687">
        <f t="shared" si="10"/>
        <v>150.875</v>
      </c>
      <c r="J687">
        <v>24.14</v>
      </c>
      <c r="K687" s="4" t="s">
        <v>6164</v>
      </c>
    </row>
    <row r="688" spans="1:11" hidden="1">
      <c r="A688" t="s">
        <v>1956</v>
      </c>
      <c r="B688" s="3">
        <v>41681</v>
      </c>
      <c r="C688" t="s">
        <v>19</v>
      </c>
      <c r="D688">
        <v>2</v>
      </c>
      <c r="E688" t="s">
        <v>4446</v>
      </c>
      <c r="F688" t="s">
        <v>21</v>
      </c>
      <c r="G688" t="s">
        <v>4</v>
      </c>
      <c r="H688" t="s">
        <v>3630</v>
      </c>
      <c r="I688">
        <f t="shared" si="10"/>
        <v>361.875</v>
      </c>
      <c r="J688">
        <v>57.9</v>
      </c>
      <c r="K688" s="4" t="s">
        <v>6167</v>
      </c>
    </row>
    <row r="689" spans="1:11" hidden="1">
      <c r="A689" t="s">
        <v>1956</v>
      </c>
      <c r="B689" s="3">
        <v>41681</v>
      </c>
      <c r="C689" t="s">
        <v>19</v>
      </c>
      <c r="D689">
        <v>2</v>
      </c>
      <c r="E689" t="s">
        <v>4446</v>
      </c>
      <c r="F689" t="s">
        <v>21</v>
      </c>
      <c r="G689" t="s">
        <v>4</v>
      </c>
      <c r="H689" t="s">
        <v>3630</v>
      </c>
      <c r="I689">
        <f t="shared" si="10"/>
        <v>-361.875</v>
      </c>
      <c r="J689">
        <v>-57.9</v>
      </c>
      <c r="K689" s="4" t="s">
        <v>6167</v>
      </c>
    </row>
    <row r="690" spans="1:11" hidden="1">
      <c r="A690" s="1" t="s">
        <v>1956</v>
      </c>
      <c r="B690" s="13">
        <v>41681</v>
      </c>
      <c r="C690" s="1" t="s">
        <v>19</v>
      </c>
      <c r="D690" s="1">
        <v>2</v>
      </c>
      <c r="E690" s="1" t="s">
        <v>4446</v>
      </c>
      <c r="F690" s="1" t="s">
        <v>21</v>
      </c>
      <c r="G690" s="1" t="s">
        <v>4</v>
      </c>
      <c r="H690" s="1" t="s">
        <v>3630</v>
      </c>
      <c r="I690">
        <f t="shared" si="10"/>
        <v>361.875</v>
      </c>
      <c r="J690" s="1">
        <v>57.9</v>
      </c>
      <c r="K690" s="4" t="s">
        <v>6167</v>
      </c>
    </row>
    <row r="691" spans="1:11" hidden="1">
      <c r="A691" t="s">
        <v>1960</v>
      </c>
      <c r="B691" s="3">
        <v>41681</v>
      </c>
      <c r="C691" t="s">
        <v>5086</v>
      </c>
      <c r="D691">
        <v>2</v>
      </c>
      <c r="E691" t="s">
        <v>5087</v>
      </c>
      <c r="F691" t="s">
        <v>29</v>
      </c>
      <c r="G691" t="s">
        <v>16</v>
      </c>
      <c r="H691" t="s">
        <v>5088</v>
      </c>
      <c r="I691">
        <f t="shared" si="10"/>
        <v>1577.625</v>
      </c>
      <c r="J691">
        <v>252.42</v>
      </c>
      <c r="K691" s="14" t="s">
        <v>6163</v>
      </c>
    </row>
    <row r="692" spans="1:11" hidden="1">
      <c r="A692" t="s">
        <v>1964</v>
      </c>
      <c r="B692" s="3">
        <v>41681</v>
      </c>
      <c r="C692" t="s">
        <v>5089</v>
      </c>
      <c r="D692">
        <v>2</v>
      </c>
      <c r="E692" t="s">
        <v>5090</v>
      </c>
      <c r="F692" t="s">
        <v>29</v>
      </c>
      <c r="G692" t="s">
        <v>16</v>
      </c>
      <c r="H692" t="s">
        <v>1356</v>
      </c>
      <c r="I692">
        <f t="shared" si="10"/>
        <v>853.43750000000011</v>
      </c>
      <c r="J692">
        <v>136.55000000000001</v>
      </c>
      <c r="K692" s="14" t="s">
        <v>6163</v>
      </c>
    </row>
    <row r="693" spans="1:11" hidden="1">
      <c r="A693" t="s">
        <v>390</v>
      </c>
      <c r="B693" s="3">
        <v>41681</v>
      </c>
      <c r="C693" t="s">
        <v>5091</v>
      </c>
      <c r="D693">
        <v>2</v>
      </c>
      <c r="E693" t="s">
        <v>5092</v>
      </c>
      <c r="F693" t="s">
        <v>29</v>
      </c>
      <c r="G693" t="s">
        <v>16</v>
      </c>
      <c r="H693" t="s">
        <v>5093</v>
      </c>
      <c r="I693">
        <f t="shared" si="10"/>
        <v>853.43750000000011</v>
      </c>
      <c r="J693">
        <v>136.55000000000001</v>
      </c>
      <c r="K693" s="14" t="s">
        <v>6163</v>
      </c>
    </row>
    <row r="694" spans="1:11" hidden="1">
      <c r="A694" t="s">
        <v>5094</v>
      </c>
      <c r="B694" s="3">
        <v>41681</v>
      </c>
      <c r="C694" t="s">
        <v>5095</v>
      </c>
      <c r="D694">
        <v>2</v>
      </c>
      <c r="E694" t="s">
        <v>5096</v>
      </c>
      <c r="F694" t="s">
        <v>29</v>
      </c>
      <c r="G694" t="s">
        <v>16</v>
      </c>
      <c r="H694" t="s">
        <v>5097</v>
      </c>
      <c r="I694">
        <f t="shared" si="10"/>
        <v>4293.125</v>
      </c>
      <c r="J694">
        <v>686.9</v>
      </c>
      <c r="K694" s="14" t="s">
        <v>6163</v>
      </c>
    </row>
    <row r="695" spans="1:11" hidden="1">
      <c r="A695" t="s">
        <v>2017</v>
      </c>
      <c r="B695" s="3">
        <v>41682</v>
      </c>
      <c r="C695" t="s">
        <v>664</v>
      </c>
      <c r="D695">
        <v>2</v>
      </c>
      <c r="E695" t="s">
        <v>5098</v>
      </c>
      <c r="F695" t="s">
        <v>21</v>
      </c>
      <c r="G695" t="s">
        <v>4</v>
      </c>
      <c r="H695" t="s">
        <v>5099</v>
      </c>
      <c r="I695">
        <f t="shared" si="10"/>
        <v>70</v>
      </c>
      <c r="J695">
        <v>11.2</v>
      </c>
      <c r="K695" s="4" t="s">
        <v>6167</v>
      </c>
    </row>
    <row r="696" spans="1:11" hidden="1">
      <c r="A696" t="s">
        <v>5100</v>
      </c>
      <c r="B696" s="3">
        <v>41682</v>
      </c>
      <c r="C696" t="s">
        <v>5101</v>
      </c>
      <c r="D696">
        <v>2</v>
      </c>
      <c r="E696" t="s">
        <v>5102</v>
      </c>
      <c r="F696" t="s">
        <v>29</v>
      </c>
      <c r="G696" t="s">
        <v>16</v>
      </c>
      <c r="H696" t="s">
        <v>5103</v>
      </c>
      <c r="I696">
        <f t="shared" si="10"/>
        <v>853.43750000000011</v>
      </c>
      <c r="J696">
        <v>136.55000000000001</v>
      </c>
      <c r="K696" s="14" t="s">
        <v>6163</v>
      </c>
    </row>
    <row r="697" spans="1:11" hidden="1">
      <c r="A697" t="s">
        <v>5104</v>
      </c>
      <c r="B697" s="3">
        <v>41682</v>
      </c>
      <c r="C697" t="s">
        <v>3</v>
      </c>
      <c r="D697">
        <v>2</v>
      </c>
      <c r="E697" t="s">
        <v>5105</v>
      </c>
      <c r="F697" t="s">
        <v>21</v>
      </c>
      <c r="G697" t="s">
        <v>4</v>
      </c>
      <c r="H697" t="s">
        <v>301</v>
      </c>
      <c r="I697">
        <f t="shared" si="10"/>
        <v>400.3125</v>
      </c>
      <c r="J697">
        <v>64.05</v>
      </c>
      <c r="K697" s="4" t="s">
        <v>6167</v>
      </c>
    </row>
    <row r="698" spans="1:11" hidden="1">
      <c r="A698" t="s">
        <v>2020</v>
      </c>
      <c r="B698" s="3">
        <v>41682</v>
      </c>
      <c r="C698" t="s">
        <v>1309</v>
      </c>
      <c r="D698">
        <v>2</v>
      </c>
      <c r="E698" t="s">
        <v>5106</v>
      </c>
      <c r="F698" t="s">
        <v>21</v>
      </c>
      <c r="G698" t="s">
        <v>4</v>
      </c>
      <c r="H698" t="s">
        <v>5107</v>
      </c>
      <c r="I698">
        <f t="shared" si="10"/>
        <v>976.5</v>
      </c>
      <c r="J698">
        <v>156.24</v>
      </c>
      <c r="K698" s="4" t="s">
        <v>6167</v>
      </c>
    </row>
    <row r="699" spans="1:11" hidden="1">
      <c r="A699" t="s">
        <v>5108</v>
      </c>
      <c r="B699" s="3">
        <v>41682</v>
      </c>
      <c r="C699" t="s">
        <v>3</v>
      </c>
      <c r="D699">
        <v>2</v>
      </c>
      <c r="E699" t="s">
        <v>5109</v>
      </c>
      <c r="F699" t="s">
        <v>21</v>
      </c>
      <c r="G699" t="s">
        <v>4</v>
      </c>
      <c r="H699" t="s">
        <v>5110</v>
      </c>
      <c r="I699">
        <f t="shared" si="10"/>
        <v>532.25</v>
      </c>
      <c r="J699">
        <v>85.16</v>
      </c>
      <c r="K699" s="4" t="s">
        <v>6167</v>
      </c>
    </row>
    <row r="700" spans="1:11" hidden="1">
      <c r="A700" t="s">
        <v>2024</v>
      </c>
      <c r="B700" s="3">
        <v>41682</v>
      </c>
      <c r="C700" t="s">
        <v>5111</v>
      </c>
      <c r="D700">
        <v>2</v>
      </c>
      <c r="E700" t="s">
        <v>5112</v>
      </c>
      <c r="F700" t="s">
        <v>29</v>
      </c>
      <c r="G700" t="s">
        <v>16</v>
      </c>
      <c r="H700" t="s">
        <v>5113</v>
      </c>
      <c r="I700">
        <f t="shared" si="10"/>
        <v>2525.875</v>
      </c>
      <c r="J700">
        <v>404.14</v>
      </c>
      <c r="K700" s="14" t="s">
        <v>6163</v>
      </c>
    </row>
    <row r="701" spans="1:11" hidden="1">
      <c r="A701" t="s">
        <v>2028</v>
      </c>
      <c r="B701" s="3">
        <v>41682</v>
      </c>
      <c r="C701" t="s">
        <v>5114</v>
      </c>
      <c r="D701">
        <v>2</v>
      </c>
      <c r="E701" t="s">
        <v>5115</v>
      </c>
      <c r="F701" t="s">
        <v>29</v>
      </c>
      <c r="G701" t="s">
        <v>16</v>
      </c>
      <c r="H701" t="s">
        <v>3828</v>
      </c>
      <c r="I701">
        <f t="shared" si="10"/>
        <v>2491.375</v>
      </c>
      <c r="J701">
        <v>398.62</v>
      </c>
      <c r="K701" s="14" t="s">
        <v>6163</v>
      </c>
    </row>
    <row r="702" spans="1:11" hidden="1">
      <c r="A702" t="s">
        <v>447</v>
      </c>
      <c r="B702" s="3">
        <v>41682</v>
      </c>
      <c r="C702" t="s">
        <v>5116</v>
      </c>
      <c r="D702">
        <v>2</v>
      </c>
      <c r="E702" t="s">
        <v>5117</v>
      </c>
      <c r="F702" t="s">
        <v>29</v>
      </c>
      <c r="G702" t="s">
        <v>16</v>
      </c>
      <c r="H702" t="s">
        <v>2800</v>
      </c>
      <c r="I702">
        <f t="shared" si="10"/>
        <v>1640.75</v>
      </c>
      <c r="J702">
        <v>262.52</v>
      </c>
      <c r="K702" s="14" t="s">
        <v>6163</v>
      </c>
    </row>
    <row r="703" spans="1:11" hidden="1">
      <c r="A703" t="s">
        <v>2032</v>
      </c>
      <c r="B703" s="3">
        <v>41682</v>
      </c>
      <c r="C703" t="s">
        <v>19</v>
      </c>
      <c r="D703">
        <v>2</v>
      </c>
      <c r="E703" t="s">
        <v>4447</v>
      </c>
      <c r="F703" t="s">
        <v>21</v>
      </c>
      <c r="G703" t="s">
        <v>4</v>
      </c>
      <c r="H703" t="s">
        <v>3685</v>
      </c>
      <c r="I703">
        <f t="shared" si="10"/>
        <v>1751.0625</v>
      </c>
      <c r="J703">
        <v>280.17</v>
      </c>
      <c r="K703" s="4" t="s">
        <v>6167</v>
      </c>
    </row>
    <row r="704" spans="1:11" hidden="1">
      <c r="A704" t="s">
        <v>2032</v>
      </c>
      <c r="B704" s="3">
        <v>41682</v>
      </c>
      <c r="C704" t="s">
        <v>19</v>
      </c>
      <c r="D704">
        <v>2</v>
      </c>
      <c r="E704" t="s">
        <v>4447</v>
      </c>
      <c r="F704" t="s">
        <v>21</v>
      </c>
      <c r="G704" t="s">
        <v>4</v>
      </c>
      <c r="H704" t="s">
        <v>3685</v>
      </c>
      <c r="I704">
        <f t="shared" si="10"/>
        <v>-1751.0625</v>
      </c>
      <c r="J704">
        <v>-280.17</v>
      </c>
      <c r="K704" s="4" t="s">
        <v>6167</v>
      </c>
    </row>
    <row r="705" spans="1:11" hidden="1">
      <c r="A705" s="1" t="s">
        <v>2032</v>
      </c>
      <c r="B705" s="13">
        <v>41682</v>
      </c>
      <c r="C705" s="1" t="s">
        <v>19</v>
      </c>
      <c r="D705" s="1">
        <v>2</v>
      </c>
      <c r="E705" s="1" t="s">
        <v>4447</v>
      </c>
      <c r="F705" s="1" t="s">
        <v>21</v>
      </c>
      <c r="G705" s="1" t="s">
        <v>4</v>
      </c>
      <c r="H705" s="1" t="s">
        <v>3685</v>
      </c>
      <c r="I705">
        <f t="shared" si="10"/>
        <v>1751.0625</v>
      </c>
      <c r="J705" s="1">
        <v>280.17</v>
      </c>
      <c r="K705" s="4" t="s">
        <v>6167</v>
      </c>
    </row>
    <row r="706" spans="1:11" hidden="1">
      <c r="A706" t="s">
        <v>449</v>
      </c>
      <c r="B706" s="3">
        <v>41682</v>
      </c>
      <c r="C706" t="s">
        <v>19</v>
      </c>
      <c r="D706">
        <v>2</v>
      </c>
      <c r="E706" t="s">
        <v>4448</v>
      </c>
      <c r="F706" t="s">
        <v>21</v>
      </c>
      <c r="G706" t="s">
        <v>4</v>
      </c>
      <c r="H706" t="s">
        <v>3674</v>
      </c>
      <c r="I706">
        <f t="shared" si="10"/>
        <v>744.1875</v>
      </c>
      <c r="J706">
        <v>119.07</v>
      </c>
      <c r="K706" s="4" t="s">
        <v>6167</v>
      </c>
    </row>
    <row r="707" spans="1:11" hidden="1">
      <c r="A707" t="s">
        <v>449</v>
      </c>
      <c r="B707" s="3">
        <v>41682</v>
      </c>
      <c r="C707" t="s">
        <v>19</v>
      </c>
      <c r="D707">
        <v>2</v>
      </c>
      <c r="E707" t="s">
        <v>4448</v>
      </c>
      <c r="F707" t="s">
        <v>21</v>
      </c>
      <c r="G707" t="s">
        <v>4</v>
      </c>
      <c r="H707" t="s">
        <v>3674</v>
      </c>
      <c r="I707">
        <f t="shared" si="10"/>
        <v>-744.1875</v>
      </c>
      <c r="J707">
        <v>-119.07</v>
      </c>
      <c r="K707" s="4" t="s">
        <v>6167</v>
      </c>
    </row>
    <row r="708" spans="1:11" hidden="1">
      <c r="A708" s="1" t="s">
        <v>449</v>
      </c>
      <c r="B708" s="13">
        <v>41682</v>
      </c>
      <c r="C708" s="1" t="s">
        <v>19</v>
      </c>
      <c r="D708" s="1">
        <v>2</v>
      </c>
      <c r="E708" s="1" t="s">
        <v>4448</v>
      </c>
      <c r="F708" s="1" t="s">
        <v>21</v>
      </c>
      <c r="G708" s="1" t="s">
        <v>4</v>
      </c>
      <c r="H708" s="1" t="s">
        <v>3674</v>
      </c>
      <c r="I708">
        <f t="shared" si="10"/>
        <v>744.1875</v>
      </c>
      <c r="J708" s="1">
        <v>119.07</v>
      </c>
      <c r="K708" s="4" t="s">
        <v>6167</v>
      </c>
    </row>
    <row r="709" spans="1:11" hidden="1">
      <c r="A709" t="s">
        <v>452</v>
      </c>
      <c r="B709" s="3">
        <v>41682</v>
      </c>
      <c r="C709" t="s">
        <v>4449</v>
      </c>
      <c r="D709">
        <v>2</v>
      </c>
      <c r="E709" t="s">
        <v>4450</v>
      </c>
      <c r="F709" t="s">
        <v>29</v>
      </c>
      <c r="G709" t="s">
        <v>16</v>
      </c>
      <c r="H709" t="s">
        <v>4451</v>
      </c>
      <c r="I709">
        <f t="shared" si="10"/>
        <v>1534.5</v>
      </c>
      <c r="J709">
        <v>245.52</v>
      </c>
      <c r="K709" s="14" t="s">
        <v>6163</v>
      </c>
    </row>
    <row r="710" spans="1:11" hidden="1">
      <c r="A710" t="s">
        <v>452</v>
      </c>
      <c r="B710" s="3">
        <v>41682</v>
      </c>
      <c r="C710" t="s">
        <v>4449</v>
      </c>
      <c r="D710">
        <v>2</v>
      </c>
      <c r="E710" t="s">
        <v>4450</v>
      </c>
      <c r="F710" t="s">
        <v>29</v>
      </c>
      <c r="G710" t="s">
        <v>16</v>
      </c>
      <c r="H710" t="s">
        <v>4451</v>
      </c>
      <c r="I710">
        <f t="shared" si="10"/>
        <v>-1534.5</v>
      </c>
      <c r="J710">
        <v>-245.52</v>
      </c>
      <c r="K710" s="14" t="s">
        <v>6163</v>
      </c>
    </row>
    <row r="711" spans="1:11" hidden="1">
      <c r="A711" s="1" t="s">
        <v>452</v>
      </c>
      <c r="B711" s="13">
        <v>41682</v>
      </c>
      <c r="C711" s="1" t="s">
        <v>4449</v>
      </c>
      <c r="D711" s="1">
        <v>2</v>
      </c>
      <c r="E711" s="1" t="s">
        <v>4450</v>
      </c>
      <c r="F711" s="1" t="s">
        <v>29</v>
      </c>
      <c r="G711" s="1" t="s">
        <v>16</v>
      </c>
      <c r="H711" s="1" t="s">
        <v>4451</v>
      </c>
      <c r="I711">
        <f t="shared" si="10"/>
        <v>1534.5</v>
      </c>
      <c r="J711" s="1">
        <v>245.52</v>
      </c>
      <c r="K711" s="14" t="s">
        <v>6163</v>
      </c>
    </row>
    <row r="712" spans="1:11" hidden="1">
      <c r="A712" t="s">
        <v>454</v>
      </c>
      <c r="B712" s="3">
        <v>41682</v>
      </c>
      <c r="C712" t="s">
        <v>5118</v>
      </c>
      <c r="D712">
        <v>2</v>
      </c>
      <c r="E712" t="s">
        <v>5119</v>
      </c>
      <c r="F712" t="s">
        <v>29</v>
      </c>
      <c r="G712" t="s">
        <v>16</v>
      </c>
      <c r="H712" t="s">
        <v>5120</v>
      </c>
      <c r="I712">
        <f t="shared" si="10"/>
        <v>853.43750000000011</v>
      </c>
      <c r="J712">
        <v>136.55000000000001</v>
      </c>
      <c r="K712" s="14" t="s">
        <v>6163</v>
      </c>
    </row>
    <row r="713" spans="1:11" hidden="1">
      <c r="A713" t="s">
        <v>2036</v>
      </c>
      <c r="B713" s="3">
        <v>41682</v>
      </c>
      <c r="C713" t="s">
        <v>4452</v>
      </c>
      <c r="D713">
        <v>2</v>
      </c>
      <c r="E713" t="s">
        <v>4453</v>
      </c>
      <c r="F713" t="s">
        <v>29</v>
      </c>
      <c r="G713" t="s">
        <v>16</v>
      </c>
      <c r="H713" t="s">
        <v>3691</v>
      </c>
      <c r="I713">
        <f t="shared" si="10"/>
        <v>2525.875</v>
      </c>
      <c r="J713">
        <v>404.14</v>
      </c>
      <c r="K713" s="14" t="s">
        <v>6163</v>
      </c>
    </row>
    <row r="714" spans="1:11" hidden="1">
      <c r="A714" t="s">
        <v>2036</v>
      </c>
      <c r="B714" s="3">
        <v>41682</v>
      </c>
      <c r="C714" t="s">
        <v>4452</v>
      </c>
      <c r="D714">
        <v>2</v>
      </c>
      <c r="E714" t="s">
        <v>4453</v>
      </c>
      <c r="F714" t="s">
        <v>29</v>
      </c>
      <c r="G714" t="s">
        <v>16</v>
      </c>
      <c r="H714" t="s">
        <v>3691</v>
      </c>
      <c r="I714">
        <f t="shared" ref="I714:I777" si="11">J714*100/16</f>
        <v>-2525.875</v>
      </c>
      <c r="J714">
        <v>-404.14</v>
      </c>
      <c r="K714" s="14" t="s">
        <v>6163</v>
      </c>
    </row>
    <row r="715" spans="1:11" hidden="1">
      <c r="A715" s="1" t="s">
        <v>2036</v>
      </c>
      <c r="B715" s="13">
        <v>41682</v>
      </c>
      <c r="C715" s="1" t="s">
        <v>4452</v>
      </c>
      <c r="D715" s="1">
        <v>2</v>
      </c>
      <c r="E715" s="1" t="s">
        <v>4453</v>
      </c>
      <c r="F715" s="1" t="s">
        <v>29</v>
      </c>
      <c r="G715" s="1" t="s">
        <v>16</v>
      </c>
      <c r="H715" s="1" t="s">
        <v>3691</v>
      </c>
      <c r="I715">
        <f t="shared" si="11"/>
        <v>2525.875</v>
      </c>
      <c r="J715" s="1">
        <v>404.14</v>
      </c>
      <c r="K715" s="14" t="s">
        <v>6163</v>
      </c>
    </row>
    <row r="716" spans="1:11" hidden="1">
      <c r="A716" t="s">
        <v>2040</v>
      </c>
      <c r="B716" s="3">
        <v>41682</v>
      </c>
      <c r="C716" t="s">
        <v>5121</v>
      </c>
      <c r="D716">
        <v>2</v>
      </c>
      <c r="E716" t="s">
        <v>5122</v>
      </c>
      <c r="F716" t="s">
        <v>29</v>
      </c>
      <c r="G716" t="s">
        <v>16</v>
      </c>
      <c r="H716" t="s">
        <v>5123</v>
      </c>
      <c r="I716">
        <f t="shared" si="11"/>
        <v>10657.25</v>
      </c>
      <c r="J716" s="4">
        <v>1705.16</v>
      </c>
      <c r="K716" s="14" t="s">
        <v>6163</v>
      </c>
    </row>
    <row r="717" spans="1:11" hidden="1">
      <c r="A717" t="s">
        <v>2044</v>
      </c>
      <c r="B717" s="3">
        <v>41682</v>
      </c>
      <c r="C717" t="s">
        <v>5124</v>
      </c>
      <c r="D717">
        <v>2</v>
      </c>
      <c r="E717" t="s">
        <v>5125</v>
      </c>
      <c r="F717" t="s">
        <v>29</v>
      </c>
      <c r="G717" t="s">
        <v>16</v>
      </c>
      <c r="H717" t="s">
        <v>3717</v>
      </c>
      <c r="I717">
        <f t="shared" si="11"/>
        <v>3536.875</v>
      </c>
      <c r="J717">
        <v>565.9</v>
      </c>
      <c r="K717" s="14" t="s">
        <v>6163</v>
      </c>
    </row>
    <row r="718" spans="1:11" hidden="1">
      <c r="A718" t="s">
        <v>2046</v>
      </c>
      <c r="B718" s="3">
        <v>41682</v>
      </c>
      <c r="C718" t="s">
        <v>5126</v>
      </c>
      <c r="D718">
        <v>2</v>
      </c>
      <c r="E718" t="s">
        <v>5127</v>
      </c>
      <c r="F718" t="s">
        <v>29</v>
      </c>
      <c r="G718" t="s">
        <v>16</v>
      </c>
      <c r="H718" t="s">
        <v>5128</v>
      </c>
      <c r="I718">
        <f t="shared" si="11"/>
        <v>853.43750000000011</v>
      </c>
      <c r="J718">
        <v>136.55000000000001</v>
      </c>
      <c r="K718" s="14" t="s">
        <v>6163</v>
      </c>
    </row>
    <row r="719" spans="1:11" hidden="1">
      <c r="A719" t="s">
        <v>2048</v>
      </c>
      <c r="B719" s="3">
        <v>41682</v>
      </c>
      <c r="C719" t="s">
        <v>19</v>
      </c>
      <c r="D719">
        <v>2</v>
      </c>
      <c r="E719" t="s">
        <v>4454</v>
      </c>
      <c r="F719" t="s">
        <v>21</v>
      </c>
      <c r="G719" t="s">
        <v>4</v>
      </c>
      <c r="H719" t="s">
        <v>3701</v>
      </c>
      <c r="I719">
        <f t="shared" si="11"/>
        <v>1075.75</v>
      </c>
      <c r="J719">
        <v>172.12</v>
      </c>
      <c r="K719" s="4" t="s">
        <v>6167</v>
      </c>
    </row>
    <row r="720" spans="1:11" hidden="1">
      <c r="A720" t="s">
        <v>2048</v>
      </c>
      <c r="B720" s="3">
        <v>41682</v>
      </c>
      <c r="C720" t="s">
        <v>19</v>
      </c>
      <c r="D720">
        <v>2</v>
      </c>
      <c r="E720" t="s">
        <v>4454</v>
      </c>
      <c r="F720" t="s">
        <v>21</v>
      </c>
      <c r="G720" t="s">
        <v>4</v>
      </c>
      <c r="H720" t="s">
        <v>3701</v>
      </c>
      <c r="I720">
        <f t="shared" si="11"/>
        <v>-1075.75</v>
      </c>
      <c r="J720">
        <v>-172.12</v>
      </c>
      <c r="K720" s="4" t="s">
        <v>6167</v>
      </c>
    </row>
    <row r="721" spans="1:11" hidden="1">
      <c r="A721" s="1" t="s">
        <v>2048</v>
      </c>
      <c r="B721" s="13">
        <v>41682</v>
      </c>
      <c r="C721" s="1" t="s">
        <v>19</v>
      </c>
      <c r="D721" s="1">
        <v>2</v>
      </c>
      <c r="E721" s="1" t="s">
        <v>4454</v>
      </c>
      <c r="F721" s="1" t="s">
        <v>21</v>
      </c>
      <c r="G721" s="1" t="s">
        <v>4</v>
      </c>
      <c r="H721" s="1" t="s">
        <v>3701</v>
      </c>
      <c r="I721">
        <f t="shared" si="11"/>
        <v>1075.75</v>
      </c>
      <c r="J721" s="1">
        <v>172.12</v>
      </c>
      <c r="K721" s="4" t="s">
        <v>6167</v>
      </c>
    </row>
    <row r="722" spans="1:11" hidden="1">
      <c r="A722" t="s">
        <v>2054</v>
      </c>
      <c r="B722" s="3">
        <v>41682</v>
      </c>
      <c r="C722" t="s">
        <v>5129</v>
      </c>
      <c r="D722">
        <v>2</v>
      </c>
      <c r="E722" t="s">
        <v>5130</v>
      </c>
      <c r="F722" t="s">
        <v>29</v>
      </c>
      <c r="G722" t="s">
        <v>16</v>
      </c>
      <c r="H722" t="s">
        <v>5131</v>
      </c>
      <c r="I722">
        <f t="shared" si="11"/>
        <v>853.43750000000011</v>
      </c>
      <c r="J722">
        <v>136.55000000000001</v>
      </c>
      <c r="K722" s="14" t="s">
        <v>6163</v>
      </c>
    </row>
    <row r="723" spans="1:11" hidden="1">
      <c r="A723" t="s">
        <v>2057</v>
      </c>
      <c r="B723" s="3">
        <v>41682</v>
      </c>
      <c r="C723" t="s">
        <v>5132</v>
      </c>
      <c r="D723">
        <v>2</v>
      </c>
      <c r="E723" t="s">
        <v>5133</v>
      </c>
      <c r="F723" t="s">
        <v>29</v>
      </c>
      <c r="G723" t="s">
        <v>16</v>
      </c>
      <c r="H723" t="s">
        <v>3691</v>
      </c>
      <c r="I723">
        <f t="shared" si="11"/>
        <v>2525.875</v>
      </c>
      <c r="J723">
        <v>404.14</v>
      </c>
      <c r="K723" s="14" t="s">
        <v>6163</v>
      </c>
    </row>
    <row r="724" spans="1:11" hidden="1">
      <c r="A724" t="s">
        <v>455</v>
      </c>
      <c r="B724" s="3">
        <v>41682</v>
      </c>
      <c r="C724" t="s">
        <v>5134</v>
      </c>
      <c r="D724">
        <v>2</v>
      </c>
      <c r="E724" t="s">
        <v>5135</v>
      </c>
      <c r="F724" t="s">
        <v>29</v>
      </c>
      <c r="G724" t="s">
        <v>16</v>
      </c>
      <c r="H724" t="s">
        <v>3691</v>
      </c>
      <c r="I724">
        <f t="shared" si="11"/>
        <v>2525.875</v>
      </c>
      <c r="J724">
        <v>404.14</v>
      </c>
      <c r="K724" s="14" t="s">
        <v>6163</v>
      </c>
    </row>
    <row r="725" spans="1:11" hidden="1">
      <c r="A725" t="s">
        <v>2061</v>
      </c>
      <c r="B725" s="3">
        <v>41682</v>
      </c>
      <c r="C725" t="s">
        <v>5136</v>
      </c>
      <c r="D725">
        <v>2</v>
      </c>
      <c r="E725" t="s">
        <v>5137</v>
      </c>
      <c r="F725" t="s">
        <v>29</v>
      </c>
      <c r="G725" t="s">
        <v>16</v>
      </c>
      <c r="H725" t="s">
        <v>5138</v>
      </c>
      <c r="I725">
        <f t="shared" si="11"/>
        <v>1534.5</v>
      </c>
      <c r="J725">
        <v>245.52</v>
      </c>
      <c r="K725" s="14" t="s">
        <v>6163</v>
      </c>
    </row>
    <row r="726" spans="1:11" hidden="1">
      <c r="A726" t="s">
        <v>5139</v>
      </c>
      <c r="B726" s="3">
        <v>41682</v>
      </c>
      <c r="C726" t="s">
        <v>5140</v>
      </c>
      <c r="D726">
        <v>2</v>
      </c>
      <c r="E726" t="s">
        <v>5141</v>
      </c>
      <c r="F726" t="s">
        <v>29</v>
      </c>
      <c r="G726" t="s">
        <v>16</v>
      </c>
      <c r="H726" t="s">
        <v>5142</v>
      </c>
      <c r="I726">
        <f t="shared" si="11"/>
        <v>1714.6875000000002</v>
      </c>
      <c r="J726">
        <v>274.35000000000002</v>
      </c>
      <c r="K726" s="14" t="s">
        <v>6163</v>
      </c>
    </row>
    <row r="727" spans="1:11" hidden="1">
      <c r="A727" t="s">
        <v>2064</v>
      </c>
      <c r="B727" s="3">
        <v>41682</v>
      </c>
      <c r="C727" t="s">
        <v>5143</v>
      </c>
      <c r="D727">
        <v>2</v>
      </c>
      <c r="E727" t="s">
        <v>5144</v>
      </c>
      <c r="F727" t="s">
        <v>29</v>
      </c>
      <c r="G727" t="s">
        <v>16</v>
      </c>
      <c r="H727" t="s">
        <v>5145</v>
      </c>
      <c r="I727">
        <f t="shared" si="11"/>
        <v>2525.875</v>
      </c>
      <c r="J727">
        <v>404.14</v>
      </c>
      <c r="K727" s="14" t="s">
        <v>6163</v>
      </c>
    </row>
    <row r="728" spans="1:11" hidden="1">
      <c r="A728" t="s">
        <v>2066</v>
      </c>
      <c r="B728" s="3">
        <v>41682</v>
      </c>
      <c r="C728" t="s">
        <v>5146</v>
      </c>
      <c r="D728">
        <v>2</v>
      </c>
      <c r="E728" t="s">
        <v>5147</v>
      </c>
      <c r="F728" t="s">
        <v>29</v>
      </c>
      <c r="G728" t="s">
        <v>16</v>
      </c>
      <c r="H728" t="s">
        <v>5148</v>
      </c>
      <c r="I728">
        <f t="shared" si="11"/>
        <v>853.43750000000011</v>
      </c>
      <c r="J728">
        <v>136.55000000000001</v>
      </c>
      <c r="K728" s="14" t="s">
        <v>6163</v>
      </c>
    </row>
    <row r="729" spans="1:11" hidden="1">
      <c r="A729" t="s">
        <v>2075</v>
      </c>
      <c r="B729" s="3">
        <v>41683</v>
      </c>
      <c r="C729" t="s">
        <v>4455</v>
      </c>
      <c r="D729">
        <v>2</v>
      </c>
      <c r="E729" t="s">
        <v>4456</v>
      </c>
      <c r="F729" t="s">
        <v>29</v>
      </c>
      <c r="G729" t="s">
        <v>16</v>
      </c>
      <c r="H729" t="s">
        <v>597</v>
      </c>
      <c r="I729">
        <f t="shared" si="11"/>
        <v>435.4375</v>
      </c>
      <c r="J729">
        <v>69.67</v>
      </c>
      <c r="K729" s="14" t="s">
        <v>6163</v>
      </c>
    </row>
    <row r="730" spans="1:11" hidden="1">
      <c r="A730" t="s">
        <v>2075</v>
      </c>
      <c r="B730" s="3">
        <v>41683</v>
      </c>
      <c r="C730" t="s">
        <v>4455</v>
      </c>
      <c r="D730">
        <v>2</v>
      </c>
      <c r="E730" t="s">
        <v>4456</v>
      </c>
      <c r="F730" t="s">
        <v>29</v>
      </c>
      <c r="G730" t="s">
        <v>16</v>
      </c>
      <c r="H730" t="s">
        <v>597</v>
      </c>
      <c r="I730">
        <f t="shared" si="11"/>
        <v>-435.4375</v>
      </c>
      <c r="J730">
        <v>-69.67</v>
      </c>
      <c r="K730" s="14" t="s">
        <v>6163</v>
      </c>
    </row>
    <row r="731" spans="1:11" hidden="1">
      <c r="A731" s="1" t="s">
        <v>2075</v>
      </c>
      <c r="B731" s="13">
        <v>41683</v>
      </c>
      <c r="C731" s="1" t="s">
        <v>4455</v>
      </c>
      <c r="D731" s="1">
        <v>2</v>
      </c>
      <c r="E731" s="1" t="s">
        <v>4456</v>
      </c>
      <c r="F731" s="1" t="s">
        <v>29</v>
      </c>
      <c r="G731" s="1" t="s">
        <v>16</v>
      </c>
      <c r="H731" s="1" t="s">
        <v>597</v>
      </c>
      <c r="I731">
        <f t="shared" si="11"/>
        <v>435.4375</v>
      </c>
      <c r="J731" s="1">
        <v>69.67</v>
      </c>
      <c r="K731" s="14" t="s">
        <v>6163</v>
      </c>
    </row>
    <row r="732" spans="1:11" hidden="1">
      <c r="A732" t="s">
        <v>2078</v>
      </c>
      <c r="B732" s="3">
        <v>41683</v>
      </c>
      <c r="C732" t="s">
        <v>5201</v>
      </c>
      <c r="D732">
        <v>2</v>
      </c>
      <c r="E732" t="s">
        <v>5202</v>
      </c>
      <c r="F732" t="s">
        <v>29</v>
      </c>
      <c r="G732" t="s">
        <v>16</v>
      </c>
      <c r="H732" t="s">
        <v>5203</v>
      </c>
      <c r="I732">
        <f t="shared" si="11"/>
        <v>853.43750000000011</v>
      </c>
      <c r="J732">
        <v>136.55000000000001</v>
      </c>
      <c r="K732" s="14" t="s">
        <v>6163</v>
      </c>
    </row>
    <row r="733" spans="1:11" hidden="1">
      <c r="A733" t="s">
        <v>2082</v>
      </c>
      <c r="B733" s="3">
        <v>41683</v>
      </c>
      <c r="C733" t="s">
        <v>4400</v>
      </c>
      <c r="D733">
        <v>2</v>
      </c>
      <c r="E733" t="s">
        <v>4457</v>
      </c>
      <c r="F733" t="s">
        <v>29</v>
      </c>
      <c r="G733" t="s">
        <v>16</v>
      </c>
      <c r="H733" t="s">
        <v>1038</v>
      </c>
      <c r="I733">
        <f t="shared" si="11"/>
        <v>642.375</v>
      </c>
      <c r="J733">
        <v>102.78</v>
      </c>
      <c r="K733" s="14" t="s">
        <v>6163</v>
      </c>
    </row>
    <row r="734" spans="1:11" hidden="1">
      <c r="A734" t="s">
        <v>2082</v>
      </c>
      <c r="B734" s="3">
        <v>41683</v>
      </c>
      <c r="C734" t="s">
        <v>4400</v>
      </c>
      <c r="D734">
        <v>2</v>
      </c>
      <c r="E734" t="s">
        <v>4457</v>
      </c>
      <c r="F734" t="s">
        <v>29</v>
      </c>
      <c r="G734" t="s">
        <v>16</v>
      </c>
      <c r="H734" t="s">
        <v>1038</v>
      </c>
      <c r="I734">
        <f t="shared" si="11"/>
        <v>-642.375</v>
      </c>
      <c r="J734">
        <v>-102.78</v>
      </c>
      <c r="K734" s="14" t="s">
        <v>6163</v>
      </c>
    </row>
    <row r="735" spans="1:11" hidden="1">
      <c r="A735" s="1" t="s">
        <v>2082</v>
      </c>
      <c r="B735" s="13">
        <v>41683</v>
      </c>
      <c r="C735" s="1" t="s">
        <v>4400</v>
      </c>
      <c r="D735" s="1">
        <v>2</v>
      </c>
      <c r="E735" s="1" t="s">
        <v>4457</v>
      </c>
      <c r="F735" s="1" t="s">
        <v>29</v>
      </c>
      <c r="G735" s="1" t="s">
        <v>16</v>
      </c>
      <c r="H735" s="1" t="s">
        <v>1038</v>
      </c>
      <c r="I735">
        <f t="shared" si="11"/>
        <v>642.375</v>
      </c>
      <c r="J735" s="1">
        <v>102.78</v>
      </c>
      <c r="K735" s="14" t="s">
        <v>6163</v>
      </c>
    </row>
    <row r="736" spans="1:11" hidden="1">
      <c r="A736" t="s">
        <v>460</v>
      </c>
      <c r="B736" s="3">
        <v>41683</v>
      </c>
      <c r="C736" t="s">
        <v>4458</v>
      </c>
      <c r="D736">
        <v>2</v>
      </c>
      <c r="E736" t="s">
        <v>4459</v>
      </c>
      <c r="F736" t="s">
        <v>29</v>
      </c>
      <c r="G736" t="s">
        <v>16</v>
      </c>
      <c r="H736" t="s">
        <v>1120</v>
      </c>
      <c r="I736">
        <f t="shared" si="11"/>
        <v>386.1875</v>
      </c>
      <c r="J736">
        <v>61.79</v>
      </c>
      <c r="K736" s="14" t="s">
        <v>6163</v>
      </c>
    </row>
    <row r="737" spans="1:11" hidden="1">
      <c r="A737" t="s">
        <v>460</v>
      </c>
      <c r="B737" s="3">
        <v>41683</v>
      </c>
      <c r="C737" t="s">
        <v>4458</v>
      </c>
      <c r="D737">
        <v>2</v>
      </c>
      <c r="E737" t="s">
        <v>4459</v>
      </c>
      <c r="F737" t="s">
        <v>29</v>
      </c>
      <c r="G737" t="s">
        <v>16</v>
      </c>
      <c r="H737" t="s">
        <v>1120</v>
      </c>
      <c r="I737">
        <f t="shared" si="11"/>
        <v>-386.1875</v>
      </c>
      <c r="J737">
        <v>-61.79</v>
      </c>
      <c r="K737" s="14" t="s">
        <v>6163</v>
      </c>
    </row>
    <row r="738" spans="1:11" hidden="1">
      <c r="A738" s="1" t="s">
        <v>460</v>
      </c>
      <c r="B738" s="13">
        <v>41683</v>
      </c>
      <c r="C738" s="1" t="s">
        <v>4458</v>
      </c>
      <c r="D738" s="1">
        <v>2</v>
      </c>
      <c r="E738" s="1" t="s">
        <v>4459</v>
      </c>
      <c r="F738" s="1" t="s">
        <v>29</v>
      </c>
      <c r="G738" s="1" t="s">
        <v>16</v>
      </c>
      <c r="H738" s="1" t="s">
        <v>1120</v>
      </c>
      <c r="I738">
        <f t="shared" si="11"/>
        <v>386.1875</v>
      </c>
      <c r="J738" s="1">
        <v>61.79</v>
      </c>
      <c r="K738" s="14" t="s">
        <v>6163</v>
      </c>
    </row>
    <row r="739" spans="1:11" hidden="1">
      <c r="A739" t="s">
        <v>2086</v>
      </c>
      <c r="B739" s="3">
        <v>41683</v>
      </c>
      <c r="C739" t="s">
        <v>5204</v>
      </c>
      <c r="D739">
        <v>2</v>
      </c>
      <c r="E739" t="s">
        <v>5205</v>
      </c>
      <c r="F739" t="s">
        <v>29</v>
      </c>
      <c r="G739" t="s">
        <v>16</v>
      </c>
      <c r="H739" t="s">
        <v>3309</v>
      </c>
      <c r="I739">
        <f t="shared" si="11"/>
        <v>4718.125</v>
      </c>
      <c r="J739">
        <v>754.9</v>
      </c>
      <c r="K739" s="14" t="s">
        <v>6163</v>
      </c>
    </row>
    <row r="740" spans="1:11" hidden="1">
      <c r="A740" t="s">
        <v>2089</v>
      </c>
      <c r="B740" s="3">
        <v>41683</v>
      </c>
      <c r="C740" t="s">
        <v>5206</v>
      </c>
      <c r="D740">
        <v>2</v>
      </c>
      <c r="E740" t="s">
        <v>5207</v>
      </c>
      <c r="F740" t="s">
        <v>29</v>
      </c>
      <c r="G740" t="s">
        <v>16</v>
      </c>
      <c r="H740" t="s">
        <v>1164</v>
      </c>
      <c r="I740">
        <f t="shared" si="11"/>
        <v>3582.8125</v>
      </c>
      <c r="J740">
        <v>573.25</v>
      </c>
      <c r="K740" s="14" t="s">
        <v>6163</v>
      </c>
    </row>
    <row r="741" spans="1:11" hidden="1">
      <c r="A741" t="s">
        <v>2093</v>
      </c>
      <c r="B741" s="3">
        <v>41683</v>
      </c>
      <c r="C741" t="s">
        <v>5208</v>
      </c>
      <c r="D741">
        <v>2</v>
      </c>
      <c r="E741" t="s">
        <v>5209</v>
      </c>
      <c r="F741" t="s">
        <v>29</v>
      </c>
      <c r="G741" t="s">
        <v>16</v>
      </c>
      <c r="H741" t="s">
        <v>262</v>
      </c>
      <c r="I741">
        <f t="shared" si="11"/>
        <v>2525.875</v>
      </c>
      <c r="J741">
        <v>404.14</v>
      </c>
      <c r="K741" s="14" t="s">
        <v>6163</v>
      </c>
    </row>
    <row r="742" spans="1:11" hidden="1">
      <c r="A742" t="s">
        <v>2095</v>
      </c>
      <c r="B742" s="3">
        <v>41683</v>
      </c>
      <c r="C742" t="s">
        <v>5210</v>
      </c>
      <c r="D742">
        <v>2</v>
      </c>
      <c r="E742" t="s">
        <v>5211</v>
      </c>
      <c r="F742" t="s">
        <v>29</v>
      </c>
      <c r="G742" t="s">
        <v>16</v>
      </c>
      <c r="H742" t="s">
        <v>3691</v>
      </c>
      <c r="I742">
        <f t="shared" si="11"/>
        <v>2525.875</v>
      </c>
      <c r="J742">
        <v>404.14</v>
      </c>
      <c r="K742" s="14" t="s">
        <v>6163</v>
      </c>
    </row>
    <row r="743" spans="1:11" hidden="1">
      <c r="A743" t="s">
        <v>2099</v>
      </c>
      <c r="B743" s="3">
        <v>41683</v>
      </c>
      <c r="C743" t="s">
        <v>3</v>
      </c>
      <c r="D743">
        <v>2</v>
      </c>
      <c r="E743" t="s">
        <v>5212</v>
      </c>
      <c r="F743" t="s">
        <v>21</v>
      </c>
      <c r="G743" t="s">
        <v>4</v>
      </c>
      <c r="H743" t="s">
        <v>5213</v>
      </c>
      <c r="I743">
        <f t="shared" si="11"/>
        <v>1587</v>
      </c>
      <c r="J743">
        <v>253.92</v>
      </c>
      <c r="K743" s="4" t="s">
        <v>6167</v>
      </c>
    </row>
    <row r="744" spans="1:11" hidden="1">
      <c r="A744" t="s">
        <v>2102</v>
      </c>
      <c r="B744" s="3">
        <v>41683</v>
      </c>
      <c r="C744" t="s">
        <v>5214</v>
      </c>
      <c r="D744">
        <v>2</v>
      </c>
      <c r="E744" t="s">
        <v>5215</v>
      </c>
      <c r="F744" t="s">
        <v>29</v>
      </c>
      <c r="G744" t="s">
        <v>16</v>
      </c>
      <c r="H744" t="s">
        <v>2942</v>
      </c>
      <c r="I744">
        <f t="shared" si="11"/>
        <v>853.43750000000011</v>
      </c>
      <c r="J744">
        <v>136.55000000000001</v>
      </c>
      <c r="K744" s="14" t="s">
        <v>6163</v>
      </c>
    </row>
    <row r="745" spans="1:11" hidden="1">
      <c r="A745" t="s">
        <v>2106</v>
      </c>
      <c r="B745" s="3">
        <v>41683</v>
      </c>
      <c r="C745" t="s">
        <v>5216</v>
      </c>
      <c r="D745">
        <v>2</v>
      </c>
      <c r="E745" t="s">
        <v>5217</v>
      </c>
      <c r="F745" t="s">
        <v>29</v>
      </c>
      <c r="G745" t="s">
        <v>16</v>
      </c>
      <c r="H745" t="s">
        <v>2616</v>
      </c>
      <c r="I745">
        <f t="shared" si="11"/>
        <v>172.4375</v>
      </c>
      <c r="J745">
        <v>27.59</v>
      </c>
      <c r="K745" s="14" t="s">
        <v>6163</v>
      </c>
    </row>
    <row r="746" spans="1:11" hidden="1">
      <c r="A746" t="s">
        <v>2110</v>
      </c>
      <c r="B746" s="3">
        <v>41683</v>
      </c>
      <c r="C746" t="s">
        <v>5218</v>
      </c>
      <c r="D746">
        <v>2</v>
      </c>
      <c r="E746" t="s">
        <v>5219</v>
      </c>
      <c r="F746" t="s">
        <v>29</v>
      </c>
      <c r="G746" t="s">
        <v>16</v>
      </c>
      <c r="H746" t="s">
        <v>5220</v>
      </c>
      <c r="I746">
        <f t="shared" si="11"/>
        <v>853.43750000000011</v>
      </c>
      <c r="J746">
        <v>136.55000000000001</v>
      </c>
      <c r="K746" s="14" t="s">
        <v>6163</v>
      </c>
    </row>
    <row r="747" spans="1:11" hidden="1">
      <c r="A747" t="s">
        <v>2113</v>
      </c>
      <c r="B747" s="3">
        <v>41683</v>
      </c>
      <c r="C747" t="s">
        <v>5221</v>
      </c>
      <c r="D747">
        <v>2</v>
      </c>
      <c r="E747" t="s">
        <v>5222</v>
      </c>
      <c r="F747" t="s">
        <v>29</v>
      </c>
      <c r="G747" t="s">
        <v>16</v>
      </c>
      <c r="H747" t="s">
        <v>5223</v>
      </c>
      <c r="I747">
        <f t="shared" si="11"/>
        <v>853.43750000000011</v>
      </c>
      <c r="J747">
        <v>136.55000000000001</v>
      </c>
      <c r="K747" s="14" t="s">
        <v>6163</v>
      </c>
    </row>
    <row r="748" spans="1:11" hidden="1">
      <c r="A748" t="s">
        <v>487</v>
      </c>
      <c r="B748" s="3">
        <v>41683</v>
      </c>
      <c r="C748" t="s">
        <v>3</v>
      </c>
      <c r="D748">
        <v>2</v>
      </c>
      <c r="E748" t="s">
        <v>5224</v>
      </c>
      <c r="F748" t="s">
        <v>21</v>
      </c>
      <c r="G748" t="s">
        <v>4</v>
      </c>
      <c r="H748" t="s">
        <v>5225</v>
      </c>
      <c r="I748">
        <f t="shared" si="11"/>
        <v>400.3125</v>
      </c>
      <c r="J748">
        <v>64.05</v>
      </c>
      <c r="K748" s="4" t="s">
        <v>6167</v>
      </c>
    </row>
    <row r="749" spans="1:11" hidden="1">
      <c r="A749" t="s">
        <v>2140</v>
      </c>
      <c r="B749" s="3">
        <v>41683</v>
      </c>
      <c r="C749" t="s">
        <v>4460</v>
      </c>
      <c r="D749">
        <v>2</v>
      </c>
      <c r="E749" t="s">
        <v>4461</v>
      </c>
      <c r="F749" t="s">
        <v>29</v>
      </c>
      <c r="G749" t="s">
        <v>16</v>
      </c>
      <c r="H749" t="s">
        <v>4462</v>
      </c>
      <c r="I749">
        <f t="shared" si="11"/>
        <v>3336.1875</v>
      </c>
      <c r="J749">
        <v>533.79</v>
      </c>
      <c r="K749" s="14" t="s">
        <v>6163</v>
      </c>
    </row>
    <row r="750" spans="1:11" hidden="1">
      <c r="A750" t="s">
        <v>2140</v>
      </c>
      <c r="B750" s="3">
        <v>41683</v>
      </c>
      <c r="C750" t="s">
        <v>4460</v>
      </c>
      <c r="D750">
        <v>2</v>
      </c>
      <c r="E750" t="s">
        <v>4461</v>
      </c>
      <c r="F750" t="s">
        <v>29</v>
      </c>
      <c r="G750" t="s">
        <v>16</v>
      </c>
      <c r="H750" t="s">
        <v>4462</v>
      </c>
      <c r="I750">
        <f t="shared" si="11"/>
        <v>-853.43750000000011</v>
      </c>
      <c r="J750">
        <v>-136.55000000000001</v>
      </c>
      <c r="K750" s="14" t="s">
        <v>6163</v>
      </c>
    </row>
    <row r="751" spans="1:11" hidden="1">
      <c r="A751" s="1" t="s">
        <v>2140</v>
      </c>
      <c r="B751" s="13">
        <v>41683</v>
      </c>
      <c r="C751" s="1" t="s">
        <v>4460</v>
      </c>
      <c r="D751" s="1">
        <v>2</v>
      </c>
      <c r="E751" s="1" t="s">
        <v>4461</v>
      </c>
      <c r="F751" s="1" t="s">
        <v>29</v>
      </c>
      <c r="G751" s="1" t="s">
        <v>16</v>
      </c>
      <c r="H751" s="1" t="s">
        <v>4462</v>
      </c>
      <c r="I751">
        <f t="shared" si="11"/>
        <v>853.43750000000011</v>
      </c>
      <c r="J751" s="1">
        <v>136.55000000000001</v>
      </c>
      <c r="K751" s="14" t="s">
        <v>6163</v>
      </c>
    </row>
    <row r="752" spans="1:11" hidden="1">
      <c r="A752" t="s">
        <v>2143</v>
      </c>
      <c r="B752" s="3">
        <v>41683</v>
      </c>
      <c r="C752" t="s">
        <v>5226</v>
      </c>
      <c r="D752">
        <v>2</v>
      </c>
      <c r="E752" t="s">
        <v>5227</v>
      </c>
      <c r="F752" t="s">
        <v>29</v>
      </c>
      <c r="G752" t="s">
        <v>16</v>
      </c>
      <c r="H752" t="s">
        <v>4462</v>
      </c>
      <c r="I752">
        <f t="shared" si="11"/>
        <v>853.43750000000011</v>
      </c>
      <c r="J752">
        <v>136.55000000000001</v>
      </c>
      <c r="K752" s="14" t="s">
        <v>6163</v>
      </c>
    </row>
    <row r="753" spans="1:11" hidden="1">
      <c r="A753" t="s">
        <v>2146</v>
      </c>
      <c r="B753" s="3">
        <v>41683</v>
      </c>
      <c r="C753" t="s">
        <v>5228</v>
      </c>
      <c r="D753">
        <v>2</v>
      </c>
      <c r="E753" t="s">
        <v>5229</v>
      </c>
      <c r="F753" t="s">
        <v>29</v>
      </c>
      <c r="G753" t="s">
        <v>16</v>
      </c>
      <c r="H753" t="s">
        <v>5230</v>
      </c>
      <c r="I753">
        <f t="shared" si="11"/>
        <v>2491.375</v>
      </c>
      <c r="J753">
        <v>398.62</v>
      </c>
      <c r="K753" s="14" t="s">
        <v>6163</v>
      </c>
    </row>
    <row r="754" spans="1:11" hidden="1">
      <c r="A754" t="s">
        <v>488</v>
      </c>
      <c r="B754" s="3">
        <v>41683</v>
      </c>
      <c r="C754" t="s">
        <v>54</v>
      </c>
      <c r="D754">
        <v>2</v>
      </c>
      <c r="E754" t="s">
        <v>4463</v>
      </c>
      <c r="F754" t="s">
        <v>21</v>
      </c>
      <c r="G754" t="s">
        <v>4</v>
      </c>
      <c r="H754" t="s">
        <v>94</v>
      </c>
      <c r="I754">
        <f t="shared" si="11"/>
        <v>718</v>
      </c>
      <c r="J754">
        <v>114.88</v>
      </c>
      <c r="K754" s="4" t="s">
        <v>6167</v>
      </c>
    </row>
    <row r="755" spans="1:11" hidden="1">
      <c r="A755" t="s">
        <v>488</v>
      </c>
      <c r="B755" s="3">
        <v>41683</v>
      </c>
      <c r="C755" t="s">
        <v>54</v>
      </c>
      <c r="D755">
        <v>2</v>
      </c>
      <c r="E755" t="s">
        <v>4463</v>
      </c>
      <c r="F755" t="s">
        <v>21</v>
      </c>
      <c r="G755" t="s">
        <v>4</v>
      </c>
      <c r="H755" t="s">
        <v>94</v>
      </c>
      <c r="I755">
        <f t="shared" si="11"/>
        <v>-431.0625</v>
      </c>
      <c r="J755">
        <v>-68.97</v>
      </c>
      <c r="K755" s="4" t="s">
        <v>6167</v>
      </c>
    </row>
    <row r="756" spans="1:11" hidden="1">
      <c r="A756" s="1" t="s">
        <v>488</v>
      </c>
      <c r="B756" s="13">
        <v>41683</v>
      </c>
      <c r="C756" s="1" t="s">
        <v>54</v>
      </c>
      <c r="D756" s="1">
        <v>2</v>
      </c>
      <c r="E756" s="1" t="s">
        <v>4463</v>
      </c>
      <c r="F756" s="1" t="s">
        <v>21</v>
      </c>
      <c r="G756" s="1" t="s">
        <v>4</v>
      </c>
      <c r="H756" s="1" t="s">
        <v>94</v>
      </c>
      <c r="I756">
        <f t="shared" si="11"/>
        <v>431.0625</v>
      </c>
      <c r="J756" s="1">
        <v>68.97</v>
      </c>
      <c r="K756" s="4" t="s">
        <v>6167</v>
      </c>
    </row>
    <row r="757" spans="1:11" hidden="1">
      <c r="A757" t="s">
        <v>491</v>
      </c>
      <c r="B757" s="3">
        <v>41683</v>
      </c>
      <c r="C757" t="s">
        <v>1309</v>
      </c>
      <c r="D757">
        <v>2</v>
      </c>
      <c r="E757" t="s">
        <v>5231</v>
      </c>
      <c r="F757" t="s">
        <v>21</v>
      </c>
      <c r="G757" t="s">
        <v>4</v>
      </c>
      <c r="H757" t="s">
        <v>5232</v>
      </c>
      <c r="I757">
        <f t="shared" si="11"/>
        <v>828.125</v>
      </c>
      <c r="J757">
        <v>132.5</v>
      </c>
      <c r="K757" s="4" t="s">
        <v>6167</v>
      </c>
    </row>
    <row r="758" spans="1:11" hidden="1">
      <c r="A758" t="s">
        <v>2150</v>
      </c>
      <c r="B758" s="3">
        <v>41683</v>
      </c>
      <c r="C758" t="s">
        <v>5233</v>
      </c>
      <c r="D758">
        <v>2</v>
      </c>
      <c r="E758" t="s">
        <v>5234</v>
      </c>
      <c r="F758" t="s">
        <v>29</v>
      </c>
      <c r="G758" t="s">
        <v>16</v>
      </c>
      <c r="H758" t="s">
        <v>5235</v>
      </c>
      <c r="I758">
        <f t="shared" si="11"/>
        <v>853.43750000000011</v>
      </c>
      <c r="J758">
        <v>136.55000000000001</v>
      </c>
      <c r="K758" s="14" t="s">
        <v>6163</v>
      </c>
    </row>
    <row r="759" spans="1:11" hidden="1">
      <c r="A759" t="s">
        <v>2154</v>
      </c>
      <c r="B759" s="3">
        <v>41683</v>
      </c>
      <c r="C759" t="s">
        <v>5236</v>
      </c>
      <c r="D759">
        <v>2</v>
      </c>
      <c r="E759" t="s">
        <v>5237</v>
      </c>
      <c r="F759" t="s">
        <v>29</v>
      </c>
      <c r="G759" t="s">
        <v>16</v>
      </c>
      <c r="H759" t="s">
        <v>5238</v>
      </c>
      <c r="I759">
        <f t="shared" si="11"/>
        <v>3112.0625</v>
      </c>
      <c r="J759">
        <v>497.93</v>
      </c>
      <c r="K759" s="14" t="s">
        <v>6163</v>
      </c>
    </row>
    <row r="760" spans="1:11" hidden="1">
      <c r="A760" t="s">
        <v>2158</v>
      </c>
      <c r="B760" s="3">
        <v>41683</v>
      </c>
      <c r="C760" t="s">
        <v>4460</v>
      </c>
      <c r="D760">
        <v>2</v>
      </c>
      <c r="E760" t="s">
        <v>5239</v>
      </c>
      <c r="F760" t="s">
        <v>29</v>
      </c>
      <c r="G760" t="s">
        <v>16</v>
      </c>
      <c r="H760" t="s">
        <v>5240</v>
      </c>
      <c r="I760">
        <f t="shared" si="11"/>
        <v>3336.1875</v>
      </c>
      <c r="J760">
        <v>533.79</v>
      </c>
      <c r="K760" s="14" t="s">
        <v>6163</v>
      </c>
    </row>
    <row r="761" spans="1:11" hidden="1">
      <c r="A761" t="s">
        <v>2162</v>
      </c>
      <c r="B761" s="3">
        <v>41683</v>
      </c>
      <c r="C761" t="s">
        <v>5241</v>
      </c>
      <c r="D761">
        <v>2</v>
      </c>
      <c r="E761" t="s">
        <v>5242</v>
      </c>
      <c r="F761" t="s">
        <v>29</v>
      </c>
      <c r="G761" t="s">
        <v>16</v>
      </c>
      <c r="H761" t="s">
        <v>5243</v>
      </c>
      <c r="I761">
        <f t="shared" si="11"/>
        <v>2525.875</v>
      </c>
      <c r="J761">
        <v>404.14</v>
      </c>
      <c r="K761" s="14" t="s">
        <v>6163</v>
      </c>
    </row>
    <row r="762" spans="1:11" hidden="1">
      <c r="A762" t="s">
        <v>5244</v>
      </c>
      <c r="B762" s="3">
        <v>41683</v>
      </c>
      <c r="C762" t="s">
        <v>5245</v>
      </c>
      <c r="D762">
        <v>2</v>
      </c>
      <c r="E762" t="s">
        <v>5246</v>
      </c>
      <c r="F762" t="s">
        <v>29</v>
      </c>
      <c r="G762" t="s">
        <v>16</v>
      </c>
      <c r="H762" t="s">
        <v>1601</v>
      </c>
      <c r="I762">
        <f t="shared" si="11"/>
        <v>3413.8125</v>
      </c>
      <c r="J762">
        <v>546.21</v>
      </c>
      <c r="K762" s="14" t="s">
        <v>6163</v>
      </c>
    </row>
    <row r="763" spans="1:11" hidden="1">
      <c r="A763" t="s">
        <v>2164</v>
      </c>
      <c r="B763" s="3">
        <v>41683</v>
      </c>
      <c r="C763" t="s">
        <v>5247</v>
      </c>
      <c r="D763">
        <v>2</v>
      </c>
      <c r="E763" t="s">
        <v>5248</v>
      </c>
      <c r="F763" t="s">
        <v>29</v>
      </c>
      <c r="G763" t="s">
        <v>16</v>
      </c>
      <c r="H763" t="s">
        <v>5249</v>
      </c>
      <c r="I763">
        <f t="shared" si="11"/>
        <v>1465.5</v>
      </c>
      <c r="J763">
        <v>234.48</v>
      </c>
      <c r="K763" s="14" t="s">
        <v>6163</v>
      </c>
    </row>
    <row r="764" spans="1:11" hidden="1">
      <c r="A764" t="s">
        <v>2167</v>
      </c>
      <c r="B764" s="3">
        <v>41683</v>
      </c>
      <c r="C764" t="s">
        <v>5250</v>
      </c>
      <c r="D764">
        <v>2</v>
      </c>
      <c r="E764" t="s">
        <v>5251</v>
      </c>
      <c r="F764" t="s">
        <v>29</v>
      </c>
      <c r="G764" t="s">
        <v>16</v>
      </c>
      <c r="H764" t="s">
        <v>5252</v>
      </c>
      <c r="I764">
        <f t="shared" si="11"/>
        <v>1472.4375</v>
      </c>
      <c r="J764">
        <v>235.59</v>
      </c>
      <c r="K764" s="14" t="s">
        <v>6163</v>
      </c>
    </row>
    <row r="765" spans="1:11" hidden="1">
      <c r="A765" t="s">
        <v>2171</v>
      </c>
      <c r="B765" s="3">
        <v>41684</v>
      </c>
      <c r="C765" t="s">
        <v>19</v>
      </c>
      <c r="D765">
        <v>2</v>
      </c>
      <c r="E765" t="s">
        <v>4464</v>
      </c>
      <c r="F765" t="s">
        <v>21</v>
      </c>
      <c r="G765" t="s">
        <v>4</v>
      </c>
      <c r="H765" t="s">
        <v>2950</v>
      </c>
      <c r="I765">
        <f t="shared" si="11"/>
        <v>568.875</v>
      </c>
      <c r="J765">
        <v>91.02</v>
      </c>
      <c r="K765" s="4" t="s">
        <v>6167</v>
      </c>
    </row>
    <row r="766" spans="1:11" hidden="1">
      <c r="A766" t="s">
        <v>2171</v>
      </c>
      <c r="B766" s="3">
        <v>41684</v>
      </c>
      <c r="C766" t="s">
        <v>19</v>
      </c>
      <c r="D766">
        <v>2</v>
      </c>
      <c r="E766" t="s">
        <v>4464</v>
      </c>
      <c r="F766" t="s">
        <v>21</v>
      </c>
      <c r="G766" t="s">
        <v>4</v>
      </c>
      <c r="H766" t="s">
        <v>2950</v>
      </c>
      <c r="I766">
        <f t="shared" si="11"/>
        <v>-568.875</v>
      </c>
      <c r="J766">
        <v>-91.02</v>
      </c>
      <c r="K766" s="4" t="s">
        <v>6167</v>
      </c>
    </row>
    <row r="767" spans="1:11" hidden="1">
      <c r="A767" s="1" t="s">
        <v>2171</v>
      </c>
      <c r="B767" s="13">
        <v>41684</v>
      </c>
      <c r="C767" s="1" t="s">
        <v>19</v>
      </c>
      <c r="D767" s="1">
        <v>2</v>
      </c>
      <c r="E767" s="1" t="s">
        <v>4464</v>
      </c>
      <c r="F767" s="1" t="s">
        <v>21</v>
      </c>
      <c r="G767" s="1" t="s">
        <v>4</v>
      </c>
      <c r="H767" s="1" t="s">
        <v>2950</v>
      </c>
      <c r="I767">
        <f t="shared" si="11"/>
        <v>568.875</v>
      </c>
      <c r="J767" s="1">
        <v>91.02</v>
      </c>
      <c r="K767" s="4" t="s">
        <v>6167</v>
      </c>
    </row>
    <row r="768" spans="1:11" hidden="1">
      <c r="A768" t="s">
        <v>2175</v>
      </c>
      <c r="B768" s="3">
        <v>41684</v>
      </c>
      <c r="C768" t="s">
        <v>5256</v>
      </c>
      <c r="D768">
        <v>2</v>
      </c>
      <c r="E768" t="s">
        <v>5257</v>
      </c>
      <c r="F768" t="s">
        <v>29</v>
      </c>
      <c r="G768" t="s">
        <v>16</v>
      </c>
      <c r="H768" t="s">
        <v>5258</v>
      </c>
      <c r="I768">
        <f t="shared" si="11"/>
        <v>1534.5</v>
      </c>
      <c r="J768">
        <v>245.52</v>
      </c>
      <c r="K768" s="14" t="s">
        <v>6163</v>
      </c>
    </row>
    <row r="769" spans="1:11" hidden="1">
      <c r="A769" t="s">
        <v>2178</v>
      </c>
      <c r="B769" s="3">
        <v>41684</v>
      </c>
      <c r="C769" t="s">
        <v>3</v>
      </c>
      <c r="D769">
        <v>2</v>
      </c>
      <c r="E769" t="s">
        <v>5259</v>
      </c>
      <c r="F769" t="s">
        <v>21</v>
      </c>
      <c r="G769" t="s">
        <v>1</v>
      </c>
      <c r="H769" t="s">
        <v>3753</v>
      </c>
      <c r="I769">
        <f t="shared" si="11"/>
        <v>300</v>
      </c>
      <c r="J769">
        <v>48</v>
      </c>
      <c r="K769" s="4" t="s">
        <v>6167</v>
      </c>
    </row>
    <row r="770" spans="1:11" hidden="1">
      <c r="A770" t="s">
        <v>2182</v>
      </c>
      <c r="B770" s="3">
        <v>41684</v>
      </c>
      <c r="C770" t="s">
        <v>19</v>
      </c>
      <c r="D770">
        <v>2</v>
      </c>
      <c r="E770" t="s">
        <v>4465</v>
      </c>
      <c r="F770" t="s">
        <v>21</v>
      </c>
      <c r="G770" t="s">
        <v>4</v>
      </c>
      <c r="H770" t="s">
        <v>3594</v>
      </c>
      <c r="I770">
        <f t="shared" si="11"/>
        <v>2413.8125</v>
      </c>
      <c r="J770">
        <v>386.21</v>
      </c>
      <c r="K770" s="4" t="s">
        <v>6167</v>
      </c>
    </row>
    <row r="771" spans="1:11" hidden="1">
      <c r="A771" t="s">
        <v>2182</v>
      </c>
      <c r="B771" s="3">
        <v>41684</v>
      </c>
      <c r="C771" t="s">
        <v>19</v>
      </c>
      <c r="D771">
        <v>2</v>
      </c>
      <c r="E771" t="s">
        <v>4465</v>
      </c>
      <c r="F771" t="s">
        <v>21</v>
      </c>
      <c r="G771" t="s">
        <v>4</v>
      </c>
      <c r="H771" t="s">
        <v>3594</v>
      </c>
      <c r="I771">
        <f t="shared" si="11"/>
        <v>-2413.8125</v>
      </c>
      <c r="J771">
        <v>-386.21</v>
      </c>
      <c r="K771" s="4" t="s">
        <v>6167</v>
      </c>
    </row>
    <row r="772" spans="1:11" hidden="1">
      <c r="A772" s="1" t="s">
        <v>2182</v>
      </c>
      <c r="B772" s="13">
        <v>41684</v>
      </c>
      <c r="C772" s="1" t="s">
        <v>19</v>
      </c>
      <c r="D772" s="1">
        <v>2</v>
      </c>
      <c r="E772" s="1" t="s">
        <v>4465</v>
      </c>
      <c r="F772" s="1" t="s">
        <v>21</v>
      </c>
      <c r="G772" s="1" t="s">
        <v>4</v>
      </c>
      <c r="H772" s="1" t="s">
        <v>3594</v>
      </c>
      <c r="I772">
        <f t="shared" si="11"/>
        <v>2413.8125</v>
      </c>
      <c r="J772" s="1">
        <v>386.21</v>
      </c>
      <c r="K772" s="4" t="s">
        <v>6167</v>
      </c>
    </row>
    <row r="773" spans="1:11" hidden="1">
      <c r="A773" t="s">
        <v>2186</v>
      </c>
      <c r="B773" s="3">
        <v>41684</v>
      </c>
      <c r="C773" t="s">
        <v>19</v>
      </c>
      <c r="D773">
        <v>2</v>
      </c>
      <c r="E773" t="s">
        <v>4466</v>
      </c>
      <c r="F773" t="s">
        <v>21</v>
      </c>
      <c r="G773" t="s">
        <v>4</v>
      </c>
      <c r="H773" t="s">
        <v>1152</v>
      </c>
      <c r="I773">
        <f t="shared" si="11"/>
        <v>805.6875</v>
      </c>
      <c r="J773">
        <v>128.91</v>
      </c>
      <c r="K773" s="4" t="s">
        <v>6167</v>
      </c>
    </row>
    <row r="774" spans="1:11" hidden="1">
      <c r="A774" t="s">
        <v>2186</v>
      </c>
      <c r="B774" s="3">
        <v>41684</v>
      </c>
      <c r="C774" t="s">
        <v>19</v>
      </c>
      <c r="D774">
        <v>2</v>
      </c>
      <c r="E774" t="s">
        <v>4466</v>
      </c>
      <c r="F774" t="s">
        <v>21</v>
      </c>
      <c r="G774" t="s">
        <v>4</v>
      </c>
      <c r="H774" t="s">
        <v>1152</v>
      </c>
      <c r="I774">
        <f t="shared" si="11"/>
        <v>-805.6875</v>
      </c>
      <c r="J774">
        <v>-128.91</v>
      </c>
      <c r="K774" s="4" t="s">
        <v>6167</v>
      </c>
    </row>
    <row r="775" spans="1:11" hidden="1">
      <c r="A775" s="1" t="s">
        <v>2186</v>
      </c>
      <c r="B775" s="13">
        <v>41684</v>
      </c>
      <c r="C775" s="1" t="s">
        <v>19</v>
      </c>
      <c r="D775" s="1">
        <v>2</v>
      </c>
      <c r="E775" s="1" t="s">
        <v>4466</v>
      </c>
      <c r="F775" s="1" t="s">
        <v>21</v>
      </c>
      <c r="G775" s="1" t="s">
        <v>4</v>
      </c>
      <c r="H775" s="1" t="s">
        <v>1152</v>
      </c>
      <c r="I775">
        <f t="shared" si="11"/>
        <v>805.6875</v>
      </c>
      <c r="J775" s="1">
        <v>128.91</v>
      </c>
      <c r="K775" s="4" t="s">
        <v>6167</v>
      </c>
    </row>
    <row r="776" spans="1:11" hidden="1">
      <c r="A776" t="s">
        <v>2190</v>
      </c>
      <c r="B776" s="3">
        <v>41684</v>
      </c>
      <c r="C776" t="s">
        <v>19</v>
      </c>
      <c r="D776">
        <v>2</v>
      </c>
      <c r="E776" t="s">
        <v>4467</v>
      </c>
      <c r="F776" t="s">
        <v>21</v>
      </c>
      <c r="G776" t="s">
        <v>4</v>
      </c>
      <c r="H776" t="s">
        <v>3696</v>
      </c>
      <c r="I776">
        <f t="shared" si="11"/>
        <v>1098.75</v>
      </c>
      <c r="J776">
        <v>175.8</v>
      </c>
      <c r="K776" s="4" t="s">
        <v>6167</v>
      </c>
    </row>
    <row r="777" spans="1:11" hidden="1">
      <c r="A777" t="s">
        <v>2190</v>
      </c>
      <c r="B777" s="3">
        <v>41684</v>
      </c>
      <c r="C777" t="s">
        <v>19</v>
      </c>
      <c r="D777">
        <v>2</v>
      </c>
      <c r="E777" t="s">
        <v>4467</v>
      </c>
      <c r="F777" t="s">
        <v>21</v>
      </c>
      <c r="G777" t="s">
        <v>4</v>
      </c>
      <c r="H777" t="s">
        <v>3696</v>
      </c>
      <c r="I777">
        <f t="shared" si="11"/>
        <v>-1098.75</v>
      </c>
      <c r="J777">
        <v>-175.8</v>
      </c>
      <c r="K777" s="4" t="s">
        <v>6167</v>
      </c>
    </row>
    <row r="778" spans="1:11" hidden="1">
      <c r="A778" s="1" t="s">
        <v>2190</v>
      </c>
      <c r="B778" s="13">
        <v>41684</v>
      </c>
      <c r="C778" s="1" t="s">
        <v>19</v>
      </c>
      <c r="D778" s="1">
        <v>2</v>
      </c>
      <c r="E778" s="1" t="s">
        <v>4467</v>
      </c>
      <c r="F778" s="1" t="s">
        <v>21</v>
      </c>
      <c r="G778" s="1" t="s">
        <v>4</v>
      </c>
      <c r="H778" s="1" t="s">
        <v>3696</v>
      </c>
      <c r="I778">
        <f t="shared" ref="I778:I841" si="12">J778*100/16</f>
        <v>1098.75</v>
      </c>
      <c r="J778" s="1">
        <v>175.8</v>
      </c>
      <c r="K778" s="4" t="s">
        <v>6167</v>
      </c>
    </row>
    <row r="779" spans="1:11" hidden="1">
      <c r="A779" t="s">
        <v>2194</v>
      </c>
      <c r="B779" s="3">
        <v>41684</v>
      </c>
      <c r="C779" t="s">
        <v>19</v>
      </c>
      <c r="D779">
        <v>2</v>
      </c>
      <c r="E779" t="s">
        <v>4468</v>
      </c>
      <c r="F779" t="s">
        <v>21</v>
      </c>
      <c r="G779" t="s">
        <v>4</v>
      </c>
      <c r="H779" t="s">
        <v>94</v>
      </c>
      <c r="I779">
        <f t="shared" si="12"/>
        <v>2270.125</v>
      </c>
      <c r="J779">
        <v>363.22</v>
      </c>
      <c r="K779" s="4" t="s">
        <v>6167</v>
      </c>
    </row>
    <row r="780" spans="1:11" hidden="1">
      <c r="A780" t="s">
        <v>2194</v>
      </c>
      <c r="B780" s="3">
        <v>41684</v>
      </c>
      <c r="C780" t="s">
        <v>19</v>
      </c>
      <c r="D780">
        <v>2</v>
      </c>
      <c r="E780" t="s">
        <v>4468</v>
      </c>
      <c r="F780" t="s">
        <v>21</v>
      </c>
      <c r="G780" t="s">
        <v>4</v>
      </c>
      <c r="H780" t="s">
        <v>94</v>
      </c>
      <c r="I780">
        <f t="shared" si="12"/>
        <v>-2270.125</v>
      </c>
      <c r="J780">
        <v>-363.22</v>
      </c>
      <c r="K780" s="4" t="s">
        <v>6167</v>
      </c>
    </row>
    <row r="781" spans="1:11" hidden="1">
      <c r="A781" s="1" t="s">
        <v>2194</v>
      </c>
      <c r="B781" s="13">
        <v>41684</v>
      </c>
      <c r="C781" s="1" t="s">
        <v>19</v>
      </c>
      <c r="D781" s="1">
        <v>2</v>
      </c>
      <c r="E781" s="1" t="s">
        <v>4468</v>
      </c>
      <c r="F781" s="1" t="s">
        <v>21</v>
      </c>
      <c r="G781" s="1" t="s">
        <v>4</v>
      </c>
      <c r="H781" s="1" t="s">
        <v>94</v>
      </c>
      <c r="I781">
        <f t="shared" si="12"/>
        <v>2270.125</v>
      </c>
      <c r="J781" s="1">
        <v>363.22</v>
      </c>
      <c r="K781" s="4" t="s">
        <v>6167</v>
      </c>
    </row>
    <row r="782" spans="1:11" hidden="1">
      <c r="A782" t="s">
        <v>492</v>
      </c>
      <c r="B782" s="3">
        <v>41684</v>
      </c>
      <c r="C782" t="s">
        <v>19</v>
      </c>
      <c r="D782">
        <v>2</v>
      </c>
      <c r="E782" t="s">
        <v>5260</v>
      </c>
      <c r="F782" t="s">
        <v>21</v>
      </c>
      <c r="G782" t="s">
        <v>4</v>
      </c>
      <c r="H782" t="s">
        <v>2719</v>
      </c>
      <c r="I782">
        <f t="shared" si="12"/>
        <v>6249.5</v>
      </c>
      <c r="J782">
        <v>999.92</v>
      </c>
      <c r="K782" s="4" t="s">
        <v>6167</v>
      </c>
    </row>
    <row r="783" spans="1:11" hidden="1">
      <c r="A783" t="s">
        <v>494</v>
      </c>
      <c r="B783" s="3">
        <v>41684</v>
      </c>
      <c r="C783" t="s">
        <v>5261</v>
      </c>
      <c r="D783">
        <v>2</v>
      </c>
      <c r="E783" t="s">
        <v>5262</v>
      </c>
      <c r="F783" t="s">
        <v>29</v>
      </c>
      <c r="G783" t="s">
        <v>16</v>
      </c>
      <c r="H783" t="s">
        <v>5263</v>
      </c>
      <c r="I783">
        <f t="shared" si="12"/>
        <v>8167.25</v>
      </c>
      <c r="J783" s="4">
        <v>1306.76</v>
      </c>
      <c r="K783" s="14" t="s">
        <v>6163</v>
      </c>
    </row>
    <row r="784" spans="1:11" hidden="1">
      <c r="A784" t="s">
        <v>497</v>
      </c>
      <c r="B784" s="3">
        <v>41684</v>
      </c>
      <c r="C784" t="s">
        <v>5253</v>
      </c>
      <c r="D784">
        <v>2</v>
      </c>
      <c r="E784" t="s">
        <v>5264</v>
      </c>
      <c r="F784" t="s">
        <v>29</v>
      </c>
      <c r="G784" t="s">
        <v>16</v>
      </c>
      <c r="H784" t="s">
        <v>5255</v>
      </c>
      <c r="I784">
        <f t="shared" si="12"/>
        <v>3284.5</v>
      </c>
      <c r="J784">
        <v>525.52</v>
      </c>
      <c r="K784" s="14" t="s">
        <v>6163</v>
      </c>
    </row>
    <row r="785" spans="1:11" hidden="1">
      <c r="A785" t="s">
        <v>5265</v>
      </c>
      <c r="B785" s="3">
        <v>41684</v>
      </c>
      <c r="C785" t="s">
        <v>5253</v>
      </c>
      <c r="D785">
        <v>2</v>
      </c>
      <c r="E785" t="s">
        <v>5266</v>
      </c>
      <c r="F785" t="s">
        <v>29</v>
      </c>
      <c r="G785" t="s">
        <v>16</v>
      </c>
      <c r="H785" t="s">
        <v>5267</v>
      </c>
      <c r="I785">
        <f t="shared" si="12"/>
        <v>3284.5</v>
      </c>
      <c r="J785">
        <v>525.52</v>
      </c>
      <c r="K785" s="14" t="s">
        <v>6163</v>
      </c>
    </row>
    <row r="786" spans="1:11" hidden="1">
      <c r="A786" t="s">
        <v>499</v>
      </c>
      <c r="B786" s="3">
        <v>41684</v>
      </c>
      <c r="C786" t="s">
        <v>1509</v>
      </c>
      <c r="D786">
        <v>2</v>
      </c>
      <c r="E786" t="s">
        <v>5268</v>
      </c>
      <c r="F786" t="s">
        <v>21</v>
      </c>
      <c r="G786" t="s">
        <v>1</v>
      </c>
      <c r="H786" t="s">
        <v>5269</v>
      </c>
      <c r="I786">
        <f t="shared" si="12"/>
        <v>5105.375</v>
      </c>
      <c r="J786">
        <v>816.86</v>
      </c>
      <c r="K786" s="4" t="s">
        <v>6167</v>
      </c>
    </row>
    <row r="787" spans="1:11" hidden="1">
      <c r="A787" t="s">
        <v>501</v>
      </c>
      <c r="B787" s="3">
        <v>41684</v>
      </c>
      <c r="C787" t="s">
        <v>3</v>
      </c>
      <c r="D787">
        <v>2</v>
      </c>
      <c r="E787" t="s">
        <v>5270</v>
      </c>
      <c r="F787" t="s">
        <v>21</v>
      </c>
      <c r="G787" t="s">
        <v>4</v>
      </c>
      <c r="H787" t="s">
        <v>2177</v>
      </c>
      <c r="I787">
        <f t="shared" si="12"/>
        <v>1576</v>
      </c>
      <c r="J787">
        <v>252.16</v>
      </c>
      <c r="K787" s="4" t="s">
        <v>6167</v>
      </c>
    </row>
    <row r="788" spans="1:11" hidden="1">
      <c r="A788" t="s">
        <v>2198</v>
      </c>
      <c r="B788" s="3">
        <v>41684</v>
      </c>
      <c r="C788" t="s">
        <v>5271</v>
      </c>
      <c r="D788">
        <v>2</v>
      </c>
      <c r="E788" t="s">
        <v>5272</v>
      </c>
      <c r="F788" t="s">
        <v>29</v>
      </c>
      <c r="G788" t="s">
        <v>16</v>
      </c>
      <c r="H788" t="s">
        <v>5273</v>
      </c>
      <c r="I788">
        <f t="shared" si="12"/>
        <v>853.43750000000011</v>
      </c>
      <c r="J788">
        <v>136.55000000000001</v>
      </c>
      <c r="K788" s="14" t="s">
        <v>6163</v>
      </c>
    </row>
    <row r="789" spans="1:11" hidden="1">
      <c r="A789" t="s">
        <v>2202</v>
      </c>
      <c r="B789" s="3">
        <v>41684</v>
      </c>
      <c r="C789" t="s">
        <v>3</v>
      </c>
      <c r="D789">
        <v>2</v>
      </c>
      <c r="E789" t="s">
        <v>5274</v>
      </c>
      <c r="F789" t="s">
        <v>21</v>
      </c>
      <c r="G789" t="s">
        <v>4</v>
      </c>
      <c r="H789" t="s">
        <v>94</v>
      </c>
      <c r="I789">
        <f t="shared" si="12"/>
        <v>392.875</v>
      </c>
      <c r="J789">
        <v>62.86</v>
      </c>
      <c r="K789" s="4" t="s">
        <v>6167</v>
      </c>
    </row>
    <row r="790" spans="1:11" hidden="1">
      <c r="A790" t="s">
        <v>2206</v>
      </c>
      <c r="B790" s="3">
        <v>41684</v>
      </c>
      <c r="C790" t="s">
        <v>5275</v>
      </c>
      <c r="D790">
        <v>2</v>
      </c>
      <c r="E790" t="s">
        <v>5276</v>
      </c>
      <c r="F790" t="s">
        <v>29</v>
      </c>
      <c r="G790" t="s">
        <v>16</v>
      </c>
      <c r="H790" t="s">
        <v>5277</v>
      </c>
      <c r="I790">
        <f t="shared" si="12"/>
        <v>853.43750000000011</v>
      </c>
      <c r="J790">
        <v>136.55000000000001</v>
      </c>
      <c r="K790" s="14" t="s">
        <v>6163</v>
      </c>
    </row>
    <row r="791" spans="1:11" hidden="1">
      <c r="A791" t="s">
        <v>502</v>
      </c>
      <c r="B791" s="3">
        <v>41684</v>
      </c>
      <c r="C791" t="s">
        <v>5278</v>
      </c>
      <c r="D791">
        <v>2</v>
      </c>
      <c r="E791" t="s">
        <v>5279</v>
      </c>
      <c r="F791" t="s">
        <v>29</v>
      </c>
      <c r="G791" t="s">
        <v>16</v>
      </c>
      <c r="H791" t="s">
        <v>1905</v>
      </c>
      <c r="I791">
        <f t="shared" si="12"/>
        <v>344.8125</v>
      </c>
      <c r="J791">
        <v>55.17</v>
      </c>
      <c r="K791" s="14" t="s">
        <v>6163</v>
      </c>
    </row>
    <row r="792" spans="1:11" hidden="1">
      <c r="A792" t="s">
        <v>2215</v>
      </c>
      <c r="B792" s="3">
        <v>41684</v>
      </c>
      <c r="C792" t="s">
        <v>5280</v>
      </c>
      <c r="D792">
        <v>2</v>
      </c>
      <c r="E792" t="s">
        <v>5281</v>
      </c>
      <c r="F792" t="s">
        <v>29</v>
      </c>
      <c r="G792" t="s">
        <v>16</v>
      </c>
      <c r="H792" t="s">
        <v>5282</v>
      </c>
      <c r="I792">
        <f t="shared" si="12"/>
        <v>853.43750000000011</v>
      </c>
      <c r="J792">
        <v>136.55000000000001</v>
      </c>
      <c r="K792" s="14" t="s">
        <v>6163</v>
      </c>
    </row>
    <row r="793" spans="1:11" hidden="1">
      <c r="A793" t="s">
        <v>2226</v>
      </c>
      <c r="B793" s="3">
        <v>41684</v>
      </c>
      <c r="C793" t="s">
        <v>5283</v>
      </c>
      <c r="D793">
        <v>2</v>
      </c>
      <c r="E793" t="s">
        <v>5284</v>
      </c>
      <c r="F793" t="s">
        <v>29</v>
      </c>
      <c r="G793" t="s">
        <v>16</v>
      </c>
      <c r="H793" t="s">
        <v>5285</v>
      </c>
      <c r="I793">
        <f t="shared" si="12"/>
        <v>2525.875</v>
      </c>
      <c r="J793">
        <v>404.14</v>
      </c>
      <c r="K793" s="14" t="s">
        <v>6163</v>
      </c>
    </row>
    <row r="794" spans="1:11" hidden="1">
      <c r="A794" t="s">
        <v>529</v>
      </c>
      <c r="B794" s="3">
        <v>41684</v>
      </c>
      <c r="C794" t="s">
        <v>3</v>
      </c>
      <c r="D794">
        <v>2</v>
      </c>
      <c r="E794" t="s">
        <v>5286</v>
      </c>
      <c r="F794" t="s">
        <v>21</v>
      </c>
      <c r="G794" t="s">
        <v>4</v>
      </c>
      <c r="H794" t="s">
        <v>5285</v>
      </c>
      <c r="I794">
        <f t="shared" si="12"/>
        <v>62.812500000000007</v>
      </c>
      <c r="J794">
        <v>10.050000000000001</v>
      </c>
      <c r="K794" s="4" t="s">
        <v>6167</v>
      </c>
    </row>
    <row r="795" spans="1:11" hidden="1">
      <c r="A795" t="s">
        <v>532</v>
      </c>
      <c r="B795" s="3">
        <v>41684</v>
      </c>
      <c r="C795" t="s">
        <v>5287</v>
      </c>
      <c r="D795">
        <v>2</v>
      </c>
      <c r="E795" t="s">
        <v>5288</v>
      </c>
      <c r="F795" t="s">
        <v>29</v>
      </c>
      <c r="G795" t="s">
        <v>16</v>
      </c>
      <c r="H795" t="s">
        <v>5289</v>
      </c>
      <c r="I795">
        <f t="shared" si="12"/>
        <v>4620.6875</v>
      </c>
      <c r="J795">
        <v>739.31</v>
      </c>
      <c r="K795" s="14" t="s">
        <v>6163</v>
      </c>
    </row>
    <row r="796" spans="1:11" hidden="1">
      <c r="A796" t="s">
        <v>533</v>
      </c>
      <c r="B796" s="3">
        <v>41684</v>
      </c>
      <c r="C796" t="s">
        <v>4469</v>
      </c>
      <c r="D796">
        <v>2</v>
      </c>
      <c r="E796" t="s">
        <v>4470</v>
      </c>
      <c r="F796" t="s">
        <v>21</v>
      </c>
      <c r="G796" t="s">
        <v>4</v>
      </c>
      <c r="H796" t="s">
        <v>828</v>
      </c>
      <c r="I796">
        <f t="shared" si="12"/>
        <v>77</v>
      </c>
      <c r="J796">
        <v>12.32</v>
      </c>
      <c r="K796" s="4" t="s">
        <v>6167</v>
      </c>
    </row>
    <row r="797" spans="1:11" hidden="1">
      <c r="A797" t="s">
        <v>533</v>
      </c>
      <c r="B797" s="3">
        <v>41684</v>
      </c>
      <c r="C797" t="s">
        <v>4469</v>
      </c>
      <c r="D797">
        <v>2</v>
      </c>
      <c r="E797" t="s">
        <v>4470</v>
      </c>
      <c r="F797" t="s">
        <v>21</v>
      </c>
      <c r="G797" t="s">
        <v>4</v>
      </c>
      <c r="H797" t="s">
        <v>828</v>
      </c>
      <c r="I797">
        <f t="shared" si="12"/>
        <v>-77</v>
      </c>
      <c r="J797">
        <v>-12.32</v>
      </c>
      <c r="K797" s="4" t="s">
        <v>6167</v>
      </c>
    </row>
    <row r="798" spans="1:11" hidden="1">
      <c r="A798" s="1" t="s">
        <v>533</v>
      </c>
      <c r="B798" s="13">
        <v>41684</v>
      </c>
      <c r="C798" s="1" t="s">
        <v>4469</v>
      </c>
      <c r="D798" s="1">
        <v>2</v>
      </c>
      <c r="E798" s="1" t="s">
        <v>4470</v>
      </c>
      <c r="F798" s="1" t="s">
        <v>21</v>
      </c>
      <c r="G798" s="1" t="s">
        <v>4</v>
      </c>
      <c r="H798" s="1" t="s">
        <v>828</v>
      </c>
      <c r="I798">
        <f t="shared" si="12"/>
        <v>77</v>
      </c>
      <c r="J798" s="1">
        <v>12.32</v>
      </c>
      <c r="K798" s="4" t="s">
        <v>6167</v>
      </c>
    </row>
    <row r="799" spans="1:11" hidden="1">
      <c r="A799" t="s">
        <v>534</v>
      </c>
      <c r="B799" s="3">
        <v>41684</v>
      </c>
      <c r="C799" t="s">
        <v>5290</v>
      </c>
      <c r="D799">
        <v>2</v>
      </c>
      <c r="E799" t="s">
        <v>5291</v>
      </c>
      <c r="F799" t="s">
        <v>29</v>
      </c>
      <c r="G799" t="s">
        <v>16</v>
      </c>
      <c r="H799" t="s">
        <v>5292</v>
      </c>
      <c r="I799">
        <f t="shared" si="12"/>
        <v>2525.875</v>
      </c>
      <c r="J799">
        <v>404.14</v>
      </c>
      <c r="K799" s="14" t="s">
        <v>6163</v>
      </c>
    </row>
    <row r="800" spans="1:11" hidden="1">
      <c r="A800" t="s">
        <v>5293</v>
      </c>
      <c r="B800" s="3">
        <v>41684</v>
      </c>
      <c r="C800" t="s">
        <v>3</v>
      </c>
      <c r="D800">
        <v>2</v>
      </c>
      <c r="E800" t="s">
        <v>5294</v>
      </c>
      <c r="F800" t="s">
        <v>21</v>
      </c>
      <c r="G800" t="s">
        <v>4</v>
      </c>
      <c r="H800" t="s">
        <v>146</v>
      </c>
      <c r="I800">
        <f t="shared" si="12"/>
        <v>129.3125</v>
      </c>
      <c r="J800">
        <v>20.69</v>
      </c>
      <c r="K800" s="4" t="s">
        <v>6167</v>
      </c>
    </row>
    <row r="801" spans="1:11" hidden="1">
      <c r="A801" t="s">
        <v>537</v>
      </c>
      <c r="B801" s="3">
        <v>41684</v>
      </c>
      <c r="C801" t="s">
        <v>5295</v>
      </c>
      <c r="D801">
        <v>2</v>
      </c>
      <c r="E801" t="s">
        <v>5296</v>
      </c>
      <c r="F801" t="s">
        <v>29</v>
      </c>
      <c r="G801" t="s">
        <v>16</v>
      </c>
      <c r="H801" t="s">
        <v>2265</v>
      </c>
      <c r="I801">
        <f t="shared" si="12"/>
        <v>4620.6875</v>
      </c>
      <c r="J801">
        <v>739.31</v>
      </c>
      <c r="K801" s="14" t="s">
        <v>6163</v>
      </c>
    </row>
    <row r="802" spans="1:11" hidden="1">
      <c r="A802" t="s">
        <v>2230</v>
      </c>
      <c r="B802" s="3">
        <v>41684</v>
      </c>
      <c r="C802" t="s">
        <v>4471</v>
      </c>
      <c r="D802">
        <v>2</v>
      </c>
      <c r="E802" t="s">
        <v>4472</v>
      </c>
      <c r="F802" t="s">
        <v>29</v>
      </c>
      <c r="G802" t="s">
        <v>16</v>
      </c>
      <c r="H802" t="s">
        <v>419</v>
      </c>
      <c r="I802">
        <f t="shared" si="12"/>
        <v>344.8125</v>
      </c>
      <c r="J802">
        <v>55.17</v>
      </c>
      <c r="K802" s="14" t="s">
        <v>6163</v>
      </c>
    </row>
    <row r="803" spans="1:11" hidden="1">
      <c r="A803" t="s">
        <v>2230</v>
      </c>
      <c r="B803" s="3">
        <v>41684</v>
      </c>
      <c r="C803" t="s">
        <v>4471</v>
      </c>
      <c r="D803">
        <v>2</v>
      </c>
      <c r="E803" t="s">
        <v>4472</v>
      </c>
      <c r="F803" t="s">
        <v>29</v>
      </c>
      <c r="G803" t="s">
        <v>16</v>
      </c>
      <c r="H803" t="s">
        <v>419</v>
      </c>
      <c r="I803">
        <f t="shared" si="12"/>
        <v>-344.8125</v>
      </c>
      <c r="J803">
        <v>-55.17</v>
      </c>
      <c r="K803" s="14" t="s">
        <v>6163</v>
      </c>
    </row>
    <row r="804" spans="1:11" hidden="1">
      <c r="A804" s="1" t="s">
        <v>2230</v>
      </c>
      <c r="B804" s="13">
        <v>41684</v>
      </c>
      <c r="C804" s="1" t="s">
        <v>4471</v>
      </c>
      <c r="D804" s="1">
        <v>2</v>
      </c>
      <c r="E804" s="1" t="s">
        <v>4472</v>
      </c>
      <c r="F804" s="1" t="s">
        <v>29</v>
      </c>
      <c r="G804" s="1" t="s">
        <v>16</v>
      </c>
      <c r="H804" s="1" t="s">
        <v>419</v>
      </c>
      <c r="I804">
        <f t="shared" si="12"/>
        <v>344.8125</v>
      </c>
      <c r="J804" s="1">
        <v>55.17</v>
      </c>
      <c r="K804" s="14" t="s">
        <v>6163</v>
      </c>
    </row>
    <row r="805" spans="1:11" hidden="1">
      <c r="A805" t="s">
        <v>2234</v>
      </c>
      <c r="B805" s="3">
        <v>41684</v>
      </c>
      <c r="C805" t="s">
        <v>5297</v>
      </c>
      <c r="D805">
        <v>2</v>
      </c>
      <c r="E805" t="s">
        <v>5298</v>
      </c>
      <c r="F805" t="s">
        <v>29</v>
      </c>
      <c r="G805" t="s">
        <v>16</v>
      </c>
      <c r="H805" t="s">
        <v>5299</v>
      </c>
      <c r="I805">
        <f t="shared" si="12"/>
        <v>172.4375</v>
      </c>
      <c r="J805">
        <v>27.59</v>
      </c>
      <c r="K805" s="14" t="s">
        <v>6163</v>
      </c>
    </row>
    <row r="806" spans="1:11" hidden="1">
      <c r="A806" t="s">
        <v>542</v>
      </c>
      <c r="B806" s="3">
        <v>41684</v>
      </c>
      <c r="C806" t="s">
        <v>5300</v>
      </c>
      <c r="D806">
        <v>2</v>
      </c>
      <c r="E806" t="s">
        <v>5301</v>
      </c>
      <c r="F806" t="s">
        <v>29</v>
      </c>
      <c r="G806" t="s">
        <v>16</v>
      </c>
      <c r="H806" t="s">
        <v>5302</v>
      </c>
      <c r="I806">
        <f t="shared" si="12"/>
        <v>853.43750000000011</v>
      </c>
      <c r="J806">
        <v>136.55000000000001</v>
      </c>
      <c r="K806" s="14" t="s">
        <v>6163</v>
      </c>
    </row>
    <row r="807" spans="1:11" hidden="1">
      <c r="A807" t="s">
        <v>2238</v>
      </c>
      <c r="B807" s="3">
        <v>41684</v>
      </c>
      <c r="C807" t="s">
        <v>5303</v>
      </c>
      <c r="D807">
        <v>2</v>
      </c>
      <c r="E807" t="s">
        <v>5304</v>
      </c>
      <c r="F807" t="s">
        <v>29</v>
      </c>
      <c r="G807" t="s">
        <v>16</v>
      </c>
      <c r="H807" t="s">
        <v>5305</v>
      </c>
      <c r="I807">
        <f t="shared" si="12"/>
        <v>3413.8125</v>
      </c>
      <c r="J807">
        <v>546.21</v>
      </c>
      <c r="K807" s="14" t="s">
        <v>6163</v>
      </c>
    </row>
    <row r="808" spans="1:11" hidden="1">
      <c r="A808" t="s">
        <v>2242</v>
      </c>
      <c r="B808" s="3">
        <v>41684</v>
      </c>
      <c r="C808" t="s">
        <v>5306</v>
      </c>
      <c r="D808">
        <v>2</v>
      </c>
      <c r="E808" t="s">
        <v>5307</v>
      </c>
      <c r="F808" t="s">
        <v>29</v>
      </c>
      <c r="G808" t="s">
        <v>16</v>
      </c>
      <c r="H808" t="s">
        <v>5308</v>
      </c>
      <c r="I808">
        <f t="shared" si="12"/>
        <v>2525.875</v>
      </c>
      <c r="J808">
        <v>404.14</v>
      </c>
      <c r="K808" s="14" t="s">
        <v>6163</v>
      </c>
    </row>
    <row r="809" spans="1:11" hidden="1">
      <c r="A809" t="s">
        <v>5309</v>
      </c>
      <c r="B809" s="3">
        <v>41685</v>
      </c>
      <c r="C809" t="s">
        <v>5310</v>
      </c>
      <c r="D809">
        <v>2</v>
      </c>
      <c r="E809" t="s">
        <v>5311</v>
      </c>
      <c r="F809" t="s">
        <v>29</v>
      </c>
      <c r="G809" t="s">
        <v>16</v>
      </c>
      <c r="H809" t="s">
        <v>5312</v>
      </c>
      <c r="I809">
        <f t="shared" si="12"/>
        <v>991.375</v>
      </c>
      <c r="J809">
        <v>158.62</v>
      </c>
      <c r="K809" s="14" t="s">
        <v>6163</v>
      </c>
    </row>
    <row r="810" spans="1:11" hidden="1">
      <c r="A810" t="s">
        <v>5313</v>
      </c>
      <c r="B810" s="3">
        <v>41685</v>
      </c>
      <c r="C810" t="s">
        <v>3511</v>
      </c>
      <c r="D810">
        <v>2</v>
      </c>
      <c r="E810" t="s">
        <v>5314</v>
      </c>
      <c r="F810" t="s">
        <v>21</v>
      </c>
      <c r="G810" t="s">
        <v>1</v>
      </c>
      <c r="H810" t="s">
        <v>5312</v>
      </c>
      <c r="I810">
        <f t="shared" si="12"/>
        <v>773.375</v>
      </c>
      <c r="J810">
        <v>123.74</v>
      </c>
      <c r="K810" s="4" t="s">
        <v>6167</v>
      </c>
    </row>
    <row r="811" spans="1:11" hidden="1">
      <c r="A811" t="s">
        <v>5315</v>
      </c>
      <c r="B811" s="3">
        <v>41685</v>
      </c>
      <c r="C811" t="s">
        <v>3</v>
      </c>
      <c r="D811">
        <v>2</v>
      </c>
      <c r="E811" t="s">
        <v>5316</v>
      </c>
      <c r="F811" t="s">
        <v>21</v>
      </c>
      <c r="G811" t="s">
        <v>4</v>
      </c>
      <c r="H811" t="s">
        <v>4590</v>
      </c>
      <c r="I811">
        <f t="shared" si="12"/>
        <v>344.75</v>
      </c>
      <c r="J811">
        <v>55.16</v>
      </c>
      <c r="K811" s="4" t="s">
        <v>6167</v>
      </c>
    </row>
    <row r="812" spans="1:11" hidden="1">
      <c r="A812" t="s">
        <v>2258</v>
      </c>
      <c r="B812" s="3">
        <v>41685</v>
      </c>
      <c r="C812" t="s">
        <v>5317</v>
      </c>
      <c r="D812">
        <v>2</v>
      </c>
      <c r="E812" t="s">
        <v>5318</v>
      </c>
      <c r="F812" t="s">
        <v>29</v>
      </c>
      <c r="G812" t="s">
        <v>16</v>
      </c>
      <c r="H812" t="s">
        <v>5319</v>
      </c>
      <c r="I812">
        <f t="shared" si="12"/>
        <v>853.43750000000011</v>
      </c>
      <c r="J812">
        <v>136.55000000000001</v>
      </c>
      <c r="K812" s="14" t="s">
        <v>6163</v>
      </c>
    </row>
    <row r="813" spans="1:11" hidden="1">
      <c r="A813" t="s">
        <v>544</v>
      </c>
      <c r="B813" s="3">
        <v>41685</v>
      </c>
      <c r="C813" t="s">
        <v>19</v>
      </c>
      <c r="D813">
        <v>2</v>
      </c>
      <c r="E813" t="s">
        <v>4473</v>
      </c>
      <c r="F813" t="s">
        <v>21</v>
      </c>
      <c r="G813" t="s">
        <v>4</v>
      </c>
      <c r="H813" t="s">
        <v>3661</v>
      </c>
      <c r="I813">
        <f t="shared" si="12"/>
        <v>405.5625</v>
      </c>
      <c r="J813">
        <v>64.89</v>
      </c>
      <c r="K813" s="4" t="s">
        <v>6167</v>
      </c>
    </row>
    <row r="814" spans="1:11" hidden="1">
      <c r="A814" t="s">
        <v>544</v>
      </c>
      <c r="B814" s="3">
        <v>41685</v>
      </c>
      <c r="C814" t="s">
        <v>19</v>
      </c>
      <c r="D814">
        <v>2</v>
      </c>
      <c r="E814" t="s">
        <v>4473</v>
      </c>
      <c r="F814" t="s">
        <v>21</v>
      </c>
      <c r="G814" t="s">
        <v>4</v>
      </c>
      <c r="H814" t="s">
        <v>3661</v>
      </c>
      <c r="I814">
        <f t="shared" si="12"/>
        <v>-364.125</v>
      </c>
      <c r="J814">
        <v>-58.26</v>
      </c>
      <c r="K814" s="4" t="s">
        <v>6167</v>
      </c>
    </row>
    <row r="815" spans="1:11" hidden="1">
      <c r="A815" s="1" t="s">
        <v>544</v>
      </c>
      <c r="B815" s="13">
        <v>41685</v>
      </c>
      <c r="C815" s="1" t="s">
        <v>19</v>
      </c>
      <c r="D815" s="1">
        <v>2</v>
      </c>
      <c r="E815" s="1" t="s">
        <v>4473</v>
      </c>
      <c r="F815" s="1" t="s">
        <v>21</v>
      </c>
      <c r="G815" s="1" t="s">
        <v>4</v>
      </c>
      <c r="H815" s="1" t="s">
        <v>3661</v>
      </c>
      <c r="I815">
        <f t="shared" si="12"/>
        <v>364.125</v>
      </c>
      <c r="J815" s="1">
        <v>58.26</v>
      </c>
      <c r="K815" s="4" t="s">
        <v>6167</v>
      </c>
    </row>
    <row r="816" spans="1:11" hidden="1">
      <c r="A816" t="s">
        <v>545</v>
      </c>
      <c r="B816" s="3">
        <v>41685</v>
      </c>
      <c r="C816" t="s">
        <v>4474</v>
      </c>
      <c r="D816">
        <v>2</v>
      </c>
      <c r="E816" t="s">
        <v>4475</v>
      </c>
      <c r="F816" t="s">
        <v>29</v>
      </c>
      <c r="G816" t="s">
        <v>16</v>
      </c>
      <c r="H816" t="s">
        <v>1139</v>
      </c>
      <c r="I816">
        <f t="shared" si="12"/>
        <v>1465.5</v>
      </c>
      <c r="J816">
        <v>234.48</v>
      </c>
      <c r="K816" s="14" t="s">
        <v>6163</v>
      </c>
    </row>
    <row r="817" spans="1:11" hidden="1">
      <c r="A817" t="s">
        <v>545</v>
      </c>
      <c r="B817" s="3">
        <v>41685</v>
      </c>
      <c r="C817" t="s">
        <v>4474</v>
      </c>
      <c r="D817">
        <v>2</v>
      </c>
      <c r="E817" t="s">
        <v>4475</v>
      </c>
      <c r="F817" t="s">
        <v>29</v>
      </c>
      <c r="G817" t="s">
        <v>16</v>
      </c>
      <c r="H817" t="s">
        <v>1139</v>
      </c>
      <c r="I817">
        <f t="shared" si="12"/>
        <v>-1465.5</v>
      </c>
      <c r="J817">
        <v>-234.48</v>
      </c>
      <c r="K817" s="14" t="s">
        <v>6163</v>
      </c>
    </row>
    <row r="818" spans="1:11" hidden="1">
      <c r="A818" s="1" t="s">
        <v>545</v>
      </c>
      <c r="B818" s="13">
        <v>41685</v>
      </c>
      <c r="C818" s="1" t="s">
        <v>4474</v>
      </c>
      <c r="D818" s="1">
        <v>2</v>
      </c>
      <c r="E818" s="1" t="s">
        <v>4475</v>
      </c>
      <c r="F818" s="1" t="s">
        <v>29</v>
      </c>
      <c r="G818" s="1" t="s">
        <v>16</v>
      </c>
      <c r="H818" s="1" t="s">
        <v>1139</v>
      </c>
      <c r="I818">
        <f t="shared" si="12"/>
        <v>1465.5</v>
      </c>
      <c r="J818" s="1">
        <v>234.48</v>
      </c>
      <c r="K818" s="14" t="s">
        <v>6163</v>
      </c>
    </row>
    <row r="819" spans="1:11" hidden="1">
      <c r="A819" t="s">
        <v>546</v>
      </c>
      <c r="B819" s="3">
        <v>41685</v>
      </c>
      <c r="C819" t="s">
        <v>5320</v>
      </c>
      <c r="D819">
        <v>2</v>
      </c>
      <c r="E819" t="s">
        <v>5321</v>
      </c>
      <c r="F819" t="s">
        <v>29</v>
      </c>
      <c r="G819" t="s">
        <v>16</v>
      </c>
      <c r="H819" t="s">
        <v>5322</v>
      </c>
      <c r="I819">
        <f t="shared" si="12"/>
        <v>2525.875</v>
      </c>
      <c r="J819">
        <v>404.14</v>
      </c>
      <c r="K819" s="14" t="s">
        <v>6163</v>
      </c>
    </row>
    <row r="820" spans="1:11" hidden="1">
      <c r="A820" t="s">
        <v>5323</v>
      </c>
      <c r="B820" s="3">
        <v>41685</v>
      </c>
      <c r="C820" t="s">
        <v>5324</v>
      </c>
      <c r="D820">
        <v>2</v>
      </c>
      <c r="E820" t="s">
        <v>5325</v>
      </c>
      <c r="F820" t="s">
        <v>29</v>
      </c>
      <c r="G820" t="s">
        <v>16</v>
      </c>
      <c r="H820" t="s">
        <v>5326</v>
      </c>
      <c r="I820">
        <f t="shared" si="12"/>
        <v>853.43750000000011</v>
      </c>
      <c r="J820">
        <v>136.55000000000001</v>
      </c>
      <c r="K820" s="14" t="s">
        <v>6163</v>
      </c>
    </row>
    <row r="821" spans="1:11" hidden="1">
      <c r="A821" t="s">
        <v>2270</v>
      </c>
      <c r="B821" s="3">
        <v>41685</v>
      </c>
      <c r="C821" t="s">
        <v>5327</v>
      </c>
      <c r="D821">
        <v>2</v>
      </c>
      <c r="E821" t="s">
        <v>5328</v>
      </c>
      <c r="F821" t="s">
        <v>29</v>
      </c>
      <c r="G821" t="s">
        <v>16</v>
      </c>
      <c r="H821" t="s">
        <v>5329</v>
      </c>
      <c r="I821">
        <f t="shared" si="12"/>
        <v>491.375</v>
      </c>
      <c r="J821">
        <v>78.62</v>
      </c>
      <c r="K821" s="14" t="s">
        <v>6163</v>
      </c>
    </row>
    <row r="822" spans="1:11" hidden="1">
      <c r="A822" t="s">
        <v>2274</v>
      </c>
      <c r="B822" s="3">
        <v>41685</v>
      </c>
      <c r="C822" t="s">
        <v>5330</v>
      </c>
      <c r="D822">
        <v>2</v>
      </c>
      <c r="E822" t="s">
        <v>5331</v>
      </c>
      <c r="F822" t="s">
        <v>29</v>
      </c>
      <c r="G822" t="s">
        <v>16</v>
      </c>
      <c r="H822" t="s">
        <v>5332</v>
      </c>
      <c r="I822">
        <f t="shared" si="12"/>
        <v>2525.875</v>
      </c>
      <c r="J822">
        <v>404.14</v>
      </c>
      <c r="K822" s="14" t="s">
        <v>6163</v>
      </c>
    </row>
    <row r="823" spans="1:11" hidden="1">
      <c r="A823" t="s">
        <v>2277</v>
      </c>
      <c r="B823" s="3">
        <v>41685</v>
      </c>
      <c r="C823" t="s">
        <v>5333</v>
      </c>
      <c r="D823">
        <v>2</v>
      </c>
      <c r="E823" t="s">
        <v>5334</v>
      </c>
      <c r="F823" t="s">
        <v>29</v>
      </c>
      <c r="G823" t="s">
        <v>16</v>
      </c>
      <c r="H823" t="s">
        <v>5335</v>
      </c>
      <c r="I823">
        <f t="shared" si="12"/>
        <v>1534.5</v>
      </c>
      <c r="J823">
        <v>245.52</v>
      </c>
      <c r="K823" s="14" t="s">
        <v>6163</v>
      </c>
    </row>
    <row r="824" spans="1:11" hidden="1">
      <c r="A824" t="s">
        <v>2281</v>
      </c>
      <c r="B824" s="3">
        <v>41685</v>
      </c>
      <c r="C824" t="s">
        <v>19</v>
      </c>
      <c r="D824">
        <v>2</v>
      </c>
      <c r="E824" t="s">
        <v>4476</v>
      </c>
      <c r="F824" t="s">
        <v>21</v>
      </c>
      <c r="G824" t="s">
        <v>4</v>
      </c>
      <c r="H824" t="s">
        <v>3660</v>
      </c>
      <c r="I824">
        <f t="shared" si="12"/>
        <v>84.5</v>
      </c>
      <c r="J824">
        <v>13.52</v>
      </c>
      <c r="K824" s="4" t="s">
        <v>6167</v>
      </c>
    </row>
    <row r="825" spans="1:11" hidden="1">
      <c r="A825" t="s">
        <v>2281</v>
      </c>
      <c r="B825" s="3">
        <v>41685</v>
      </c>
      <c r="C825" t="s">
        <v>19</v>
      </c>
      <c r="D825">
        <v>2</v>
      </c>
      <c r="E825" t="s">
        <v>4476</v>
      </c>
      <c r="F825" t="s">
        <v>21</v>
      </c>
      <c r="G825" t="s">
        <v>4</v>
      </c>
      <c r="H825" t="s">
        <v>3660</v>
      </c>
      <c r="I825">
        <f t="shared" si="12"/>
        <v>-84.5</v>
      </c>
      <c r="J825">
        <v>-13.52</v>
      </c>
      <c r="K825" s="4" t="s">
        <v>6167</v>
      </c>
    </row>
    <row r="826" spans="1:11" hidden="1">
      <c r="A826" s="1" t="s">
        <v>2281</v>
      </c>
      <c r="B826" s="13">
        <v>41685</v>
      </c>
      <c r="C826" s="1" t="s">
        <v>19</v>
      </c>
      <c r="D826" s="1">
        <v>2</v>
      </c>
      <c r="E826" s="1" t="s">
        <v>4476</v>
      </c>
      <c r="F826" s="1" t="s">
        <v>21</v>
      </c>
      <c r="G826" s="1" t="s">
        <v>4</v>
      </c>
      <c r="H826" s="1" t="s">
        <v>3660</v>
      </c>
      <c r="I826">
        <f t="shared" si="12"/>
        <v>84.5</v>
      </c>
      <c r="J826" s="1">
        <v>13.52</v>
      </c>
      <c r="K826" s="4" t="s">
        <v>6167</v>
      </c>
    </row>
    <row r="827" spans="1:11" hidden="1">
      <c r="A827" t="s">
        <v>2292</v>
      </c>
      <c r="B827" s="3">
        <v>41685</v>
      </c>
      <c r="C827" t="s">
        <v>5336</v>
      </c>
      <c r="D827">
        <v>2</v>
      </c>
      <c r="E827" t="s">
        <v>5337</v>
      </c>
      <c r="F827" t="s">
        <v>29</v>
      </c>
      <c r="G827" t="s">
        <v>16</v>
      </c>
      <c r="H827" t="s">
        <v>3674</v>
      </c>
      <c r="I827">
        <f t="shared" si="12"/>
        <v>13092.4375</v>
      </c>
      <c r="J827" s="4">
        <v>2094.79</v>
      </c>
      <c r="K827" s="14" t="s">
        <v>6163</v>
      </c>
    </row>
    <row r="828" spans="1:11" hidden="1">
      <c r="A828" t="s">
        <v>5338</v>
      </c>
      <c r="B828" s="3">
        <v>41685</v>
      </c>
      <c r="C828" t="s">
        <v>5339</v>
      </c>
      <c r="D828">
        <v>2</v>
      </c>
      <c r="E828" t="s">
        <v>5340</v>
      </c>
      <c r="F828" t="s">
        <v>29</v>
      </c>
      <c r="G828" t="s">
        <v>16</v>
      </c>
      <c r="H828" t="s">
        <v>5341</v>
      </c>
      <c r="I828">
        <f t="shared" si="12"/>
        <v>853.43750000000011</v>
      </c>
      <c r="J828">
        <v>136.55000000000001</v>
      </c>
      <c r="K828" s="14" t="s">
        <v>6163</v>
      </c>
    </row>
    <row r="829" spans="1:11" hidden="1">
      <c r="A829" t="s">
        <v>2296</v>
      </c>
      <c r="B829" s="3">
        <v>41687</v>
      </c>
      <c r="C829" t="s">
        <v>5344</v>
      </c>
      <c r="D829">
        <v>2</v>
      </c>
      <c r="E829" t="s">
        <v>5345</v>
      </c>
      <c r="F829" t="s">
        <v>29</v>
      </c>
      <c r="G829" t="s">
        <v>16</v>
      </c>
      <c r="H829" t="s">
        <v>493</v>
      </c>
      <c r="I829">
        <f t="shared" si="12"/>
        <v>1775.875</v>
      </c>
      <c r="J829">
        <v>284.14</v>
      </c>
      <c r="K829" s="14" t="s">
        <v>6163</v>
      </c>
    </row>
    <row r="830" spans="1:11" hidden="1">
      <c r="A830" t="s">
        <v>2307</v>
      </c>
      <c r="B830" s="3">
        <v>41687</v>
      </c>
      <c r="C830" t="s">
        <v>19</v>
      </c>
      <c r="D830">
        <v>2</v>
      </c>
      <c r="E830" t="s">
        <v>5346</v>
      </c>
      <c r="F830" t="s">
        <v>21</v>
      </c>
      <c r="G830" t="s">
        <v>1</v>
      </c>
      <c r="H830" t="s">
        <v>5347</v>
      </c>
      <c r="I830">
        <f t="shared" si="12"/>
        <v>759.1875</v>
      </c>
      <c r="J830">
        <v>121.47</v>
      </c>
      <c r="K830" s="4" t="s">
        <v>6167</v>
      </c>
    </row>
    <row r="831" spans="1:11" hidden="1">
      <c r="A831" t="s">
        <v>2310</v>
      </c>
      <c r="B831" s="3">
        <v>41687</v>
      </c>
      <c r="C831" t="s">
        <v>664</v>
      </c>
      <c r="D831">
        <v>2</v>
      </c>
      <c r="E831" t="s">
        <v>5348</v>
      </c>
      <c r="F831" t="s">
        <v>21</v>
      </c>
      <c r="G831" t="s">
        <v>4</v>
      </c>
      <c r="H831" t="s">
        <v>3013</v>
      </c>
      <c r="I831">
        <f t="shared" si="12"/>
        <v>134.125</v>
      </c>
      <c r="J831">
        <v>21.46</v>
      </c>
      <c r="K831" s="4" t="s">
        <v>6167</v>
      </c>
    </row>
    <row r="832" spans="1:11" hidden="1">
      <c r="A832" t="s">
        <v>2314</v>
      </c>
      <c r="B832" s="3">
        <v>41687</v>
      </c>
      <c r="C832" t="s">
        <v>1309</v>
      </c>
      <c r="D832">
        <v>2</v>
      </c>
      <c r="E832" t="s">
        <v>5349</v>
      </c>
      <c r="F832" t="s">
        <v>21</v>
      </c>
      <c r="G832" t="s">
        <v>4</v>
      </c>
      <c r="H832" t="s">
        <v>5350</v>
      </c>
      <c r="I832">
        <f t="shared" si="12"/>
        <v>233.62500000000003</v>
      </c>
      <c r="J832">
        <v>37.380000000000003</v>
      </c>
      <c r="K832" s="4" t="s">
        <v>6167</v>
      </c>
    </row>
    <row r="833" spans="1:11" hidden="1">
      <c r="A833" t="s">
        <v>5351</v>
      </c>
      <c r="B833" s="3">
        <v>41687</v>
      </c>
      <c r="C833" t="s">
        <v>2394</v>
      </c>
      <c r="D833">
        <v>2</v>
      </c>
      <c r="E833" t="s">
        <v>5352</v>
      </c>
      <c r="F833" t="s">
        <v>21</v>
      </c>
      <c r="G833" t="s">
        <v>4</v>
      </c>
      <c r="H833" t="s">
        <v>5232</v>
      </c>
      <c r="I833">
        <f t="shared" si="12"/>
        <v>828.125</v>
      </c>
      <c r="J833">
        <v>132.5</v>
      </c>
      <c r="K833" s="4" t="s">
        <v>6167</v>
      </c>
    </row>
    <row r="834" spans="1:11" hidden="1">
      <c r="A834" t="s">
        <v>2318</v>
      </c>
      <c r="B834" s="3">
        <v>41687</v>
      </c>
      <c r="C834" t="s">
        <v>5353</v>
      </c>
      <c r="D834">
        <v>2</v>
      </c>
      <c r="E834" t="s">
        <v>5354</v>
      </c>
      <c r="F834" t="s">
        <v>29</v>
      </c>
      <c r="G834" t="s">
        <v>16</v>
      </c>
      <c r="H834" t="s">
        <v>5355</v>
      </c>
      <c r="I834">
        <f t="shared" si="12"/>
        <v>853.43750000000011</v>
      </c>
      <c r="J834">
        <v>136.55000000000001</v>
      </c>
      <c r="K834" s="14" t="s">
        <v>6163</v>
      </c>
    </row>
    <row r="835" spans="1:11" hidden="1">
      <c r="A835" t="s">
        <v>2321</v>
      </c>
      <c r="B835" s="3">
        <v>41687</v>
      </c>
      <c r="C835" t="s">
        <v>5356</v>
      </c>
      <c r="D835">
        <v>2</v>
      </c>
      <c r="E835" t="s">
        <v>5357</v>
      </c>
      <c r="F835" t="s">
        <v>29</v>
      </c>
      <c r="G835" t="s">
        <v>16</v>
      </c>
      <c r="H835" t="s">
        <v>5355</v>
      </c>
      <c r="I835">
        <f t="shared" si="12"/>
        <v>658.8125</v>
      </c>
      <c r="J835">
        <v>105.41</v>
      </c>
      <c r="K835" s="14" t="s">
        <v>6163</v>
      </c>
    </row>
    <row r="836" spans="1:11" hidden="1">
      <c r="A836" t="s">
        <v>2325</v>
      </c>
      <c r="B836" s="3">
        <v>41687</v>
      </c>
      <c r="C836" t="s">
        <v>5358</v>
      </c>
      <c r="D836">
        <v>2</v>
      </c>
      <c r="E836" t="s">
        <v>5359</v>
      </c>
      <c r="F836" t="s">
        <v>29</v>
      </c>
      <c r="G836" t="s">
        <v>16</v>
      </c>
      <c r="H836" t="s">
        <v>5355</v>
      </c>
      <c r="I836">
        <f t="shared" si="12"/>
        <v>1117.0625</v>
      </c>
      <c r="J836">
        <v>178.73</v>
      </c>
      <c r="K836" s="14" t="s">
        <v>6163</v>
      </c>
    </row>
    <row r="837" spans="1:11" hidden="1">
      <c r="A837" t="s">
        <v>2332</v>
      </c>
      <c r="B837" s="3">
        <v>41687</v>
      </c>
      <c r="C837" t="s">
        <v>5360</v>
      </c>
      <c r="D837">
        <v>2</v>
      </c>
      <c r="E837" t="s">
        <v>5361</v>
      </c>
      <c r="F837" t="s">
        <v>29</v>
      </c>
      <c r="G837" t="s">
        <v>16</v>
      </c>
      <c r="H837" t="s">
        <v>128</v>
      </c>
      <c r="I837">
        <f t="shared" si="12"/>
        <v>2525.875</v>
      </c>
      <c r="J837">
        <v>404.14</v>
      </c>
      <c r="K837" s="14" t="s">
        <v>6163</v>
      </c>
    </row>
    <row r="838" spans="1:11" hidden="1">
      <c r="A838" t="s">
        <v>557</v>
      </c>
      <c r="B838" s="3">
        <v>41687</v>
      </c>
      <c r="C838" t="s">
        <v>54</v>
      </c>
      <c r="D838">
        <v>2</v>
      </c>
      <c r="E838" t="s">
        <v>4477</v>
      </c>
      <c r="F838" t="s">
        <v>21</v>
      </c>
      <c r="G838" t="s">
        <v>4</v>
      </c>
      <c r="H838" t="s">
        <v>3758</v>
      </c>
      <c r="I838">
        <f t="shared" si="12"/>
        <v>275.4375</v>
      </c>
      <c r="J838">
        <v>44.07</v>
      </c>
      <c r="K838" s="4" t="s">
        <v>6167</v>
      </c>
    </row>
    <row r="839" spans="1:11" hidden="1">
      <c r="A839" t="s">
        <v>557</v>
      </c>
      <c r="B839" s="3">
        <v>41687</v>
      </c>
      <c r="C839" t="s">
        <v>54</v>
      </c>
      <c r="D839">
        <v>2</v>
      </c>
      <c r="E839" t="s">
        <v>4477</v>
      </c>
      <c r="F839" t="s">
        <v>21</v>
      </c>
      <c r="G839" t="s">
        <v>4</v>
      </c>
      <c r="H839" t="s">
        <v>3758</v>
      </c>
      <c r="I839">
        <f t="shared" si="12"/>
        <v>-275.375</v>
      </c>
      <c r="J839">
        <v>-44.06</v>
      </c>
      <c r="K839" s="4" t="s">
        <v>6167</v>
      </c>
    </row>
    <row r="840" spans="1:11" hidden="1">
      <c r="A840" s="1" t="s">
        <v>557</v>
      </c>
      <c r="B840" s="13">
        <v>41687</v>
      </c>
      <c r="C840" s="1" t="s">
        <v>54</v>
      </c>
      <c r="D840" s="1">
        <v>2</v>
      </c>
      <c r="E840" s="1" t="s">
        <v>4477</v>
      </c>
      <c r="F840" s="1" t="s">
        <v>21</v>
      </c>
      <c r="G840" s="1" t="s">
        <v>4</v>
      </c>
      <c r="H840" s="1" t="s">
        <v>3758</v>
      </c>
      <c r="I840">
        <f t="shared" si="12"/>
        <v>275.375</v>
      </c>
      <c r="J840" s="1">
        <v>44.06</v>
      </c>
      <c r="K840" s="4" t="s">
        <v>6167</v>
      </c>
    </row>
    <row r="841" spans="1:11" hidden="1">
      <c r="A841" t="s">
        <v>2336</v>
      </c>
      <c r="B841" s="3">
        <v>41687</v>
      </c>
      <c r="C841" t="s">
        <v>54</v>
      </c>
      <c r="D841">
        <v>2</v>
      </c>
      <c r="E841" t="s">
        <v>4478</v>
      </c>
      <c r="F841" t="s">
        <v>21</v>
      </c>
      <c r="G841" t="s">
        <v>4</v>
      </c>
      <c r="H841" t="s">
        <v>3753</v>
      </c>
      <c r="I841">
        <f t="shared" si="12"/>
        <v>578.9375</v>
      </c>
      <c r="J841">
        <v>92.63</v>
      </c>
      <c r="K841" s="4" t="s">
        <v>6167</v>
      </c>
    </row>
    <row r="842" spans="1:11" hidden="1">
      <c r="A842" t="s">
        <v>2336</v>
      </c>
      <c r="B842" s="3">
        <v>41687</v>
      </c>
      <c r="C842" t="s">
        <v>54</v>
      </c>
      <c r="D842">
        <v>2</v>
      </c>
      <c r="E842" t="s">
        <v>4478</v>
      </c>
      <c r="F842" t="s">
        <v>21</v>
      </c>
      <c r="G842" t="s">
        <v>4</v>
      </c>
      <c r="H842" t="s">
        <v>3753</v>
      </c>
      <c r="I842">
        <f t="shared" ref="I842:I905" si="13">J842*100/16</f>
        <v>-578.9375</v>
      </c>
      <c r="J842">
        <v>-92.63</v>
      </c>
      <c r="K842" s="4" t="s">
        <v>6167</v>
      </c>
    </row>
    <row r="843" spans="1:11" hidden="1">
      <c r="A843" s="1" t="s">
        <v>2336</v>
      </c>
      <c r="B843" s="13">
        <v>41687</v>
      </c>
      <c r="C843" s="1" t="s">
        <v>54</v>
      </c>
      <c r="D843" s="1">
        <v>2</v>
      </c>
      <c r="E843" s="1" t="s">
        <v>4478</v>
      </c>
      <c r="F843" s="1" t="s">
        <v>21</v>
      </c>
      <c r="G843" s="1" t="s">
        <v>4</v>
      </c>
      <c r="H843" s="1" t="s">
        <v>3753</v>
      </c>
      <c r="I843">
        <f t="shared" si="13"/>
        <v>578.9375</v>
      </c>
      <c r="J843" s="1">
        <v>92.63</v>
      </c>
      <c r="K843" s="4" t="s">
        <v>6167</v>
      </c>
    </row>
    <row r="844" spans="1:11" hidden="1">
      <c r="A844" t="s">
        <v>2339</v>
      </c>
      <c r="B844" s="3">
        <v>41687</v>
      </c>
      <c r="C844" t="s">
        <v>5362</v>
      </c>
      <c r="D844">
        <v>2</v>
      </c>
      <c r="E844" t="s">
        <v>5363</v>
      </c>
      <c r="F844" t="s">
        <v>29</v>
      </c>
      <c r="G844" t="s">
        <v>16</v>
      </c>
      <c r="H844" t="s">
        <v>5364</v>
      </c>
      <c r="I844">
        <f t="shared" si="13"/>
        <v>1756.4374999999998</v>
      </c>
      <c r="J844">
        <v>281.02999999999997</v>
      </c>
      <c r="K844" s="14" t="s">
        <v>6163</v>
      </c>
    </row>
    <row r="845" spans="1:11" hidden="1">
      <c r="A845" t="s">
        <v>558</v>
      </c>
      <c r="B845" s="3">
        <v>41687</v>
      </c>
      <c r="C845" t="s">
        <v>5365</v>
      </c>
      <c r="D845">
        <v>2</v>
      </c>
      <c r="E845" t="s">
        <v>5366</v>
      </c>
      <c r="F845" t="s">
        <v>29</v>
      </c>
      <c r="G845" t="s">
        <v>16</v>
      </c>
      <c r="H845" t="s">
        <v>5367</v>
      </c>
      <c r="I845">
        <f t="shared" si="13"/>
        <v>1279</v>
      </c>
      <c r="J845">
        <v>204.64</v>
      </c>
      <c r="K845" s="14" t="s">
        <v>6163</v>
      </c>
    </row>
    <row r="846" spans="1:11" hidden="1">
      <c r="A846" t="s">
        <v>5368</v>
      </c>
      <c r="B846" s="3">
        <v>41687</v>
      </c>
      <c r="C846" t="s">
        <v>5369</v>
      </c>
      <c r="D846">
        <v>2</v>
      </c>
      <c r="E846" t="s">
        <v>5370</v>
      </c>
      <c r="F846" t="s">
        <v>29</v>
      </c>
      <c r="G846" t="s">
        <v>16</v>
      </c>
      <c r="H846" t="s">
        <v>5371</v>
      </c>
      <c r="I846">
        <f t="shared" si="13"/>
        <v>2491.375</v>
      </c>
      <c r="J846">
        <v>398.62</v>
      </c>
      <c r="K846" s="14" t="s">
        <v>6163</v>
      </c>
    </row>
    <row r="847" spans="1:11" hidden="1">
      <c r="A847" t="s">
        <v>2350</v>
      </c>
      <c r="B847" s="3">
        <v>41687</v>
      </c>
      <c r="C847" t="s">
        <v>5372</v>
      </c>
      <c r="D847">
        <v>2</v>
      </c>
      <c r="E847" t="s">
        <v>5373</v>
      </c>
      <c r="F847" t="s">
        <v>29</v>
      </c>
      <c r="G847" t="s">
        <v>16</v>
      </c>
      <c r="H847" t="s">
        <v>5374</v>
      </c>
      <c r="I847">
        <f t="shared" si="13"/>
        <v>853.43750000000011</v>
      </c>
      <c r="J847">
        <v>136.55000000000001</v>
      </c>
      <c r="K847" s="14" t="s">
        <v>6163</v>
      </c>
    </row>
    <row r="848" spans="1:11" hidden="1">
      <c r="A848" t="s">
        <v>2362</v>
      </c>
      <c r="B848" s="3">
        <v>41688</v>
      </c>
      <c r="C848" t="s">
        <v>4479</v>
      </c>
      <c r="D848">
        <v>2</v>
      </c>
      <c r="E848" t="s">
        <v>4480</v>
      </c>
      <c r="F848" t="s">
        <v>21</v>
      </c>
      <c r="G848" t="s">
        <v>4</v>
      </c>
      <c r="H848" t="s">
        <v>3596</v>
      </c>
      <c r="I848">
        <f t="shared" si="13"/>
        <v>6497.8750000000009</v>
      </c>
      <c r="J848" s="4">
        <v>1039.6600000000001</v>
      </c>
      <c r="K848" s="4" t="s">
        <v>6167</v>
      </c>
    </row>
    <row r="849" spans="1:11" hidden="1">
      <c r="A849" t="s">
        <v>2362</v>
      </c>
      <c r="B849" s="3">
        <v>41688</v>
      </c>
      <c r="C849" t="s">
        <v>4479</v>
      </c>
      <c r="D849">
        <v>2</v>
      </c>
      <c r="E849" t="s">
        <v>4480</v>
      </c>
      <c r="F849" t="s">
        <v>21</v>
      </c>
      <c r="G849" t="s">
        <v>4</v>
      </c>
      <c r="H849" t="s">
        <v>3596</v>
      </c>
      <c r="I849">
        <f t="shared" si="13"/>
        <v>-3275.875</v>
      </c>
      <c r="J849">
        <v>-524.14</v>
      </c>
      <c r="K849" s="4" t="s">
        <v>6167</v>
      </c>
    </row>
    <row r="850" spans="1:11" hidden="1">
      <c r="A850" s="1" t="s">
        <v>2362</v>
      </c>
      <c r="B850" s="13">
        <v>41688</v>
      </c>
      <c r="C850" s="1" t="s">
        <v>4479</v>
      </c>
      <c r="D850" s="1">
        <v>2</v>
      </c>
      <c r="E850" s="1" t="s">
        <v>4480</v>
      </c>
      <c r="F850" s="1" t="s">
        <v>21</v>
      </c>
      <c r="G850" s="1" t="s">
        <v>4</v>
      </c>
      <c r="H850" s="1" t="s">
        <v>3596</v>
      </c>
      <c r="I850">
        <f t="shared" si="13"/>
        <v>3275.875</v>
      </c>
      <c r="J850" s="1">
        <v>524.14</v>
      </c>
      <c r="K850" s="4" t="s">
        <v>6167</v>
      </c>
    </row>
    <row r="851" spans="1:11" hidden="1">
      <c r="A851" t="s">
        <v>559</v>
      </c>
      <c r="B851" s="3">
        <v>41688</v>
      </c>
      <c r="C851" t="s">
        <v>5377</v>
      </c>
      <c r="D851">
        <v>2</v>
      </c>
      <c r="E851" t="s">
        <v>5378</v>
      </c>
      <c r="F851" t="s">
        <v>29</v>
      </c>
      <c r="G851" t="s">
        <v>16</v>
      </c>
      <c r="H851" t="s">
        <v>5379</v>
      </c>
      <c r="I851">
        <f t="shared" si="13"/>
        <v>3112.8125</v>
      </c>
      <c r="J851">
        <v>498.05</v>
      </c>
      <c r="K851" s="14" t="s">
        <v>6163</v>
      </c>
    </row>
    <row r="852" spans="1:11" hidden="1">
      <c r="A852" t="s">
        <v>5380</v>
      </c>
      <c r="B852" s="3">
        <v>41688</v>
      </c>
      <c r="C852" t="s">
        <v>3</v>
      </c>
      <c r="D852">
        <v>2</v>
      </c>
      <c r="E852" t="s">
        <v>5381</v>
      </c>
      <c r="F852" t="s">
        <v>21</v>
      </c>
      <c r="G852" t="s">
        <v>1</v>
      </c>
      <c r="H852" t="s">
        <v>5382</v>
      </c>
      <c r="I852">
        <f t="shared" si="13"/>
        <v>4066.4375</v>
      </c>
      <c r="J852">
        <v>650.63</v>
      </c>
      <c r="K852" s="4" t="s">
        <v>6167</v>
      </c>
    </row>
    <row r="853" spans="1:11" hidden="1">
      <c r="A853" t="s">
        <v>5383</v>
      </c>
      <c r="B853" s="3">
        <v>41688</v>
      </c>
      <c r="C853" t="s">
        <v>5384</v>
      </c>
      <c r="D853">
        <v>2</v>
      </c>
      <c r="E853" t="s">
        <v>5385</v>
      </c>
      <c r="F853" t="s">
        <v>29</v>
      </c>
      <c r="G853" t="s">
        <v>16</v>
      </c>
      <c r="H853" t="s">
        <v>5386</v>
      </c>
      <c r="I853">
        <f t="shared" si="13"/>
        <v>1272.4375</v>
      </c>
      <c r="J853">
        <v>203.59</v>
      </c>
      <c r="K853" s="14" t="s">
        <v>6163</v>
      </c>
    </row>
    <row r="854" spans="1:11" hidden="1">
      <c r="A854" t="s">
        <v>5387</v>
      </c>
      <c r="B854" s="3">
        <v>41688</v>
      </c>
      <c r="C854" t="s">
        <v>5388</v>
      </c>
      <c r="D854">
        <v>2</v>
      </c>
      <c r="E854" t="s">
        <v>5389</v>
      </c>
      <c r="F854" t="s">
        <v>29</v>
      </c>
      <c r="G854" t="s">
        <v>16</v>
      </c>
      <c r="H854" t="s">
        <v>3013</v>
      </c>
      <c r="I854">
        <f t="shared" si="13"/>
        <v>2203.4375</v>
      </c>
      <c r="J854">
        <v>352.55</v>
      </c>
      <c r="K854" s="14" t="s">
        <v>6163</v>
      </c>
    </row>
    <row r="855" spans="1:11" hidden="1">
      <c r="A855" t="s">
        <v>560</v>
      </c>
      <c r="B855" s="3">
        <v>41688</v>
      </c>
      <c r="C855" t="s">
        <v>5390</v>
      </c>
      <c r="D855">
        <v>2</v>
      </c>
      <c r="E855" t="s">
        <v>5391</v>
      </c>
      <c r="F855" t="s">
        <v>29</v>
      </c>
      <c r="G855" t="s">
        <v>16</v>
      </c>
      <c r="H855" t="s">
        <v>3828</v>
      </c>
      <c r="I855">
        <f t="shared" si="13"/>
        <v>3910.4374999999995</v>
      </c>
      <c r="J855">
        <v>625.66999999999996</v>
      </c>
      <c r="K855" s="14" t="s">
        <v>6163</v>
      </c>
    </row>
    <row r="856" spans="1:11" hidden="1">
      <c r="A856" t="s">
        <v>2379</v>
      </c>
      <c r="B856" s="3">
        <v>41688</v>
      </c>
      <c r="C856" t="s">
        <v>1590</v>
      </c>
      <c r="D856">
        <v>1</v>
      </c>
      <c r="E856" t="s">
        <v>5392</v>
      </c>
      <c r="F856" t="s">
        <v>946</v>
      </c>
      <c r="G856" t="s">
        <v>7</v>
      </c>
      <c r="H856" t="s">
        <v>5393</v>
      </c>
      <c r="I856">
        <f t="shared" si="13"/>
        <v>301.75</v>
      </c>
      <c r="J856">
        <v>48.28</v>
      </c>
      <c r="K856" s="4" t="s">
        <v>6164</v>
      </c>
    </row>
    <row r="857" spans="1:11" hidden="1">
      <c r="A857" t="s">
        <v>5394</v>
      </c>
      <c r="B857" s="3">
        <v>41688</v>
      </c>
      <c r="C857" t="s">
        <v>5395</v>
      </c>
      <c r="D857">
        <v>2</v>
      </c>
      <c r="E857" t="s">
        <v>5396</v>
      </c>
      <c r="F857" t="s">
        <v>29</v>
      </c>
      <c r="G857" t="s">
        <v>16</v>
      </c>
      <c r="H857" t="s">
        <v>3654</v>
      </c>
      <c r="I857">
        <f t="shared" si="13"/>
        <v>853.43750000000011</v>
      </c>
      <c r="J857">
        <v>136.55000000000001</v>
      </c>
      <c r="K857" s="14" t="s">
        <v>6163</v>
      </c>
    </row>
    <row r="858" spans="1:11" hidden="1">
      <c r="A858" t="s">
        <v>2389</v>
      </c>
      <c r="B858" s="3">
        <v>41688</v>
      </c>
      <c r="C858" t="s">
        <v>5397</v>
      </c>
      <c r="D858">
        <v>2</v>
      </c>
      <c r="E858" t="s">
        <v>5398</v>
      </c>
      <c r="F858" t="s">
        <v>29</v>
      </c>
      <c r="G858" t="s">
        <v>16</v>
      </c>
      <c r="H858" t="s">
        <v>493</v>
      </c>
      <c r="I858">
        <f t="shared" si="13"/>
        <v>1706.8750000000002</v>
      </c>
      <c r="J858">
        <v>273.10000000000002</v>
      </c>
      <c r="K858" s="14" t="s">
        <v>6163</v>
      </c>
    </row>
    <row r="859" spans="1:11" hidden="1">
      <c r="A859" t="s">
        <v>5399</v>
      </c>
      <c r="B859" s="3">
        <v>41688</v>
      </c>
      <c r="C859" t="s">
        <v>5400</v>
      </c>
      <c r="D859">
        <v>2</v>
      </c>
      <c r="E859" t="s">
        <v>5401</v>
      </c>
      <c r="F859" t="s">
        <v>29</v>
      </c>
      <c r="G859" t="s">
        <v>16</v>
      </c>
      <c r="H859" t="s">
        <v>1693</v>
      </c>
      <c r="I859">
        <f t="shared" si="13"/>
        <v>2525.875</v>
      </c>
      <c r="J859">
        <v>404.14</v>
      </c>
      <c r="K859" s="14" t="s">
        <v>6163</v>
      </c>
    </row>
    <row r="860" spans="1:11" hidden="1">
      <c r="A860" t="s">
        <v>2393</v>
      </c>
      <c r="B860" s="3">
        <v>41688</v>
      </c>
      <c r="C860" t="s">
        <v>5402</v>
      </c>
      <c r="D860">
        <v>2</v>
      </c>
      <c r="E860" t="s">
        <v>5403</v>
      </c>
      <c r="F860" t="s">
        <v>29</v>
      </c>
      <c r="G860" t="s">
        <v>16</v>
      </c>
      <c r="H860" t="s">
        <v>5404</v>
      </c>
      <c r="I860">
        <f t="shared" si="13"/>
        <v>9375</v>
      </c>
      <c r="J860" s="4">
        <v>1500</v>
      </c>
      <c r="K860" s="14" t="s">
        <v>6163</v>
      </c>
    </row>
    <row r="861" spans="1:11" hidden="1">
      <c r="A861" t="s">
        <v>2397</v>
      </c>
      <c r="B861" s="3">
        <v>41688</v>
      </c>
      <c r="C861" t="s">
        <v>5405</v>
      </c>
      <c r="D861">
        <v>2</v>
      </c>
      <c r="E861" t="s">
        <v>5406</v>
      </c>
      <c r="F861" t="s">
        <v>29</v>
      </c>
      <c r="G861" t="s">
        <v>16</v>
      </c>
      <c r="H861" t="s">
        <v>5407</v>
      </c>
      <c r="I861">
        <f t="shared" si="13"/>
        <v>853.43750000000011</v>
      </c>
      <c r="J861">
        <v>136.55000000000001</v>
      </c>
      <c r="K861" s="14" t="s">
        <v>6163</v>
      </c>
    </row>
    <row r="862" spans="1:11" hidden="1">
      <c r="A862" t="s">
        <v>2401</v>
      </c>
      <c r="B862" s="3">
        <v>41688</v>
      </c>
      <c r="C862" t="s">
        <v>5408</v>
      </c>
      <c r="D862">
        <v>2</v>
      </c>
      <c r="E862" t="s">
        <v>5409</v>
      </c>
      <c r="F862" t="s">
        <v>29</v>
      </c>
      <c r="G862" t="s">
        <v>16</v>
      </c>
      <c r="H862" t="s">
        <v>5410</v>
      </c>
      <c r="I862">
        <f t="shared" si="13"/>
        <v>853.43750000000011</v>
      </c>
      <c r="J862">
        <v>136.55000000000001</v>
      </c>
      <c r="K862" s="14" t="s">
        <v>6163</v>
      </c>
    </row>
    <row r="863" spans="1:11" hidden="1">
      <c r="A863" t="s">
        <v>2405</v>
      </c>
      <c r="B863" s="3">
        <v>41688</v>
      </c>
      <c r="C863" t="s">
        <v>5411</v>
      </c>
      <c r="D863">
        <v>2</v>
      </c>
      <c r="E863" t="s">
        <v>5412</v>
      </c>
      <c r="F863" t="s">
        <v>29</v>
      </c>
      <c r="G863" t="s">
        <v>16</v>
      </c>
      <c r="H863" t="s">
        <v>3377</v>
      </c>
      <c r="I863">
        <f t="shared" si="13"/>
        <v>172.4375</v>
      </c>
      <c r="J863">
        <v>27.59</v>
      </c>
      <c r="K863" s="14" t="s">
        <v>6163</v>
      </c>
    </row>
    <row r="864" spans="1:11" hidden="1">
      <c r="A864" t="s">
        <v>2409</v>
      </c>
      <c r="B864" s="3">
        <v>41688</v>
      </c>
      <c r="C864" t="s">
        <v>19</v>
      </c>
      <c r="D864">
        <v>2</v>
      </c>
      <c r="E864" t="s">
        <v>4481</v>
      </c>
      <c r="F864" t="s">
        <v>21</v>
      </c>
      <c r="G864" t="s">
        <v>4</v>
      </c>
      <c r="H864" t="s">
        <v>3759</v>
      </c>
      <c r="I864">
        <f t="shared" si="13"/>
        <v>2427.875</v>
      </c>
      <c r="J864">
        <v>388.46</v>
      </c>
      <c r="K864" s="4" t="s">
        <v>6167</v>
      </c>
    </row>
    <row r="865" spans="1:11" hidden="1">
      <c r="A865" t="s">
        <v>2409</v>
      </c>
      <c r="B865" s="3">
        <v>41688</v>
      </c>
      <c r="C865" t="s">
        <v>19</v>
      </c>
      <c r="D865">
        <v>2</v>
      </c>
      <c r="E865" t="s">
        <v>4481</v>
      </c>
      <c r="F865" t="s">
        <v>21</v>
      </c>
      <c r="G865" t="s">
        <v>4</v>
      </c>
      <c r="H865" t="s">
        <v>3759</v>
      </c>
      <c r="I865">
        <f t="shared" si="13"/>
        <v>-2427.875</v>
      </c>
      <c r="J865">
        <v>-388.46</v>
      </c>
      <c r="K865" s="4" t="s">
        <v>6167</v>
      </c>
    </row>
    <row r="866" spans="1:11" hidden="1">
      <c r="A866" s="1" t="s">
        <v>2409</v>
      </c>
      <c r="B866" s="13">
        <v>41688</v>
      </c>
      <c r="C866" s="1" t="s">
        <v>19</v>
      </c>
      <c r="D866" s="1">
        <v>2</v>
      </c>
      <c r="E866" s="1" t="s">
        <v>4481</v>
      </c>
      <c r="F866" s="1" t="s">
        <v>21</v>
      </c>
      <c r="G866" s="1" t="s">
        <v>4</v>
      </c>
      <c r="H866" s="1" t="s">
        <v>3759</v>
      </c>
      <c r="I866">
        <f t="shared" si="13"/>
        <v>2427.875</v>
      </c>
      <c r="J866" s="1">
        <v>388.46</v>
      </c>
      <c r="K866" s="4" t="s">
        <v>6167</v>
      </c>
    </row>
    <row r="867" spans="1:11" hidden="1">
      <c r="A867" t="s">
        <v>2413</v>
      </c>
      <c r="B867" s="3">
        <v>41688</v>
      </c>
      <c r="C867" t="s">
        <v>3</v>
      </c>
      <c r="D867">
        <v>2</v>
      </c>
      <c r="E867" t="s">
        <v>5413</v>
      </c>
      <c r="F867" t="s">
        <v>21</v>
      </c>
      <c r="G867" t="s">
        <v>4</v>
      </c>
      <c r="H867" t="s">
        <v>3377</v>
      </c>
      <c r="I867">
        <f t="shared" si="13"/>
        <v>125.5625</v>
      </c>
      <c r="J867">
        <v>20.09</v>
      </c>
      <c r="K867" s="4" t="s">
        <v>6167</v>
      </c>
    </row>
    <row r="868" spans="1:11" hidden="1">
      <c r="A868" t="s">
        <v>5414</v>
      </c>
      <c r="B868" s="3">
        <v>41688</v>
      </c>
      <c r="C868" t="s">
        <v>5415</v>
      </c>
      <c r="D868">
        <v>2</v>
      </c>
      <c r="E868" t="s">
        <v>5416</v>
      </c>
      <c r="F868" t="s">
        <v>29</v>
      </c>
      <c r="G868" t="s">
        <v>16</v>
      </c>
      <c r="H868" t="s">
        <v>4868</v>
      </c>
      <c r="I868">
        <f t="shared" si="13"/>
        <v>3413.8125</v>
      </c>
      <c r="J868">
        <v>546.21</v>
      </c>
      <c r="K868" s="14" t="s">
        <v>6163</v>
      </c>
    </row>
    <row r="869" spans="1:11" hidden="1">
      <c r="A869" t="s">
        <v>2417</v>
      </c>
      <c r="B869" s="3">
        <v>41688</v>
      </c>
      <c r="C869" t="s">
        <v>19</v>
      </c>
      <c r="D869">
        <v>2</v>
      </c>
      <c r="E869" t="s">
        <v>4482</v>
      </c>
      <c r="F869" t="s">
        <v>21</v>
      </c>
      <c r="G869" t="s">
        <v>4</v>
      </c>
      <c r="H869" t="s">
        <v>508</v>
      </c>
      <c r="I869">
        <f t="shared" si="13"/>
        <v>5545.5</v>
      </c>
      <c r="J869">
        <v>887.28</v>
      </c>
      <c r="K869" s="4" t="s">
        <v>6167</v>
      </c>
    </row>
    <row r="870" spans="1:11" hidden="1">
      <c r="A870" t="s">
        <v>2417</v>
      </c>
      <c r="B870" s="3">
        <v>41688</v>
      </c>
      <c r="C870" t="s">
        <v>19</v>
      </c>
      <c r="D870">
        <v>2</v>
      </c>
      <c r="E870" t="s">
        <v>4482</v>
      </c>
      <c r="F870" t="s">
        <v>21</v>
      </c>
      <c r="G870" t="s">
        <v>4</v>
      </c>
      <c r="H870" t="s">
        <v>508</v>
      </c>
      <c r="I870">
        <f t="shared" si="13"/>
        <v>-3039.9375</v>
      </c>
      <c r="J870">
        <v>-486.39</v>
      </c>
      <c r="K870" s="4" t="s">
        <v>6167</v>
      </c>
    </row>
    <row r="871" spans="1:11" hidden="1">
      <c r="A871" s="1" t="s">
        <v>2417</v>
      </c>
      <c r="B871" s="13">
        <v>41688</v>
      </c>
      <c r="C871" s="1" t="s">
        <v>19</v>
      </c>
      <c r="D871" s="1">
        <v>2</v>
      </c>
      <c r="E871" s="1" t="s">
        <v>4482</v>
      </c>
      <c r="F871" s="1" t="s">
        <v>21</v>
      </c>
      <c r="G871" s="1" t="s">
        <v>4</v>
      </c>
      <c r="H871" s="1" t="s">
        <v>508</v>
      </c>
      <c r="I871">
        <f t="shared" si="13"/>
        <v>3039.9375</v>
      </c>
      <c r="J871" s="1">
        <v>486.39</v>
      </c>
      <c r="K871" s="4" t="s">
        <v>6167</v>
      </c>
    </row>
    <row r="872" spans="1:11" hidden="1">
      <c r="A872" t="s">
        <v>2425</v>
      </c>
      <c r="B872" s="3">
        <v>41688</v>
      </c>
      <c r="C872" t="s">
        <v>5417</v>
      </c>
      <c r="D872">
        <v>2</v>
      </c>
      <c r="E872" t="s">
        <v>5418</v>
      </c>
      <c r="F872" t="s">
        <v>29</v>
      </c>
      <c r="G872" t="s">
        <v>16</v>
      </c>
      <c r="H872" t="s">
        <v>5419</v>
      </c>
      <c r="I872">
        <f t="shared" si="13"/>
        <v>2525.875</v>
      </c>
      <c r="J872">
        <v>404.14</v>
      </c>
      <c r="K872" s="14" t="s">
        <v>6163</v>
      </c>
    </row>
    <row r="873" spans="1:11" hidden="1">
      <c r="A873" t="s">
        <v>2427</v>
      </c>
      <c r="B873" s="3">
        <v>41688</v>
      </c>
      <c r="C873" t="s">
        <v>5375</v>
      </c>
      <c r="D873">
        <v>2</v>
      </c>
      <c r="E873" t="s">
        <v>5420</v>
      </c>
      <c r="F873" t="s">
        <v>29</v>
      </c>
      <c r="G873" t="s">
        <v>16</v>
      </c>
      <c r="H873" t="s">
        <v>1448</v>
      </c>
      <c r="I873">
        <f t="shared" si="13"/>
        <v>2525.875</v>
      </c>
      <c r="J873">
        <v>404.14</v>
      </c>
      <c r="K873" s="14" t="s">
        <v>6163</v>
      </c>
    </row>
    <row r="874" spans="1:11" hidden="1">
      <c r="A874" t="s">
        <v>4483</v>
      </c>
      <c r="B874" s="3">
        <v>41688</v>
      </c>
      <c r="C874" t="s">
        <v>19</v>
      </c>
      <c r="D874">
        <v>2</v>
      </c>
      <c r="E874" t="s">
        <v>4484</v>
      </c>
      <c r="F874" t="s">
        <v>21</v>
      </c>
      <c r="G874" t="s">
        <v>4</v>
      </c>
      <c r="H874" t="s">
        <v>3787</v>
      </c>
      <c r="I874">
        <f t="shared" si="13"/>
        <v>3655.7499999999995</v>
      </c>
      <c r="J874">
        <v>584.91999999999996</v>
      </c>
      <c r="K874" s="4" t="s">
        <v>6167</v>
      </c>
    </row>
    <row r="875" spans="1:11" hidden="1">
      <c r="A875" t="s">
        <v>4483</v>
      </c>
      <c r="B875" s="3">
        <v>41688</v>
      </c>
      <c r="C875" t="s">
        <v>19</v>
      </c>
      <c r="D875">
        <v>2</v>
      </c>
      <c r="E875" t="s">
        <v>4484</v>
      </c>
      <c r="F875" t="s">
        <v>21</v>
      </c>
      <c r="G875" t="s">
        <v>4</v>
      </c>
      <c r="H875" t="s">
        <v>3787</v>
      </c>
      <c r="I875">
        <f t="shared" si="13"/>
        <v>-3655.7499999999995</v>
      </c>
      <c r="J875">
        <v>-584.91999999999996</v>
      </c>
      <c r="K875" s="4" t="s">
        <v>6167</v>
      </c>
    </row>
    <row r="876" spans="1:11" hidden="1">
      <c r="A876" s="1" t="s">
        <v>4483</v>
      </c>
      <c r="B876" s="13">
        <v>41688</v>
      </c>
      <c r="C876" s="1" t="s">
        <v>19</v>
      </c>
      <c r="D876" s="1">
        <v>2</v>
      </c>
      <c r="E876" s="1" t="s">
        <v>4484</v>
      </c>
      <c r="F876" s="1" t="s">
        <v>21</v>
      </c>
      <c r="G876" s="1" t="s">
        <v>4</v>
      </c>
      <c r="H876" s="1" t="s">
        <v>3787</v>
      </c>
      <c r="I876">
        <f t="shared" si="13"/>
        <v>3655.7499999999995</v>
      </c>
      <c r="J876" s="1">
        <v>584.91999999999996</v>
      </c>
      <c r="K876" s="4" t="s">
        <v>6167</v>
      </c>
    </row>
    <row r="877" spans="1:11" hidden="1">
      <c r="A877" t="s">
        <v>573</v>
      </c>
      <c r="B877" s="3">
        <v>41688</v>
      </c>
      <c r="C877" t="s">
        <v>5421</v>
      </c>
      <c r="D877">
        <v>2</v>
      </c>
      <c r="E877" t="s">
        <v>5422</v>
      </c>
      <c r="F877" t="s">
        <v>29</v>
      </c>
      <c r="G877" t="s">
        <v>16</v>
      </c>
      <c r="H877" t="s">
        <v>5423</v>
      </c>
      <c r="I877">
        <f t="shared" si="13"/>
        <v>1827.5625000000002</v>
      </c>
      <c r="J877">
        <v>292.41000000000003</v>
      </c>
      <c r="K877" s="14" t="s">
        <v>6163</v>
      </c>
    </row>
    <row r="878" spans="1:11" hidden="1">
      <c r="A878" t="s">
        <v>576</v>
      </c>
      <c r="B878" s="3">
        <v>41688</v>
      </c>
      <c r="C878" t="s">
        <v>5424</v>
      </c>
      <c r="D878">
        <v>2</v>
      </c>
      <c r="E878" t="s">
        <v>5425</v>
      </c>
      <c r="F878" t="s">
        <v>29</v>
      </c>
      <c r="G878" t="s">
        <v>16</v>
      </c>
      <c r="H878" t="s">
        <v>5426</v>
      </c>
      <c r="I878">
        <f t="shared" si="13"/>
        <v>387.9375</v>
      </c>
      <c r="J878">
        <v>62.07</v>
      </c>
      <c r="K878" s="14" t="s">
        <v>6163</v>
      </c>
    </row>
    <row r="879" spans="1:11" hidden="1">
      <c r="A879" t="s">
        <v>2431</v>
      </c>
      <c r="B879" s="3">
        <v>41688</v>
      </c>
      <c r="C879" t="s">
        <v>5427</v>
      </c>
      <c r="D879">
        <v>2</v>
      </c>
      <c r="E879" t="s">
        <v>5428</v>
      </c>
      <c r="F879" t="s">
        <v>29</v>
      </c>
      <c r="G879" t="s">
        <v>16</v>
      </c>
      <c r="H879" t="s">
        <v>5429</v>
      </c>
      <c r="I879">
        <f t="shared" si="13"/>
        <v>3413.7500000000005</v>
      </c>
      <c r="J879">
        <v>546.20000000000005</v>
      </c>
      <c r="K879" s="14" t="s">
        <v>6163</v>
      </c>
    </row>
    <row r="880" spans="1:11" hidden="1">
      <c r="A880" t="s">
        <v>600</v>
      </c>
      <c r="B880" s="3">
        <v>41688</v>
      </c>
      <c r="C880" t="s">
        <v>5430</v>
      </c>
      <c r="D880">
        <v>2</v>
      </c>
      <c r="E880" t="s">
        <v>5431</v>
      </c>
      <c r="F880" t="s">
        <v>29</v>
      </c>
      <c r="G880" t="s">
        <v>16</v>
      </c>
      <c r="H880" t="s">
        <v>5432</v>
      </c>
      <c r="I880">
        <f t="shared" si="13"/>
        <v>853.43750000000011</v>
      </c>
      <c r="J880">
        <v>136.55000000000001</v>
      </c>
      <c r="K880" s="14" t="s">
        <v>6163</v>
      </c>
    </row>
    <row r="881" spans="1:11" hidden="1">
      <c r="A881" t="s">
        <v>2439</v>
      </c>
      <c r="B881" s="3">
        <v>41688</v>
      </c>
      <c r="C881" t="s">
        <v>5433</v>
      </c>
      <c r="D881">
        <v>2</v>
      </c>
      <c r="E881" t="s">
        <v>5434</v>
      </c>
      <c r="F881" t="s">
        <v>29</v>
      </c>
      <c r="G881" t="s">
        <v>16</v>
      </c>
      <c r="H881" t="s">
        <v>5435</v>
      </c>
      <c r="I881">
        <f t="shared" si="13"/>
        <v>1534.5</v>
      </c>
      <c r="J881">
        <v>245.52</v>
      </c>
      <c r="K881" s="14" t="s">
        <v>6163</v>
      </c>
    </row>
    <row r="882" spans="1:11" hidden="1">
      <c r="A882" t="s">
        <v>603</v>
      </c>
      <c r="B882" s="3">
        <v>41688</v>
      </c>
      <c r="C882" t="s">
        <v>5436</v>
      </c>
      <c r="D882">
        <v>2</v>
      </c>
      <c r="E882" t="s">
        <v>5437</v>
      </c>
      <c r="F882" t="s">
        <v>29</v>
      </c>
      <c r="G882" t="s">
        <v>16</v>
      </c>
      <c r="H882" t="s">
        <v>5438</v>
      </c>
      <c r="I882">
        <f t="shared" si="13"/>
        <v>853.43750000000011</v>
      </c>
      <c r="J882">
        <v>136.55000000000001</v>
      </c>
      <c r="K882" s="14" t="s">
        <v>6163</v>
      </c>
    </row>
    <row r="883" spans="1:11" hidden="1">
      <c r="A883" t="s">
        <v>5439</v>
      </c>
      <c r="B883" s="3">
        <v>41688</v>
      </c>
      <c r="C883" t="s">
        <v>5440</v>
      </c>
      <c r="D883">
        <v>2</v>
      </c>
      <c r="E883" t="s">
        <v>5441</v>
      </c>
      <c r="F883" t="s">
        <v>29</v>
      </c>
      <c r="G883" t="s">
        <v>16</v>
      </c>
      <c r="H883" t="s">
        <v>2942</v>
      </c>
      <c r="I883">
        <f t="shared" si="13"/>
        <v>853.43750000000011</v>
      </c>
      <c r="J883">
        <v>136.55000000000001</v>
      </c>
      <c r="K883" s="14" t="s">
        <v>6163</v>
      </c>
    </row>
    <row r="884" spans="1:11" hidden="1">
      <c r="A884" t="s">
        <v>2446</v>
      </c>
      <c r="B884" s="3">
        <v>41688</v>
      </c>
      <c r="C884" t="s">
        <v>5442</v>
      </c>
      <c r="D884">
        <v>2</v>
      </c>
      <c r="E884" t="s">
        <v>5443</v>
      </c>
      <c r="F884" t="s">
        <v>29</v>
      </c>
      <c r="G884" t="s">
        <v>16</v>
      </c>
      <c r="H884" t="s">
        <v>5444</v>
      </c>
      <c r="I884">
        <f t="shared" si="13"/>
        <v>853.43750000000011</v>
      </c>
      <c r="J884">
        <v>136.55000000000001</v>
      </c>
      <c r="K884" s="14" t="s">
        <v>6163</v>
      </c>
    </row>
    <row r="885" spans="1:11" hidden="1">
      <c r="A885" t="s">
        <v>2448</v>
      </c>
      <c r="B885" s="3">
        <v>41688</v>
      </c>
      <c r="C885" t="s">
        <v>5445</v>
      </c>
      <c r="D885">
        <v>2</v>
      </c>
      <c r="E885" t="s">
        <v>5446</v>
      </c>
      <c r="F885" t="s">
        <v>29</v>
      </c>
      <c r="G885" t="s">
        <v>16</v>
      </c>
      <c r="H885" t="s">
        <v>5447</v>
      </c>
      <c r="I885">
        <f t="shared" si="13"/>
        <v>3724.125</v>
      </c>
      <c r="J885">
        <v>595.86</v>
      </c>
      <c r="K885" s="14" t="s">
        <v>6163</v>
      </c>
    </row>
    <row r="886" spans="1:11" hidden="1">
      <c r="A886" t="s">
        <v>2452</v>
      </c>
      <c r="B886" s="3">
        <v>41689</v>
      </c>
      <c r="C886" t="s">
        <v>5448</v>
      </c>
      <c r="D886">
        <v>2</v>
      </c>
      <c r="E886" t="s">
        <v>5449</v>
      </c>
      <c r="F886" t="s">
        <v>29</v>
      </c>
      <c r="G886" t="s">
        <v>16</v>
      </c>
      <c r="H886" t="s">
        <v>5450</v>
      </c>
      <c r="I886">
        <f t="shared" si="13"/>
        <v>2758.625</v>
      </c>
      <c r="J886">
        <v>441.38</v>
      </c>
      <c r="K886" s="14" t="s">
        <v>6163</v>
      </c>
    </row>
    <row r="887" spans="1:11" hidden="1">
      <c r="A887" t="s">
        <v>2454</v>
      </c>
      <c r="B887" s="3">
        <v>41689</v>
      </c>
      <c r="C887" t="s">
        <v>5375</v>
      </c>
      <c r="D887">
        <v>2</v>
      </c>
      <c r="E887" t="s">
        <v>5451</v>
      </c>
      <c r="F887" t="s">
        <v>29</v>
      </c>
      <c r="G887" t="s">
        <v>16</v>
      </c>
      <c r="H887" t="s">
        <v>1448</v>
      </c>
      <c r="I887">
        <f t="shared" si="13"/>
        <v>2870.6875</v>
      </c>
      <c r="J887">
        <v>459.31</v>
      </c>
      <c r="K887" s="14" t="s">
        <v>6163</v>
      </c>
    </row>
    <row r="888" spans="1:11" hidden="1">
      <c r="A888" t="s">
        <v>2458</v>
      </c>
      <c r="B888" s="3">
        <v>41689</v>
      </c>
      <c r="C888" t="s">
        <v>19</v>
      </c>
      <c r="D888">
        <v>2</v>
      </c>
      <c r="E888" t="s">
        <v>4486</v>
      </c>
      <c r="F888" t="s">
        <v>21</v>
      </c>
      <c r="G888" t="s">
        <v>4</v>
      </c>
      <c r="H888" t="s">
        <v>4487</v>
      </c>
      <c r="I888">
        <f t="shared" si="13"/>
        <v>373.1875</v>
      </c>
      <c r="J888">
        <v>59.71</v>
      </c>
      <c r="K888" s="4" t="s">
        <v>6167</v>
      </c>
    </row>
    <row r="889" spans="1:11" hidden="1">
      <c r="A889" t="s">
        <v>2458</v>
      </c>
      <c r="B889" s="3">
        <v>41689</v>
      </c>
      <c r="C889" t="s">
        <v>19</v>
      </c>
      <c r="D889">
        <v>2</v>
      </c>
      <c r="E889" t="s">
        <v>4486</v>
      </c>
      <c r="F889" t="s">
        <v>21</v>
      </c>
      <c r="G889" t="s">
        <v>4</v>
      </c>
      <c r="H889" t="s">
        <v>4487</v>
      </c>
      <c r="I889">
        <f t="shared" si="13"/>
        <v>-373.1875</v>
      </c>
      <c r="J889">
        <v>-59.71</v>
      </c>
      <c r="K889" s="4" t="s">
        <v>6167</v>
      </c>
    </row>
    <row r="890" spans="1:11" hidden="1">
      <c r="A890" s="1" t="s">
        <v>2458</v>
      </c>
      <c r="B890" s="13">
        <v>41689</v>
      </c>
      <c r="C890" s="1" t="s">
        <v>19</v>
      </c>
      <c r="D890" s="1">
        <v>2</v>
      </c>
      <c r="E890" s="1" t="s">
        <v>4486</v>
      </c>
      <c r="F890" s="1" t="s">
        <v>21</v>
      </c>
      <c r="G890" s="1" t="s">
        <v>4</v>
      </c>
      <c r="H890" s="1" t="s">
        <v>4487</v>
      </c>
      <c r="I890">
        <f t="shared" si="13"/>
        <v>373.1875</v>
      </c>
      <c r="J890" s="1">
        <v>59.71</v>
      </c>
      <c r="K890" s="4" t="s">
        <v>6167</v>
      </c>
    </row>
    <row r="891" spans="1:11" hidden="1">
      <c r="A891" t="s">
        <v>2473</v>
      </c>
      <c r="B891" s="3">
        <v>41689</v>
      </c>
      <c r="C891" t="s">
        <v>5452</v>
      </c>
      <c r="D891">
        <v>2</v>
      </c>
      <c r="E891" t="s">
        <v>5453</v>
      </c>
      <c r="F891" t="s">
        <v>29</v>
      </c>
      <c r="G891" t="s">
        <v>16</v>
      </c>
      <c r="H891" t="s">
        <v>2342</v>
      </c>
      <c r="I891">
        <f t="shared" si="13"/>
        <v>853.43750000000011</v>
      </c>
      <c r="J891">
        <v>136.55000000000001</v>
      </c>
      <c r="K891" s="14" t="s">
        <v>6163</v>
      </c>
    </row>
    <row r="892" spans="1:11" hidden="1">
      <c r="A892" t="s">
        <v>608</v>
      </c>
      <c r="B892" s="3">
        <v>41689</v>
      </c>
      <c r="C892" t="s">
        <v>5454</v>
      </c>
      <c r="D892">
        <v>2</v>
      </c>
      <c r="E892" t="s">
        <v>5455</v>
      </c>
      <c r="F892" t="s">
        <v>29</v>
      </c>
      <c r="G892" t="s">
        <v>16</v>
      </c>
      <c r="H892" t="s">
        <v>5456</v>
      </c>
      <c r="I892">
        <f t="shared" si="13"/>
        <v>853.43750000000011</v>
      </c>
      <c r="J892">
        <v>136.55000000000001</v>
      </c>
      <c r="K892" s="14" t="s">
        <v>6163</v>
      </c>
    </row>
    <row r="893" spans="1:11" hidden="1">
      <c r="A893" t="s">
        <v>610</v>
      </c>
      <c r="B893" s="3">
        <v>41689</v>
      </c>
      <c r="C893" t="s">
        <v>19</v>
      </c>
      <c r="D893">
        <v>2</v>
      </c>
      <c r="E893" t="s">
        <v>4489</v>
      </c>
      <c r="F893" t="s">
        <v>21</v>
      </c>
      <c r="G893" t="s">
        <v>1</v>
      </c>
      <c r="H893" t="s">
        <v>3850</v>
      </c>
      <c r="I893">
        <f t="shared" si="13"/>
        <v>3017.25</v>
      </c>
      <c r="J893">
        <v>482.76</v>
      </c>
      <c r="K893" s="4" t="s">
        <v>6167</v>
      </c>
    </row>
    <row r="894" spans="1:11" hidden="1">
      <c r="A894" t="s">
        <v>610</v>
      </c>
      <c r="B894" s="3">
        <v>41689</v>
      </c>
      <c r="C894" t="s">
        <v>19</v>
      </c>
      <c r="D894">
        <v>2</v>
      </c>
      <c r="E894" t="s">
        <v>4489</v>
      </c>
      <c r="F894" t="s">
        <v>21</v>
      </c>
      <c r="G894" t="s">
        <v>1</v>
      </c>
      <c r="H894" t="s">
        <v>3850</v>
      </c>
      <c r="I894">
        <f t="shared" si="13"/>
        <v>-3017.25</v>
      </c>
      <c r="J894">
        <v>-482.76</v>
      </c>
      <c r="K894" s="4" t="s">
        <v>6167</v>
      </c>
    </row>
    <row r="895" spans="1:11" hidden="1">
      <c r="A895" s="1" t="s">
        <v>610</v>
      </c>
      <c r="B895" s="13">
        <v>41689</v>
      </c>
      <c r="C895" s="1" t="s">
        <v>19</v>
      </c>
      <c r="D895" s="1">
        <v>2</v>
      </c>
      <c r="E895" s="1" t="s">
        <v>4489</v>
      </c>
      <c r="F895" s="1" t="s">
        <v>21</v>
      </c>
      <c r="G895" s="1" t="s">
        <v>1</v>
      </c>
      <c r="H895" s="1" t="s">
        <v>3850</v>
      </c>
      <c r="I895">
        <f t="shared" si="13"/>
        <v>3017.25</v>
      </c>
      <c r="J895" s="1">
        <v>482.76</v>
      </c>
      <c r="K895" s="4" t="s">
        <v>6167</v>
      </c>
    </row>
    <row r="896" spans="1:11" hidden="1">
      <c r="A896" t="s">
        <v>5457</v>
      </c>
      <c r="B896" s="3">
        <v>41689</v>
      </c>
      <c r="C896" t="s">
        <v>3</v>
      </c>
      <c r="D896">
        <v>2</v>
      </c>
      <c r="E896" t="s">
        <v>5458</v>
      </c>
      <c r="F896" t="s">
        <v>21</v>
      </c>
      <c r="G896" t="s">
        <v>4</v>
      </c>
      <c r="H896" t="s">
        <v>5459</v>
      </c>
      <c r="I896">
        <f t="shared" si="13"/>
        <v>856.25</v>
      </c>
      <c r="J896">
        <v>137</v>
      </c>
      <c r="K896" s="4" t="s">
        <v>6167</v>
      </c>
    </row>
    <row r="897" spans="1:11" hidden="1">
      <c r="A897" t="s">
        <v>2475</v>
      </c>
      <c r="B897" s="3">
        <v>41689</v>
      </c>
      <c r="C897" t="s">
        <v>5460</v>
      </c>
      <c r="D897">
        <v>2</v>
      </c>
      <c r="E897" t="s">
        <v>5461</v>
      </c>
      <c r="F897" t="s">
        <v>29</v>
      </c>
      <c r="G897" t="s">
        <v>16</v>
      </c>
      <c r="H897" t="s">
        <v>5459</v>
      </c>
      <c r="I897">
        <f t="shared" si="13"/>
        <v>853.43750000000011</v>
      </c>
      <c r="J897">
        <v>136.55000000000001</v>
      </c>
      <c r="K897" s="14" t="s">
        <v>6163</v>
      </c>
    </row>
    <row r="898" spans="1:11" hidden="1">
      <c r="A898" t="s">
        <v>2479</v>
      </c>
      <c r="B898" s="3">
        <v>41689</v>
      </c>
      <c r="C898" t="s">
        <v>5462</v>
      </c>
      <c r="D898">
        <v>2</v>
      </c>
      <c r="E898" t="s">
        <v>5463</v>
      </c>
      <c r="F898" t="s">
        <v>29</v>
      </c>
      <c r="G898" t="s">
        <v>16</v>
      </c>
      <c r="H898" t="s">
        <v>5464</v>
      </c>
      <c r="I898">
        <f t="shared" si="13"/>
        <v>853.43750000000011</v>
      </c>
      <c r="J898">
        <v>136.55000000000001</v>
      </c>
      <c r="K898" s="14" t="s">
        <v>6163</v>
      </c>
    </row>
    <row r="899" spans="1:11" hidden="1">
      <c r="A899" t="s">
        <v>2482</v>
      </c>
      <c r="B899" s="3">
        <v>41689</v>
      </c>
      <c r="C899" t="s">
        <v>5465</v>
      </c>
      <c r="D899">
        <v>2</v>
      </c>
      <c r="E899" t="s">
        <v>5466</v>
      </c>
      <c r="F899" t="s">
        <v>29</v>
      </c>
      <c r="G899" t="s">
        <v>16</v>
      </c>
      <c r="H899" t="s">
        <v>2003</v>
      </c>
      <c r="I899">
        <f t="shared" si="13"/>
        <v>1534.5</v>
      </c>
      <c r="J899">
        <v>245.52</v>
      </c>
      <c r="K899" s="14" t="s">
        <v>6163</v>
      </c>
    </row>
    <row r="900" spans="1:11" hidden="1">
      <c r="A900" t="s">
        <v>2486</v>
      </c>
      <c r="B900" s="3">
        <v>41689</v>
      </c>
      <c r="C900" t="s">
        <v>19</v>
      </c>
      <c r="D900">
        <v>2</v>
      </c>
      <c r="E900" t="s">
        <v>4490</v>
      </c>
      <c r="F900" t="s">
        <v>21</v>
      </c>
      <c r="G900" t="s">
        <v>4</v>
      </c>
      <c r="H900" t="s">
        <v>4491</v>
      </c>
      <c r="I900">
        <f t="shared" si="13"/>
        <v>2672.5</v>
      </c>
      <c r="J900">
        <v>427.6</v>
      </c>
      <c r="K900" s="4" t="s">
        <v>6167</v>
      </c>
    </row>
    <row r="901" spans="1:11" hidden="1">
      <c r="A901" t="s">
        <v>2486</v>
      </c>
      <c r="B901" s="3">
        <v>41689</v>
      </c>
      <c r="C901" t="s">
        <v>19</v>
      </c>
      <c r="D901">
        <v>2</v>
      </c>
      <c r="E901" t="s">
        <v>4490</v>
      </c>
      <c r="F901" t="s">
        <v>21</v>
      </c>
      <c r="G901" t="s">
        <v>4</v>
      </c>
      <c r="H901" t="s">
        <v>4491</v>
      </c>
      <c r="I901">
        <f t="shared" si="13"/>
        <v>-2672.5</v>
      </c>
      <c r="J901">
        <v>-427.6</v>
      </c>
      <c r="K901" s="4" t="s">
        <v>6167</v>
      </c>
    </row>
    <row r="902" spans="1:11" hidden="1">
      <c r="A902" s="1" t="s">
        <v>2486</v>
      </c>
      <c r="B902" s="13">
        <v>41689</v>
      </c>
      <c r="C902" s="1" t="s">
        <v>19</v>
      </c>
      <c r="D902" s="1">
        <v>2</v>
      </c>
      <c r="E902" s="1" t="s">
        <v>4490</v>
      </c>
      <c r="F902" s="1" t="s">
        <v>21</v>
      </c>
      <c r="G902" s="1" t="s">
        <v>4</v>
      </c>
      <c r="H902" s="1" t="s">
        <v>4491</v>
      </c>
      <c r="I902">
        <f t="shared" si="13"/>
        <v>2672.5</v>
      </c>
      <c r="J902" s="1">
        <v>427.6</v>
      </c>
      <c r="K902" s="4" t="s">
        <v>6167</v>
      </c>
    </row>
    <row r="903" spans="1:11" hidden="1">
      <c r="A903" t="s">
        <v>2490</v>
      </c>
      <c r="B903" s="3">
        <v>41689</v>
      </c>
      <c r="C903" t="s">
        <v>5467</v>
      </c>
      <c r="D903">
        <v>2</v>
      </c>
      <c r="E903" t="s">
        <v>5468</v>
      </c>
      <c r="F903" t="s">
        <v>29</v>
      </c>
      <c r="G903" t="s">
        <v>16</v>
      </c>
      <c r="H903" t="s">
        <v>5469</v>
      </c>
      <c r="I903">
        <f t="shared" si="13"/>
        <v>2525.875</v>
      </c>
      <c r="J903">
        <v>404.14</v>
      </c>
      <c r="K903" s="14" t="s">
        <v>6163</v>
      </c>
    </row>
    <row r="904" spans="1:11" hidden="1">
      <c r="A904" t="s">
        <v>2496</v>
      </c>
      <c r="B904" s="3">
        <v>41689</v>
      </c>
      <c r="C904" t="s">
        <v>5470</v>
      </c>
      <c r="D904">
        <v>2</v>
      </c>
      <c r="E904" t="s">
        <v>5471</v>
      </c>
      <c r="F904" t="s">
        <v>29</v>
      </c>
      <c r="G904" t="s">
        <v>16</v>
      </c>
      <c r="H904" t="s">
        <v>5472</v>
      </c>
      <c r="I904">
        <f t="shared" si="13"/>
        <v>344.8125</v>
      </c>
      <c r="J904">
        <v>55.17</v>
      </c>
      <c r="K904" s="14" t="s">
        <v>6163</v>
      </c>
    </row>
    <row r="905" spans="1:11" hidden="1">
      <c r="A905" t="s">
        <v>2499</v>
      </c>
      <c r="B905" s="3">
        <v>41689</v>
      </c>
      <c r="C905" t="s">
        <v>5473</v>
      </c>
      <c r="D905">
        <v>2</v>
      </c>
      <c r="E905" t="s">
        <v>5474</v>
      </c>
      <c r="F905" t="s">
        <v>29</v>
      </c>
      <c r="G905" t="s">
        <v>16</v>
      </c>
      <c r="H905" t="s">
        <v>4685</v>
      </c>
      <c r="I905">
        <f t="shared" si="13"/>
        <v>1181.0625</v>
      </c>
      <c r="J905">
        <v>188.97</v>
      </c>
      <c r="K905" s="14" t="s">
        <v>6163</v>
      </c>
    </row>
    <row r="906" spans="1:11" hidden="1">
      <c r="A906" t="s">
        <v>612</v>
      </c>
      <c r="B906" s="3">
        <v>41689</v>
      </c>
      <c r="C906" t="s">
        <v>19</v>
      </c>
      <c r="D906">
        <v>2</v>
      </c>
      <c r="E906" t="s">
        <v>4492</v>
      </c>
      <c r="F906" t="s">
        <v>21</v>
      </c>
      <c r="G906" t="s">
        <v>4</v>
      </c>
      <c r="H906" t="s">
        <v>4493</v>
      </c>
      <c r="I906">
        <f t="shared" ref="I906:I967" si="14">J906*100/16</f>
        <v>275.3125</v>
      </c>
      <c r="J906">
        <v>44.05</v>
      </c>
      <c r="K906" s="4" t="s">
        <v>6167</v>
      </c>
    </row>
    <row r="907" spans="1:11" hidden="1">
      <c r="A907" t="s">
        <v>612</v>
      </c>
      <c r="B907" s="3">
        <v>41689</v>
      </c>
      <c r="C907" t="s">
        <v>19</v>
      </c>
      <c r="D907">
        <v>2</v>
      </c>
      <c r="E907" t="s">
        <v>4492</v>
      </c>
      <c r="F907" t="s">
        <v>21</v>
      </c>
      <c r="G907" t="s">
        <v>4</v>
      </c>
      <c r="H907" t="s">
        <v>4493</v>
      </c>
      <c r="I907">
        <f t="shared" si="14"/>
        <v>-275.3125</v>
      </c>
      <c r="J907">
        <v>-44.05</v>
      </c>
      <c r="K907" s="4" t="s">
        <v>6167</v>
      </c>
    </row>
    <row r="908" spans="1:11" hidden="1">
      <c r="A908" s="1" t="s">
        <v>612</v>
      </c>
      <c r="B908" s="13">
        <v>41689</v>
      </c>
      <c r="C908" s="1" t="s">
        <v>19</v>
      </c>
      <c r="D908" s="1">
        <v>2</v>
      </c>
      <c r="E908" s="1" t="s">
        <v>4492</v>
      </c>
      <c r="F908" s="1" t="s">
        <v>21</v>
      </c>
      <c r="G908" s="1" t="s">
        <v>4</v>
      </c>
      <c r="H908" s="1" t="s">
        <v>4493</v>
      </c>
      <c r="I908">
        <f t="shared" si="14"/>
        <v>275.3125</v>
      </c>
      <c r="J908" s="1">
        <v>44.05</v>
      </c>
      <c r="K908" s="4" t="s">
        <v>6167</v>
      </c>
    </row>
    <row r="909" spans="1:11" hidden="1">
      <c r="A909" t="s">
        <v>649</v>
      </c>
      <c r="B909" s="3">
        <v>41689</v>
      </c>
      <c r="C909" t="s">
        <v>5475</v>
      </c>
      <c r="D909">
        <v>2</v>
      </c>
      <c r="E909" t="s">
        <v>5476</v>
      </c>
      <c r="F909" t="s">
        <v>29</v>
      </c>
      <c r="G909" t="s">
        <v>16</v>
      </c>
      <c r="H909" t="s">
        <v>5477</v>
      </c>
      <c r="I909">
        <f t="shared" si="14"/>
        <v>172.4375</v>
      </c>
      <c r="J909">
        <v>27.59</v>
      </c>
      <c r="K909" s="14" t="s">
        <v>6163</v>
      </c>
    </row>
    <row r="910" spans="1:11" hidden="1">
      <c r="A910" t="s">
        <v>2569</v>
      </c>
      <c r="B910" s="3">
        <v>41689</v>
      </c>
      <c r="C910" t="s">
        <v>19</v>
      </c>
      <c r="D910">
        <v>2</v>
      </c>
      <c r="E910" t="s">
        <v>4494</v>
      </c>
      <c r="F910" t="s">
        <v>21</v>
      </c>
      <c r="G910" t="s">
        <v>4</v>
      </c>
      <c r="H910" t="s">
        <v>3828</v>
      </c>
      <c r="I910">
        <f t="shared" si="14"/>
        <v>1160.1875</v>
      </c>
      <c r="J910">
        <v>185.63</v>
      </c>
      <c r="K910" s="4" t="s">
        <v>6167</v>
      </c>
    </row>
    <row r="911" spans="1:11" hidden="1">
      <c r="A911" t="s">
        <v>2569</v>
      </c>
      <c r="B911" s="3">
        <v>41689</v>
      </c>
      <c r="C911" t="s">
        <v>19</v>
      </c>
      <c r="D911">
        <v>2</v>
      </c>
      <c r="E911" t="s">
        <v>4494</v>
      </c>
      <c r="F911" t="s">
        <v>21</v>
      </c>
      <c r="G911" t="s">
        <v>4</v>
      </c>
      <c r="H911" t="s">
        <v>3828</v>
      </c>
      <c r="I911">
        <f t="shared" si="14"/>
        <v>-1160.1875</v>
      </c>
      <c r="J911">
        <v>-185.63</v>
      </c>
      <c r="K911" s="4" t="s">
        <v>6167</v>
      </c>
    </row>
    <row r="912" spans="1:11" hidden="1">
      <c r="A912" s="1" t="s">
        <v>2569</v>
      </c>
      <c r="B912" s="13">
        <v>41689</v>
      </c>
      <c r="C912" s="1" t="s">
        <v>19</v>
      </c>
      <c r="D912" s="1">
        <v>2</v>
      </c>
      <c r="E912" s="1" t="s">
        <v>4494</v>
      </c>
      <c r="F912" s="1" t="s">
        <v>21</v>
      </c>
      <c r="G912" s="1" t="s">
        <v>4</v>
      </c>
      <c r="H912" s="1" t="s">
        <v>3828</v>
      </c>
      <c r="I912">
        <f t="shared" si="14"/>
        <v>1160.1875</v>
      </c>
      <c r="J912" s="1">
        <v>185.63</v>
      </c>
      <c r="K912" s="4" t="s">
        <v>6167</v>
      </c>
    </row>
    <row r="913" spans="1:11" hidden="1">
      <c r="A913" t="s">
        <v>2572</v>
      </c>
      <c r="B913" s="3">
        <v>41689</v>
      </c>
      <c r="C913" t="s">
        <v>5478</v>
      </c>
      <c r="D913">
        <v>2</v>
      </c>
      <c r="E913" t="s">
        <v>5479</v>
      </c>
      <c r="F913" t="s">
        <v>29</v>
      </c>
      <c r="G913" t="s">
        <v>16</v>
      </c>
      <c r="H913" t="s">
        <v>5480</v>
      </c>
      <c r="I913">
        <f t="shared" si="14"/>
        <v>1534.5</v>
      </c>
      <c r="J913">
        <v>245.52</v>
      </c>
      <c r="K913" s="14" t="s">
        <v>6163</v>
      </c>
    </row>
    <row r="914" spans="1:11" hidden="1">
      <c r="A914" t="s">
        <v>2574</v>
      </c>
      <c r="B914" s="3">
        <v>41689</v>
      </c>
      <c r="C914" t="s">
        <v>19</v>
      </c>
      <c r="D914">
        <v>2</v>
      </c>
      <c r="E914" t="s">
        <v>4495</v>
      </c>
      <c r="F914" t="s">
        <v>21</v>
      </c>
      <c r="G914" t="s">
        <v>4</v>
      </c>
      <c r="H914" t="s">
        <v>1073</v>
      </c>
      <c r="I914">
        <f t="shared" si="14"/>
        <v>421.75</v>
      </c>
      <c r="J914">
        <v>67.48</v>
      </c>
      <c r="K914" s="4" t="s">
        <v>6167</v>
      </c>
    </row>
    <row r="915" spans="1:11" hidden="1">
      <c r="A915" t="s">
        <v>2574</v>
      </c>
      <c r="B915" s="3">
        <v>41689</v>
      </c>
      <c r="C915" t="s">
        <v>19</v>
      </c>
      <c r="D915">
        <v>2</v>
      </c>
      <c r="E915" t="s">
        <v>4495</v>
      </c>
      <c r="F915" t="s">
        <v>21</v>
      </c>
      <c r="G915" t="s">
        <v>4</v>
      </c>
      <c r="H915" t="s">
        <v>1073</v>
      </c>
      <c r="I915">
        <f t="shared" si="14"/>
        <v>-121.75</v>
      </c>
      <c r="J915">
        <v>-19.48</v>
      </c>
      <c r="K915" s="4" t="s">
        <v>6167</v>
      </c>
    </row>
    <row r="916" spans="1:11" hidden="1">
      <c r="A916" s="1" t="s">
        <v>2574</v>
      </c>
      <c r="B916" s="13">
        <v>41689</v>
      </c>
      <c r="C916" s="1" t="s">
        <v>19</v>
      </c>
      <c r="D916" s="1">
        <v>2</v>
      </c>
      <c r="E916" s="1" t="s">
        <v>4495</v>
      </c>
      <c r="F916" s="1" t="s">
        <v>21</v>
      </c>
      <c r="G916" s="1" t="s">
        <v>4</v>
      </c>
      <c r="H916" s="1" t="s">
        <v>1073</v>
      </c>
      <c r="I916">
        <f t="shared" si="14"/>
        <v>121.75</v>
      </c>
      <c r="J916" s="1">
        <v>19.48</v>
      </c>
      <c r="K916" s="4" t="s">
        <v>6167</v>
      </c>
    </row>
    <row r="917" spans="1:11" hidden="1">
      <c r="A917" t="s">
        <v>652</v>
      </c>
      <c r="B917" s="3">
        <v>41689</v>
      </c>
      <c r="C917" t="s">
        <v>19</v>
      </c>
      <c r="D917">
        <v>2</v>
      </c>
      <c r="E917" t="s">
        <v>4497</v>
      </c>
      <c r="F917" t="s">
        <v>21</v>
      </c>
      <c r="G917" t="s">
        <v>4</v>
      </c>
      <c r="H917" t="s">
        <v>3837</v>
      </c>
      <c r="I917">
        <f t="shared" si="14"/>
        <v>713.4375</v>
      </c>
      <c r="J917">
        <v>114.15</v>
      </c>
      <c r="K917" s="4" t="s">
        <v>6167</v>
      </c>
    </row>
    <row r="918" spans="1:11" hidden="1">
      <c r="A918" t="s">
        <v>652</v>
      </c>
      <c r="B918" s="3">
        <v>41689</v>
      </c>
      <c r="C918" t="s">
        <v>19</v>
      </c>
      <c r="D918">
        <v>2</v>
      </c>
      <c r="E918" t="s">
        <v>4497</v>
      </c>
      <c r="F918" t="s">
        <v>21</v>
      </c>
      <c r="G918" t="s">
        <v>4</v>
      </c>
      <c r="H918" t="s">
        <v>3837</v>
      </c>
      <c r="I918">
        <f t="shared" si="14"/>
        <v>-646.5625</v>
      </c>
      <c r="J918">
        <v>-103.45</v>
      </c>
      <c r="K918" s="4" t="s">
        <v>6167</v>
      </c>
    </row>
    <row r="919" spans="1:11" hidden="1">
      <c r="A919" s="1" t="s">
        <v>652</v>
      </c>
      <c r="B919" s="13">
        <v>41689</v>
      </c>
      <c r="C919" s="1" t="s">
        <v>19</v>
      </c>
      <c r="D919" s="1">
        <v>2</v>
      </c>
      <c r="E919" s="1" t="s">
        <v>4497</v>
      </c>
      <c r="F919" s="1" t="s">
        <v>21</v>
      </c>
      <c r="G919" s="1" t="s">
        <v>4</v>
      </c>
      <c r="H919" s="1" t="s">
        <v>3837</v>
      </c>
      <c r="I919">
        <f t="shared" si="14"/>
        <v>646.5625</v>
      </c>
      <c r="J919" s="1">
        <v>103.45</v>
      </c>
      <c r="K919" s="4" t="s">
        <v>6167</v>
      </c>
    </row>
    <row r="920" spans="1:11" hidden="1">
      <c r="A920" t="s">
        <v>2580</v>
      </c>
      <c r="B920" s="3">
        <v>41689</v>
      </c>
      <c r="C920" t="s">
        <v>5481</v>
      </c>
      <c r="D920">
        <v>2</v>
      </c>
      <c r="E920" t="s">
        <v>5482</v>
      </c>
      <c r="F920" t="s">
        <v>29</v>
      </c>
      <c r="G920" t="s">
        <v>16</v>
      </c>
      <c r="H920" t="s">
        <v>4679</v>
      </c>
      <c r="I920">
        <f t="shared" si="14"/>
        <v>642.25</v>
      </c>
      <c r="J920">
        <v>102.76</v>
      </c>
      <c r="K920" s="14" t="s">
        <v>6163</v>
      </c>
    </row>
    <row r="921" spans="1:11" hidden="1">
      <c r="A921" t="s">
        <v>2584</v>
      </c>
      <c r="B921" s="3">
        <v>41689</v>
      </c>
      <c r="C921" t="s">
        <v>5483</v>
      </c>
      <c r="D921">
        <v>2</v>
      </c>
      <c r="E921" t="s">
        <v>5484</v>
      </c>
      <c r="F921" t="s">
        <v>29</v>
      </c>
      <c r="G921" t="s">
        <v>16</v>
      </c>
      <c r="H921" t="s">
        <v>5485</v>
      </c>
      <c r="I921">
        <f t="shared" si="14"/>
        <v>3413.8125</v>
      </c>
      <c r="J921">
        <v>546.21</v>
      </c>
      <c r="K921" s="14" t="s">
        <v>6163</v>
      </c>
    </row>
    <row r="922" spans="1:11" hidden="1">
      <c r="A922" t="s">
        <v>2587</v>
      </c>
      <c r="B922" s="3">
        <v>41689</v>
      </c>
      <c r="C922" t="s">
        <v>5486</v>
      </c>
      <c r="D922">
        <v>2</v>
      </c>
      <c r="E922" t="s">
        <v>5487</v>
      </c>
      <c r="F922" t="s">
        <v>29</v>
      </c>
      <c r="G922" t="s">
        <v>16</v>
      </c>
      <c r="H922" t="s">
        <v>5488</v>
      </c>
      <c r="I922">
        <f t="shared" si="14"/>
        <v>1534.5</v>
      </c>
      <c r="J922">
        <v>245.52</v>
      </c>
      <c r="K922" s="14" t="s">
        <v>6163</v>
      </c>
    </row>
    <row r="923" spans="1:11" hidden="1">
      <c r="A923" t="s">
        <v>655</v>
      </c>
      <c r="B923" s="3">
        <v>41689</v>
      </c>
      <c r="C923" t="s">
        <v>4498</v>
      </c>
      <c r="D923">
        <v>2</v>
      </c>
      <c r="E923" t="s">
        <v>4499</v>
      </c>
      <c r="F923" t="s">
        <v>29</v>
      </c>
      <c r="G923" t="s">
        <v>16</v>
      </c>
      <c r="H923" t="s">
        <v>4500</v>
      </c>
      <c r="I923">
        <f t="shared" si="14"/>
        <v>853.43750000000011</v>
      </c>
      <c r="J923">
        <v>136.55000000000001</v>
      </c>
      <c r="K923" s="14" t="s">
        <v>6163</v>
      </c>
    </row>
    <row r="924" spans="1:11" hidden="1">
      <c r="A924" t="s">
        <v>655</v>
      </c>
      <c r="B924" s="3">
        <v>41689</v>
      </c>
      <c r="C924" t="s">
        <v>4498</v>
      </c>
      <c r="D924">
        <v>2</v>
      </c>
      <c r="E924" t="s">
        <v>4499</v>
      </c>
      <c r="F924" t="s">
        <v>29</v>
      </c>
      <c r="G924" t="s">
        <v>16</v>
      </c>
      <c r="H924" t="s">
        <v>4500</v>
      </c>
      <c r="I924">
        <f t="shared" si="14"/>
        <v>-853.43750000000011</v>
      </c>
      <c r="J924">
        <v>-136.55000000000001</v>
      </c>
      <c r="K924" s="14" t="s">
        <v>6163</v>
      </c>
    </row>
    <row r="925" spans="1:11" hidden="1">
      <c r="A925" s="1" t="s">
        <v>655</v>
      </c>
      <c r="B925" s="13">
        <v>41689</v>
      </c>
      <c r="C925" s="1" t="s">
        <v>4498</v>
      </c>
      <c r="D925" s="1">
        <v>2</v>
      </c>
      <c r="E925" s="1" t="s">
        <v>4499</v>
      </c>
      <c r="F925" s="1" t="s">
        <v>29</v>
      </c>
      <c r="G925" s="1" t="s">
        <v>16</v>
      </c>
      <c r="H925" s="1" t="s">
        <v>4500</v>
      </c>
      <c r="I925">
        <f t="shared" si="14"/>
        <v>853.43750000000011</v>
      </c>
      <c r="J925" s="1">
        <v>136.55000000000001</v>
      </c>
      <c r="K925" s="14" t="s">
        <v>6163</v>
      </c>
    </row>
    <row r="926" spans="1:11" hidden="1">
      <c r="A926" t="s">
        <v>2590</v>
      </c>
      <c r="B926" s="3">
        <v>41689</v>
      </c>
      <c r="C926" t="s">
        <v>5489</v>
      </c>
      <c r="D926">
        <v>2</v>
      </c>
      <c r="E926" t="s">
        <v>5490</v>
      </c>
      <c r="F926" t="s">
        <v>29</v>
      </c>
      <c r="G926" t="s">
        <v>16</v>
      </c>
      <c r="H926" t="s">
        <v>1152</v>
      </c>
      <c r="I926">
        <f t="shared" si="14"/>
        <v>853.43750000000011</v>
      </c>
      <c r="J926">
        <v>136.55000000000001</v>
      </c>
      <c r="K926" s="14" t="s">
        <v>6163</v>
      </c>
    </row>
    <row r="927" spans="1:11" hidden="1">
      <c r="A927" t="s">
        <v>2594</v>
      </c>
      <c r="B927" s="3">
        <v>41689</v>
      </c>
      <c r="C927" t="s">
        <v>5491</v>
      </c>
      <c r="D927">
        <v>2</v>
      </c>
      <c r="E927" t="s">
        <v>5492</v>
      </c>
      <c r="F927" t="s">
        <v>29</v>
      </c>
      <c r="G927" t="s">
        <v>16</v>
      </c>
      <c r="H927" t="s">
        <v>493</v>
      </c>
      <c r="I927">
        <f t="shared" si="14"/>
        <v>1534.5</v>
      </c>
      <c r="J927">
        <v>245.52</v>
      </c>
      <c r="K927" s="14" t="s">
        <v>6163</v>
      </c>
    </row>
    <row r="928" spans="1:11" hidden="1">
      <c r="A928" t="s">
        <v>2598</v>
      </c>
      <c r="B928" s="3">
        <v>41689</v>
      </c>
      <c r="C928" t="s">
        <v>5493</v>
      </c>
      <c r="D928">
        <v>2</v>
      </c>
      <c r="E928" t="s">
        <v>5494</v>
      </c>
      <c r="F928" t="s">
        <v>29</v>
      </c>
      <c r="G928" t="s">
        <v>16</v>
      </c>
      <c r="H928" t="s">
        <v>5495</v>
      </c>
      <c r="I928">
        <f t="shared" si="14"/>
        <v>2525.875</v>
      </c>
      <c r="J928">
        <v>404.14</v>
      </c>
      <c r="K928" s="14" t="s">
        <v>6163</v>
      </c>
    </row>
    <row r="929" spans="1:11" hidden="1">
      <c r="A929" t="s">
        <v>2602</v>
      </c>
      <c r="B929" s="3">
        <v>41689</v>
      </c>
      <c r="C929" t="s">
        <v>5496</v>
      </c>
      <c r="D929">
        <v>2</v>
      </c>
      <c r="E929" t="s">
        <v>5497</v>
      </c>
      <c r="F929" t="s">
        <v>29</v>
      </c>
      <c r="G929" t="s">
        <v>16</v>
      </c>
      <c r="H929" t="s">
        <v>5498</v>
      </c>
      <c r="I929">
        <f t="shared" si="14"/>
        <v>853.43750000000011</v>
      </c>
      <c r="J929">
        <v>136.55000000000001</v>
      </c>
      <c r="K929" s="14" t="s">
        <v>6163</v>
      </c>
    </row>
    <row r="930" spans="1:11" hidden="1">
      <c r="A930" t="s">
        <v>2605</v>
      </c>
      <c r="B930" s="3">
        <v>41689</v>
      </c>
      <c r="C930" t="s">
        <v>3</v>
      </c>
      <c r="D930">
        <v>2</v>
      </c>
      <c r="E930" t="s">
        <v>5499</v>
      </c>
      <c r="F930" t="s">
        <v>21</v>
      </c>
      <c r="G930" t="s">
        <v>4</v>
      </c>
      <c r="H930" t="s">
        <v>94</v>
      </c>
      <c r="I930">
        <f t="shared" si="14"/>
        <v>1835.5625</v>
      </c>
      <c r="J930">
        <v>293.69</v>
      </c>
      <c r="K930" s="4" t="s">
        <v>6167</v>
      </c>
    </row>
    <row r="931" spans="1:11" hidden="1">
      <c r="A931" t="s">
        <v>2609</v>
      </c>
      <c r="B931" s="3">
        <v>41690</v>
      </c>
      <c r="C931" t="s">
        <v>5520</v>
      </c>
      <c r="D931">
        <v>2</v>
      </c>
      <c r="E931" t="s">
        <v>5521</v>
      </c>
      <c r="F931" t="s">
        <v>29</v>
      </c>
      <c r="G931" t="s">
        <v>16</v>
      </c>
      <c r="H931" t="s">
        <v>5522</v>
      </c>
      <c r="I931">
        <f t="shared" si="14"/>
        <v>2525.875</v>
      </c>
      <c r="J931">
        <v>404.14</v>
      </c>
      <c r="K931" s="14" t="s">
        <v>6163</v>
      </c>
    </row>
    <row r="932" spans="1:11" hidden="1">
      <c r="A932" t="s">
        <v>2617</v>
      </c>
      <c r="B932" s="3">
        <v>41690</v>
      </c>
      <c r="C932" t="s">
        <v>5523</v>
      </c>
      <c r="D932">
        <v>2</v>
      </c>
      <c r="E932" t="s">
        <v>5524</v>
      </c>
      <c r="F932" t="s">
        <v>29</v>
      </c>
      <c r="G932" t="s">
        <v>16</v>
      </c>
      <c r="H932" t="s">
        <v>5525</v>
      </c>
      <c r="I932">
        <f t="shared" si="14"/>
        <v>165.375</v>
      </c>
      <c r="J932">
        <v>26.46</v>
      </c>
      <c r="K932" s="14" t="s">
        <v>6163</v>
      </c>
    </row>
    <row r="933" spans="1:11" hidden="1">
      <c r="A933" t="s">
        <v>658</v>
      </c>
      <c r="B933" s="3">
        <v>41690</v>
      </c>
      <c r="C933" t="s">
        <v>5526</v>
      </c>
      <c r="D933">
        <v>2</v>
      </c>
      <c r="E933" t="s">
        <v>5527</v>
      </c>
      <c r="F933" t="s">
        <v>29</v>
      </c>
      <c r="G933" t="s">
        <v>16</v>
      </c>
      <c r="H933" t="s">
        <v>5238</v>
      </c>
      <c r="I933">
        <f t="shared" si="14"/>
        <v>2034.5</v>
      </c>
      <c r="J933">
        <v>325.52</v>
      </c>
      <c r="K933" s="14" t="s">
        <v>6163</v>
      </c>
    </row>
    <row r="934" spans="1:11" hidden="1">
      <c r="A934" t="s">
        <v>2628</v>
      </c>
      <c r="B934" s="3">
        <v>41690</v>
      </c>
      <c r="C934" t="s">
        <v>5528</v>
      </c>
      <c r="D934">
        <v>2</v>
      </c>
      <c r="E934" t="s">
        <v>5529</v>
      </c>
      <c r="F934" t="s">
        <v>29</v>
      </c>
      <c r="G934" t="s">
        <v>16</v>
      </c>
      <c r="H934" t="s">
        <v>2342</v>
      </c>
      <c r="I934">
        <f t="shared" si="14"/>
        <v>853.43750000000011</v>
      </c>
      <c r="J934">
        <v>136.55000000000001</v>
      </c>
      <c r="K934" s="14" t="s">
        <v>6163</v>
      </c>
    </row>
    <row r="935" spans="1:11" hidden="1">
      <c r="A935" t="s">
        <v>2632</v>
      </c>
      <c r="B935" s="3">
        <v>41690</v>
      </c>
      <c r="C935" t="s">
        <v>5530</v>
      </c>
      <c r="D935">
        <v>2</v>
      </c>
      <c r="E935" t="s">
        <v>5531</v>
      </c>
      <c r="F935" t="s">
        <v>29</v>
      </c>
      <c r="G935" t="s">
        <v>16</v>
      </c>
      <c r="H935" t="s">
        <v>5532</v>
      </c>
      <c r="I935">
        <f t="shared" si="14"/>
        <v>853.43750000000011</v>
      </c>
      <c r="J935">
        <v>136.55000000000001</v>
      </c>
      <c r="K935" s="14" t="s">
        <v>6163</v>
      </c>
    </row>
    <row r="936" spans="1:11" hidden="1">
      <c r="A936" t="s">
        <v>2635</v>
      </c>
      <c r="B936" s="3">
        <v>41690</v>
      </c>
      <c r="C936" t="s">
        <v>3</v>
      </c>
      <c r="D936">
        <v>2</v>
      </c>
      <c r="E936" t="s">
        <v>5533</v>
      </c>
      <c r="F936" t="s">
        <v>21</v>
      </c>
      <c r="G936" t="s">
        <v>4</v>
      </c>
      <c r="H936" t="s">
        <v>5534</v>
      </c>
      <c r="I936">
        <f t="shared" si="14"/>
        <v>344.75</v>
      </c>
      <c r="J936">
        <v>55.16</v>
      </c>
      <c r="K936" s="4" t="s">
        <v>6167</v>
      </c>
    </row>
    <row r="937" spans="1:11" hidden="1">
      <c r="A937" t="s">
        <v>2639</v>
      </c>
      <c r="B937" s="3">
        <v>41690</v>
      </c>
      <c r="C937" t="s">
        <v>5535</v>
      </c>
      <c r="D937">
        <v>2</v>
      </c>
      <c r="E937" t="s">
        <v>5536</v>
      </c>
      <c r="F937" t="s">
        <v>29</v>
      </c>
      <c r="G937" t="s">
        <v>16</v>
      </c>
      <c r="H937" t="s">
        <v>5537</v>
      </c>
      <c r="I937">
        <f t="shared" si="14"/>
        <v>1534.5</v>
      </c>
      <c r="J937">
        <v>245.52</v>
      </c>
      <c r="K937" s="14" t="s">
        <v>6163</v>
      </c>
    </row>
    <row r="938" spans="1:11" hidden="1">
      <c r="A938" t="s">
        <v>2643</v>
      </c>
      <c r="B938" s="3">
        <v>41690</v>
      </c>
      <c r="C938" t="s">
        <v>5538</v>
      </c>
      <c r="D938">
        <v>2</v>
      </c>
      <c r="E938" t="s">
        <v>5539</v>
      </c>
      <c r="F938" t="s">
        <v>29</v>
      </c>
      <c r="G938" t="s">
        <v>16</v>
      </c>
      <c r="H938" t="s">
        <v>4554</v>
      </c>
      <c r="I938">
        <f t="shared" si="14"/>
        <v>3413.8125</v>
      </c>
      <c r="J938">
        <v>546.21</v>
      </c>
      <c r="K938" s="14" t="s">
        <v>6163</v>
      </c>
    </row>
    <row r="939" spans="1:11" hidden="1">
      <c r="A939" t="s">
        <v>2657</v>
      </c>
      <c r="B939" s="3">
        <v>41690</v>
      </c>
      <c r="C939" t="s">
        <v>1309</v>
      </c>
      <c r="D939">
        <v>2</v>
      </c>
      <c r="E939" t="s">
        <v>5540</v>
      </c>
      <c r="F939" t="s">
        <v>21</v>
      </c>
      <c r="G939" t="s">
        <v>4</v>
      </c>
      <c r="H939" t="s">
        <v>5541</v>
      </c>
      <c r="I939">
        <f t="shared" si="14"/>
        <v>469.75</v>
      </c>
      <c r="J939">
        <v>75.16</v>
      </c>
      <c r="K939" s="4" t="s">
        <v>6167</v>
      </c>
    </row>
    <row r="940" spans="1:11" hidden="1">
      <c r="A940" t="s">
        <v>5542</v>
      </c>
      <c r="B940" s="3">
        <v>41690</v>
      </c>
      <c r="C940" t="s">
        <v>1309</v>
      </c>
      <c r="D940">
        <v>2</v>
      </c>
      <c r="E940" t="s">
        <v>5543</v>
      </c>
      <c r="F940" t="s">
        <v>21</v>
      </c>
      <c r="G940" t="s">
        <v>4</v>
      </c>
      <c r="H940" t="s">
        <v>3901</v>
      </c>
      <c r="I940">
        <f t="shared" si="14"/>
        <v>1177.4375</v>
      </c>
      <c r="J940">
        <v>188.39</v>
      </c>
      <c r="K940" s="4" t="s">
        <v>6167</v>
      </c>
    </row>
    <row r="941" spans="1:11" hidden="1">
      <c r="A941" t="s">
        <v>5544</v>
      </c>
      <c r="B941" s="3">
        <v>41690</v>
      </c>
      <c r="C941" t="s">
        <v>5545</v>
      </c>
      <c r="D941">
        <v>2</v>
      </c>
      <c r="E941" t="s">
        <v>5546</v>
      </c>
      <c r="F941" t="s">
        <v>29</v>
      </c>
      <c r="G941" t="s">
        <v>16</v>
      </c>
      <c r="H941" t="s">
        <v>5547</v>
      </c>
      <c r="I941">
        <f t="shared" si="14"/>
        <v>853.43750000000011</v>
      </c>
      <c r="J941">
        <v>136.55000000000001</v>
      </c>
      <c r="K941" s="14" t="s">
        <v>6163</v>
      </c>
    </row>
    <row r="942" spans="1:11" hidden="1">
      <c r="A942" t="s">
        <v>4502</v>
      </c>
      <c r="B942" s="3">
        <v>41690</v>
      </c>
      <c r="C942" t="s">
        <v>54</v>
      </c>
      <c r="D942">
        <v>2</v>
      </c>
      <c r="E942" t="s">
        <v>4503</v>
      </c>
      <c r="F942" t="s">
        <v>21</v>
      </c>
      <c r="G942" t="s">
        <v>4</v>
      </c>
      <c r="H942" t="s">
        <v>94</v>
      </c>
      <c r="I942">
        <f t="shared" si="14"/>
        <v>3034.625</v>
      </c>
      <c r="J942">
        <v>485.54</v>
      </c>
      <c r="K942" s="4" t="s">
        <v>6167</v>
      </c>
    </row>
    <row r="943" spans="1:11" hidden="1">
      <c r="A943" t="s">
        <v>4502</v>
      </c>
      <c r="B943" s="3">
        <v>41690</v>
      </c>
      <c r="C943" t="s">
        <v>54</v>
      </c>
      <c r="D943">
        <v>2</v>
      </c>
      <c r="E943" t="s">
        <v>4503</v>
      </c>
      <c r="F943" t="s">
        <v>21</v>
      </c>
      <c r="G943" t="s">
        <v>4</v>
      </c>
      <c r="H943" t="s">
        <v>94</v>
      </c>
      <c r="I943">
        <f t="shared" si="14"/>
        <v>-3034.625</v>
      </c>
      <c r="J943">
        <v>-485.54</v>
      </c>
      <c r="K943" s="4" t="s">
        <v>6167</v>
      </c>
    </row>
    <row r="944" spans="1:11" hidden="1">
      <c r="A944" s="1" t="s">
        <v>4502</v>
      </c>
      <c r="B944" s="13">
        <v>41690</v>
      </c>
      <c r="C944" s="1" t="s">
        <v>54</v>
      </c>
      <c r="D944" s="1">
        <v>2</v>
      </c>
      <c r="E944" s="1" t="s">
        <v>4503</v>
      </c>
      <c r="F944" s="1" t="s">
        <v>21</v>
      </c>
      <c r="G944" s="1" t="s">
        <v>4</v>
      </c>
      <c r="H944" s="1" t="s">
        <v>94</v>
      </c>
      <c r="I944">
        <f t="shared" si="14"/>
        <v>3034.625</v>
      </c>
      <c r="J944" s="1">
        <v>485.54</v>
      </c>
      <c r="K944" s="4" t="s">
        <v>6167</v>
      </c>
    </row>
    <row r="945" spans="1:11" hidden="1">
      <c r="A945" t="s">
        <v>2664</v>
      </c>
      <c r="B945" s="3">
        <v>41690</v>
      </c>
      <c r="C945" t="s">
        <v>5548</v>
      </c>
      <c r="D945">
        <v>2</v>
      </c>
      <c r="E945" t="s">
        <v>5549</v>
      </c>
      <c r="F945" t="s">
        <v>29</v>
      </c>
      <c r="G945" t="s">
        <v>16</v>
      </c>
      <c r="H945" t="s">
        <v>5550</v>
      </c>
      <c r="I945">
        <f t="shared" si="14"/>
        <v>4327.625</v>
      </c>
      <c r="J945">
        <v>692.42</v>
      </c>
      <c r="K945" s="14" t="s">
        <v>6163</v>
      </c>
    </row>
    <row r="946" spans="1:11" hidden="1">
      <c r="A946" t="s">
        <v>5551</v>
      </c>
      <c r="B946" s="3">
        <v>41690</v>
      </c>
      <c r="C946" t="s">
        <v>5552</v>
      </c>
      <c r="D946">
        <v>2</v>
      </c>
      <c r="E946" t="s">
        <v>5553</v>
      </c>
      <c r="F946" t="s">
        <v>29</v>
      </c>
      <c r="G946" t="s">
        <v>16</v>
      </c>
      <c r="H946" t="s">
        <v>5554</v>
      </c>
      <c r="I946">
        <f t="shared" si="14"/>
        <v>853.43750000000011</v>
      </c>
      <c r="J946">
        <v>136.55000000000001</v>
      </c>
      <c r="K946" s="14" t="s">
        <v>6163</v>
      </c>
    </row>
    <row r="947" spans="1:11" hidden="1">
      <c r="A947" t="s">
        <v>2668</v>
      </c>
      <c r="B947" s="3">
        <v>41690</v>
      </c>
      <c r="C947" t="s">
        <v>5555</v>
      </c>
      <c r="D947">
        <v>2</v>
      </c>
      <c r="E947" t="s">
        <v>5556</v>
      </c>
      <c r="F947" t="s">
        <v>29</v>
      </c>
      <c r="G947" t="s">
        <v>16</v>
      </c>
      <c r="H947" t="s">
        <v>5541</v>
      </c>
      <c r="I947">
        <f t="shared" si="14"/>
        <v>853.43750000000011</v>
      </c>
      <c r="J947">
        <v>136.55000000000001</v>
      </c>
      <c r="K947" s="14" t="s">
        <v>6163</v>
      </c>
    </row>
    <row r="948" spans="1:11" hidden="1">
      <c r="A948" t="s">
        <v>5557</v>
      </c>
      <c r="B948" s="3">
        <v>41690</v>
      </c>
      <c r="C948" t="s">
        <v>5558</v>
      </c>
      <c r="D948">
        <v>2</v>
      </c>
      <c r="E948" t="s">
        <v>5559</v>
      </c>
      <c r="F948" t="s">
        <v>29</v>
      </c>
      <c r="G948" t="s">
        <v>16</v>
      </c>
      <c r="H948" t="s">
        <v>5560</v>
      </c>
      <c r="I948">
        <f t="shared" si="14"/>
        <v>853.43750000000011</v>
      </c>
      <c r="J948">
        <v>136.55000000000001</v>
      </c>
      <c r="K948" s="14" t="s">
        <v>6163</v>
      </c>
    </row>
    <row r="949" spans="1:11" hidden="1">
      <c r="A949" t="s">
        <v>4505</v>
      </c>
      <c r="B949" s="3">
        <v>41690</v>
      </c>
      <c r="C949" t="s">
        <v>4506</v>
      </c>
      <c r="D949">
        <v>2</v>
      </c>
      <c r="E949" t="s">
        <v>4507</v>
      </c>
      <c r="F949" t="s">
        <v>29</v>
      </c>
      <c r="G949" t="s">
        <v>16</v>
      </c>
      <c r="H949" t="s">
        <v>3797</v>
      </c>
      <c r="I949">
        <f t="shared" si="14"/>
        <v>172.4375</v>
      </c>
      <c r="J949">
        <v>27.59</v>
      </c>
      <c r="K949" s="14" t="s">
        <v>6163</v>
      </c>
    </row>
    <row r="950" spans="1:11" hidden="1">
      <c r="A950" t="s">
        <v>4505</v>
      </c>
      <c r="B950" s="3">
        <v>41690</v>
      </c>
      <c r="C950" t="s">
        <v>4506</v>
      </c>
      <c r="D950">
        <v>2</v>
      </c>
      <c r="E950" t="s">
        <v>4507</v>
      </c>
      <c r="F950" t="s">
        <v>29</v>
      </c>
      <c r="G950" t="s">
        <v>16</v>
      </c>
      <c r="H950" t="s">
        <v>3797</v>
      </c>
      <c r="I950">
        <f t="shared" si="14"/>
        <v>-172.4375</v>
      </c>
      <c r="J950">
        <v>-27.59</v>
      </c>
      <c r="K950" s="14" t="s">
        <v>6163</v>
      </c>
    </row>
    <row r="951" spans="1:11" hidden="1">
      <c r="A951" s="1" t="s">
        <v>4505</v>
      </c>
      <c r="B951" s="13">
        <v>41690</v>
      </c>
      <c r="C951" s="1" t="s">
        <v>4506</v>
      </c>
      <c r="D951" s="1">
        <v>2</v>
      </c>
      <c r="E951" s="1" t="s">
        <v>4507</v>
      </c>
      <c r="F951" s="1" t="s">
        <v>29</v>
      </c>
      <c r="G951" s="1" t="s">
        <v>16</v>
      </c>
      <c r="H951" s="1" t="s">
        <v>3797</v>
      </c>
      <c r="I951">
        <f t="shared" si="14"/>
        <v>172.4375</v>
      </c>
      <c r="J951" s="1">
        <v>27.59</v>
      </c>
      <c r="K951" s="14" t="s">
        <v>6163</v>
      </c>
    </row>
    <row r="952" spans="1:11" hidden="1">
      <c r="A952" t="s">
        <v>5561</v>
      </c>
      <c r="B952" s="3">
        <v>41690</v>
      </c>
      <c r="C952" t="s">
        <v>5562</v>
      </c>
      <c r="D952">
        <v>2</v>
      </c>
      <c r="E952" t="s">
        <v>5563</v>
      </c>
      <c r="F952" t="s">
        <v>29</v>
      </c>
      <c r="G952" t="s">
        <v>16</v>
      </c>
      <c r="H952" t="s">
        <v>5564</v>
      </c>
      <c r="I952">
        <f t="shared" si="14"/>
        <v>3413.8125</v>
      </c>
      <c r="J952">
        <v>546.21</v>
      </c>
      <c r="K952" s="14" t="s">
        <v>6163</v>
      </c>
    </row>
    <row r="953" spans="1:11" hidden="1">
      <c r="A953" t="s">
        <v>2672</v>
      </c>
      <c r="B953" s="3">
        <v>41691</v>
      </c>
      <c r="C953" t="s">
        <v>5582</v>
      </c>
      <c r="D953">
        <v>2</v>
      </c>
      <c r="E953" t="s">
        <v>5583</v>
      </c>
      <c r="F953" t="s">
        <v>29</v>
      </c>
      <c r="G953" t="s">
        <v>16</v>
      </c>
      <c r="H953" t="s">
        <v>4857</v>
      </c>
      <c r="I953">
        <f t="shared" si="14"/>
        <v>2525.875</v>
      </c>
      <c r="J953">
        <v>404.14</v>
      </c>
      <c r="K953" s="14" t="s">
        <v>6163</v>
      </c>
    </row>
    <row r="954" spans="1:11" hidden="1">
      <c r="A954" t="s">
        <v>5584</v>
      </c>
      <c r="B954" s="3">
        <v>41691</v>
      </c>
      <c r="C954" t="s">
        <v>664</v>
      </c>
      <c r="D954">
        <v>2</v>
      </c>
      <c r="E954" t="s">
        <v>5585</v>
      </c>
      <c r="F954" t="s">
        <v>21</v>
      </c>
      <c r="G954" t="s">
        <v>4</v>
      </c>
      <c r="H954" t="s">
        <v>5586</v>
      </c>
      <c r="I954">
        <f t="shared" si="14"/>
        <v>111.1875</v>
      </c>
      <c r="J954">
        <v>17.79</v>
      </c>
      <c r="K954" s="4" t="s">
        <v>6167</v>
      </c>
    </row>
    <row r="955" spans="1:11" hidden="1">
      <c r="A955" t="s">
        <v>2676</v>
      </c>
      <c r="B955" s="3">
        <v>41691</v>
      </c>
      <c r="C955" t="s">
        <v>3</v>
      </c>
      <c r="D955">
        <v>2</v>
      </c>
      <c r="E955" t="s">
        <v>5587</v>
      </c>
      <c r="F955" t="s">
        <v>21</v>
      </c>
      <c r="G955" t="s">
        <v>4</v>
      </c>
      <c r="H955" t="s">
        <v>5588</v>
      </c>
      <c r="I955">
        <f t="shared" si="14"/>
        <v>66.875</v>
      </c>
      <c r="J955">
        <v>10.7</v>
      </c>
      <c r="K955" s="4" t="s">
        <v>6167</v>
      </c>
    </row>
    <row r="956" spans="1:11" hidden="1">
      <c r="A956" t="s">
        <v>5589</v>
      </c>
      <c r="B956" s="3">
        <v>41691</v>
      </c>
      <c r="C956" t="s">
        <v>3</v>
      </c>
      <c r="D956">
        <v>2</v>
      </c>
      <c r="E956" t="s">
        <v>5590</v>
      </c>
      <c r="F956" t="s">
        <v>21</v>
      </c>
      <c r="G956" t="s">
        <v>4</v>
      </c>
      <c r="H956" t="s">
        <v>5588</v>
      </c>
      <c r="I956">
        <f t="shared" si="14"/>
        <v>504.8125</v>
      </c>
      <c r="J956">
        <v>80.77</v>
      </c>
      <c r="K956" s="4" t="s">
        <v>6167</v>
      </c>
    </row>
    <row r="957" spans="1:11" hidden="1">
      <c r="A957" t="s">
        <v>5591</v>
      </c>
      <c r="B957" s="3">
        <v>41691</v>
      </c>
      <c r="C957" t="s">
        <v>5592</v>
      </c>
      <c r="D957">
        <v>2</v>
      </c>
      <c r="E957" t="s">
        <v>5593</v>
      </c>
      <c r="F957" t="s">
        <v>29</v>
      </c>
      <c r="G957" t="s">
        <v>16</v>
      </c>
      <c r="H957" t="s">
        <v>5594</v>
      </c>
      <c r="I957">
        <f t="shared" si="14"/>
        <v>853.43750000000011</v>
      </c>
      <c r="J957">
        <v>136.55000000000001</v>
      </c>
      <c r="K957" s="14" t="s">
        <v>6163</v>
      </c>
    </row>
    <row r="958" spans="1:11" hidden="1">
      <c r="A958" t="s">
        <v>2680</v>
      </c>
      <c r="B958" s="3">
        <v>41691</v>
      </c>
      <c r="C958" t="s">
        <v>5595</v>
      </c>
      <c r="D958">
        <v>2</v>
      </c>
      <c r="E958" t="s">
        <v>5596</v>
      </c>
      <c r="F958" t="s">
        <v>29</v>
      </c>
      <c r="G958" t="s">
        <v>16</v>
      </c>
      <c r="H958" t="s">
        <v>5597</v>
      </c>
      <c r="I958">
        <f t="shared" si="14"/>
        <v>853.43750000000011</v>
      </c>
      <c r="J958">
        <v>136.55000000000001</v>
      </c>
      <c r="K958" s="14" t="s">
        <v>6163</v>
      </c>
    </row>
    <row r="959" spans="1:11" hidden="1">
      <c r="A959" t="s">
        <v>5598</v>
      </c>
      <c r="B959" s="3">
        <v>41691</v>
      </c>
      <c r="C959" t="s">
        <v>5599</v>
      </c>
      <c r="D959">
        <v>2</v>
      </c>
      <c r="E959" t="s">
        <v>5600</v>
      </c>
      <c r="F959" t="s">
        <v>29</v>
      </c>
      <c r="G959" t="s">
        <v>16</v>
      </c>
      <c r="H959" t="s">
        <v>1535</v>
      </c>
      <c r="I959">
        <f t="shared" si="14"/>
        <v>853.43750000000011</v>
      </c>
      <c r="J959">
        <v>136.55000000000001</v>
      </c>
      <c r="K959" s="14" t="s">
        <v>6163</v>
      </c>
    </row>
    <row r="960" spans="1:11" hidden="1">
      <c r="A960" t="s">
        <v>5601</v>
      </c>
      <c r="B960" s="3">
        <v>41691</v>
      </c>
      <c r="C960" t="s">
        <v>5602</v>
      </c>
      <c r="D960">
        <v>2</v>
      </c>
      <c r="E960" t="s">
        <v>5603</v>
      </c>
      <c r="F960" t="s">
        <v>29</v>
      </c>
      <c r="G960" t="s">
        <v>16</v>
      </c>
      <c r="H960" t="s">
        <v>5604</v>
      </c>
      <c r="I960">
        <f t="shared" si="14"/>
        <v>1534.5</v>
      </c>
      <c r="J960">
        <v>245.52</v>
      </c>
      <c r="K960" s="14" t="s">
        <v>6163</v>
      </c>
    </row>
    <row r="961" spans="1:11" hidden="1">
      <c r="A961" t="s">
        <v>2684</v>
      </c>
      <c r="B961" s="3">
        <v>41691</v>
      </c>
      <c r="C961" t="s">
        <v>5605</v>
      </c>
      <c r="D961">
        <v>2</v>
      </c>
      <c r="E961" t="s">
        <v>5606</v>
      </c>
      <c r="F961" t="s">
        <v>29</v>
      </c>
      <c r="G961" t="s">
        <v>16</v>
      </c>
      <c r="H961" t="s">
        <v>5607</v>
      </c>
      <c r="I961">
        <f t="shared" si="14"/>
        <v>3043.125</v>
      </c>
      <c r="J961">
        <v>486.9</v>
      </c>
      <c r="K961" s="14" t="s">
        <v>6163</v>
      </c>
    </row>
    <row r="962" spans="1:11" hidden="1">
      <c r="A962" t="s">
        <v>4508</v>
      </c>
      <c r="B962" s="3">
        <v>41691</v>
      </c>
      <c r="C962" t="s">
        <v>19</v>
      </c>
      <c r="D962">
        <v>2</v>
      </c>
      <c r="E962" t="s">
        <v>4509</v>
      </c>
      <c r="F962" t="s">
        <v>21</v>
      </c>
      <c r="G962" t="s">
        <v>4</v>
      </c>
      <c r="H962" t="s">
        <v>3740</v>
      </c>
      <c r="I962">
        <f t="shared" si="14"/>
        <v>122.75</v>
      </c>
      <c r="J962">
        <v>19.64</v>
      </c>
      <c r="K962" s="4" t="s">
        <v>6167</v>
      </c>
    </row>
    <row r="963" spans="1:11" hidden="1">
      <c r="A963" t="s">
        <v>4508</v>
      </c>
      <c r="B963" s="3">
        <v>41691</v>
      </c>
      <c r="C963" t="s">
        <v>19</v>
      </c>
      <c r="D963">
        <v>2</v>
      </c>
      <c r="E963" t="s">
        <v>4509</v>
      </c>
      <c r="F963" t="s">
        <v>21</v>
      </c>
      <c r="G963" t="s">
        <v>4</v>
      </c>
      <c r="H963" t="s">
        <v>3740</v>
      </c>
      <c r="I963">
        <f t="shared" si="14"/>
        <v>-122.75</v>
      </c>
      <c r="J963">
        <v>-19.64</v>
      </c>
      <c r="K963" s="4" t="s">
        <v>6167</v>
      </c>
    </row>
    <row r="964" spans="1:11" hidden="1">
      <c r="A964" s="1" t="s">
        <v>4508</v>
      </c>
      <c r="B964" s="13">
        <v>41691</v>
      </c>
      <c r="C964" s="1" t="s">
        <v>19</v>
      </c>
      <c r="D964" s="1">
        <v>2</v>
      </c>
      <c r="E964" s="1" t="s">
        <v>4509</v>
      </c>
      <c r="F964" s="1" t="s">
        <v>21</v>
      </c>
      <c r="G964" s="1" t="s">
        <v>4</v>
      </c>
      <c r="H964" s="1" t="s">
        <v>3740</v>
      </c>
      <c r="I964">
        <f t="shared" si="14"/>
        <v>122.75</v>
      </c>
      <c r="J964" s="1">
        <v>19.64</v>
      </c>
      <c r="K964" s="4" t="s">
        <v>6167</v>
      </c>
    </row>
    <row r="965" spans="1:11" hidden="1">
      <c r="A965" t="s">
        <v>5608</v>
      </c>
      <c r="B965" s="3">
        <v>41691</v>
      </c>
      <c r="C965" t="s">
        <v>5609</v>
      </c>
      <c r="D965">
        <v>2</v>
      </c>
      <c r="E965" t="s">
        <v>5610</v>
      </c>
      <c r="F965" t="s">
        <v>29</v>
      </c>
      <c r="G965" t="s">
        <v>16</v>
      </c>
      <c r="H965" t="s">
        <v>5611</v>
      </c>
      <c r="I965">
        <f t="shared" si="14"/>
        <v>387.9375</v>
      </c>
      <c r="J965">
        <v>62.07</v>
      </c>
      <c r="K965" s="14" t="s">
        <v>6163</v>
      </c>
    </row>
    <row r="966" spans="1:11" hidden="1">
      <c r="A966" t="s">
        <v>692</v>
      </c>
      <c r="B966" s="3">
        <v>41691</v>
      </c>
      <c r="C966" t="s">
        <v>5612</v>
      </c>
      <c r="D966">
        <v>2</v>
      </c>
      <c r="E966" t="s">
        <v>5613</v>
      </c>
      <c r="F966" t="s">
        <v>29</v>
      </c>
      <c r="G966" t="s">
        <v>16</v>
      </c>
      <c r="H966" t="s">
        <v>5614</v>
      </c>
      <c r="I966">
        <f t="shared" si="14"/>
        <v>853.43750000000011</v>
      </c>
      <c r="J966">
        <v>136.55000000000001</v>
      </c>
      <c r="K966" s="14" t="s">
        <v>6163</v>
      </c>
    </row>
    <row r="967" spans="1:11" hidden="1">
      <c r="A967" t="s">
        <v>694</v>
      </c>
      <c r="B967" s="3">
        <v>41691</v>
      </c>
      <c r="C967" t="s">
        <v>5615</v>
      </c>
      <c r="D967">
        <v>2</v>
      </c>
      <c r="E967" t="s">
        <v>5616</v>
      </c>
      <c r="F967" t="s">
        <v>29</v>
      </c>
      <c r="G967" t="s">
        <v>16</v>
      </c>
      <c r="H967" t="s">
        <v>5617</v>
      </c>
      <c r="I967">
        <f t="shared" si="14"/>
        <v>1534.5</v>
      </c>
      <c r="J967">
        <v>245.52</v>
      </c>
      <c r="K967" s="14" t="s">
        <v>6163</v>
      </c>
    </row>
    <row r="968" spans="1:11" hidden="1">
      <c r="A968" t="s">
        <v>697</v>
      </c>
      <c r="B968" s="3">
        <v>41691</v>
      </c>
      <c r="C968" t="s">
        <v>19</v>
      </c>
      <c r="D968">
        <v>2</v>
      </c>
      <c r="E968" t="s">
        <v>4510</v>
      </c>
      <c r="F968" t="s">
        <v>21</v>
      </c>
      <c r="G968" t="s">
        <v>4</v>
      </c>
      <c r="H968" t="s">
        <v>1182</v>
      </c>
      <c r="I968">
        <f>J968*100/16</f>
        <v>277.4375</v>
      </c>
      <c r="J968">
        <v>44.39</v>
      </c>
      <c r="K968" s="4" t="s">
        <v>6167</v>
      </c>
    </row>
    <row r="969" spans="1:11" hidden="1">
      <c r="A969" t="s">
        <v>697</v>
      </c>
      <c r="B969" s="3">
        <v>41691</v>
      </c>
      <c r="C969" t="s">
        <v>19</v>
      </c>
      <c r="D969">
        <v>2</v>
      </c>
      <c r="E969" t="s">
        <v>4510</v>
      </c>
      <c r="F969" t="s">
        <v>21</v>
      </c>
      <c r="G969" t="s">
        <v>4</v>
      </c>
      <c r="H969" t="s">
        <v>1182</v>
      </c>
      <c r="I969">
        <f t="shared" ref="I969:I1032" si="15">J969*100/16</f>
        <v>-277.4375</v>
      </c>
      <c r="J969">
        <v>-44.39</v>
      </c>
      <c r="K969" s="4" t="s">
        <v>6167</v>
      </c>
    </row>
    <row r="970" spans="1:11" hidden="1">
      <c r="A970" s="1" t="s">
        <v>697</v>
      </c>
      <c r="B970" s="13">
        <v>41691</v>
      </c>
      <c r="C970" s="1" t="s">
        <v>19</v>
      </c>
      <c r="D970" s="1">
        <v>2</v>
      </c>
      <c r="E970" s="1" t="s">
        <v>4510</v>
      </c>
      <c r="F970" s="1" t="s">
        <v>21</v>
      </c>
      <c r="G970" s="1" t="s">
        <v>4</v>
      </c>
      <c r="H970" s="1" t="s">
        <v>1182</v>
      </c>
      <c r="I970">
        <f t="shared" si="15"/>
        <v>277.4375</v>
      </c>
      <c r="J970" s="1">
        <v>44.39</v>
      </c>
      <c r="K970" s="4" t="s">
        <v>6167</v>
      </c>
    </row>
    <row r="971" spans="1:11" hidden="1">
      <c r="A971" t="s">
        <v>2691</v>
      </c>
      <c r="B971" s="3">
        <v>41691</v>
      </c>
      <c r="C971" t="s">
        <v>5618</v>
      </c>
      <c r="D971">
        <v>2</v>
      </c>
      <c r="E971" t="s">
        <v>5619</v>
      </c>
      <c r="F971" t="s">
        <v>21</v>
      </c>
      <c r="G971" t="s">
        <v>1</v>
      </c>
      <c r="H971" t="s">
        <v>5620</v>
      </c>
      <c r="I971">
        <f t="shared" si="15"/>
        <v>1117.0625</v>
      </c>
      <c r="J971">
        <v>178.73</v>
      </c>
      <c r="K971" s="4" t="s">
        <v>6167</v>
      </c>
    </row>
    <row r="972" spans="1:11" hidden="1">
      <c r="A972" t="s">
        <v>2693</v>
      </c>
      <c r="B972" s="3">
        <v>41691</v>
      </c>
      <c r="C972" t="s">
        <v>5621</v>
      </c>
      <c r="D972">
        <v>2</v>
      </c>
      <c r="E972" t="s">
        <v>5622</v>
      </c>
      <c r="F972" t="s">
        <v>29</v>
      </c>
      <c r="G972" t="s">
        <v>16</v>
      </c>
      <c r="H972" t="s">
        <v>5623</v>
      </c>
      <c r="I972">
        <f t="shared" si="15"/>
        <v>172.5</v>
      </c>
      <c r="J972">
        <v>27.6</v>
      </c>
      <c r="K972" s="14" t="s">
        <v>6163</v>
      </c>
    </row>
    <row r="973" spans="1:11" hidden="1">
      <c r="A973" t="s">
        <v>702</v>
      </c>
      <c r="B973" s="3">
        <v>41691</v>
      </c>
      <c r="C973" t="s">
        <v>5624</v>
      </c>
      <c r="D973">
        <v>2</v>
      </c>
      <c r="E973" t="s">
        <v>5625</v>
      </c>
      <c r="F973" t="s">
        <v>29</v>
      </c>
      <c r="G973" t="s">
        <v>16</v>
      </c>
      <c r="H973" t="s">
        <v>5626</v>
      </c>
      <c r="I973">
        <f t="shared" si="15"/>
        <v>2491.375</v>
      </c>
      <c r="J973">
        <v>398.62</v>
      </c>
      <c r="K973" s="14" t="s">
        <v>6163</v>
      </c>
    </row>
    <row r="974" spans="1:11" hidden="1">
      <c r="A974" t="s">
        <v>704</v>
      </c>
      <c r="B974" s="3">
        <v>41691</v>
      </c>
      <c r="C974" t="s">
        <v>5627</v>
      </c>
      <c r="D974">
        <v>2</v>
      </c>
      <c r="E974" t="s">
        <v>5628</v>
      </c>
      <c r="F974" t="s">
        <v>29</v>
      </c>
      <c r="G974" t="s">
        <v>16</v>
      </c>
      <c r="H974" t="s">
        <v>2081</v>
      </c>
      <c r="I974">
        <f t="shared" si="15"/>
        <v>2525.875</v>
      </c>
      <c r="J974">
        <v>404.14</v>
      </c>
      <c r="K974" s="14" t="s">
        <v>6163</v>
      </c>
    </row>
    <row r="975" spans="1:11" hidden="1">
      <c r="A975" t="s">
        <v>2703</v>
      </c>
      <c r="B975" s="3">
        <v>41691</v>
      </c>
      <c r="C975" t="s">
        <v>5629</v>
      </c>
      <c r="D975">
        <v>2</v>
      </c>
      <c r="E975" t="s">
        <v>5630</v>
      </c>
      <c r="F975" t="s">
        <v>29</v>
      </c>
      <c r="G975" t="s">
        <v>16</v>
      </c>
      <c r="H975" t="s">
        <v>5631</v>
      </c>
      <c r="I975">
        <f t="shared" si="15"/>
        <v>853.43750000000011</v>
      </c>
      <c r="J975">
        <v>136.55000000000001</v>
      </c>
      <c r="K975" s="14" t="s">
        <v>6163</v>
      </c>
    </row>
    <row r="976" spans="1:11" hidden="1">
      <c r="A976" t="s">
        <v>2706</v>
      </c>
      <c r="B976" s="3">
        <v>41691</v>
      </c>
      <c r="C976" t="s">
        <v>5632</v>
      </c>
      <c r="D976">
        <v>2</v>
      </c>
      <c r="E976" t="s">
        <v>5633</v>
      </c>
      <c r="F976" t="s">
        <v>29</v>
      </c>
      <c r="G976" t="s">
        <v>16</v>
      </c>
      <c r="H976" t="s">
        <v>5634</v>
      </c>
      <c r="I976">
        <f t="shared" si="15"/>
        <v>853.43750000000011</v>
      </c>
      <c r="J976">
        <v>136.55000000000001</v>
      </c>
      <c r="K976" s="14" t="s">
        <v>6163</v>
      </c>
    </row>
    <row r="977" spans="1:11" hidden="1">
      <c r="A977" t="s">
        <v>2732</v>
      </c>
      <c r="B977" s="3">
        <v>41691</v>
      </c>
      <c r="C977" t="s">
        <v>5635</v>
      </c>
      <c r="D977">
        <v>2</v>
      </c>
      <c r="E977" t="s">
        <v>5636</v>
      </c>
      <c r="F977" t="s">
        <v>29</v>
      </c>
      <c r="G977" t="s">
        <v>16</v>
      </c>
      <c r="H977" t="s">
        <v>5637</v>
      </c>
      <c r="I977">
        <f t="shared" si="15"/>
        <v>1801.7499999999998</v>
      </c>
      <c r="J977">
        <v>288.27999999999997</v>
      </c>
      <c r="K977" s="14" t="s">
        <v>6163</v>
      </c>
    </row>
    <row r="978" spans="1:11" hidden="1">
      <c r="A978" t="s">
        <v>2740</v>
      </c>
      <c r="B978" s="3">
        <v>41691</v>
      </c>
      <c r="C978" t="s">
        <v>19</v>
      </c>
      <c r="D978">
        <v>2</v>
      </c>
      <c r="E978" t="s">
        <v>4511</v>
      </c>
      <c r="F978" t="s">
        <v>21</v>
      </c>
      <c r="G978" t="s">
        <v>4</v>
      </c>
      <c r="H978" t="s">
        <v>3900</v>
      </c>
      <c r="I978">
        <f t="shared" si="15"/>
        <v>6237.6875</v>
      </c>
      <c r="J978">
        <v>998.03</v>
      </c>
      <c r="K978" s="4" t="s">
        <v>6167</v>
      </c>
    </row>
    <row r="979" spans="1:11" hidden="1">
      <c r="A979" t="s">
        <v>2740</v>
      </c>
      <c r="B979" s="3">
        <v>41691</v>
      </c>
      <c r="C979" t="s">
        <v>19</v>
      </c>
      <c r="D979">
        <v>2</v>
      </c>
      <c r="E979" t="s">
        <v>4511</v>
      </c>
      <c r="F979" t="s">
        <v>21</v>
      </c>
      <c r="G979" t="s">
        <v>4</v>
      </c>
      <c r="H979" t="s">
        <v>3900</v>
      </c>
      <c r="I979">
        <f t="shared" si="15"/>
        <v>-6237.6875</v>
      </c>
      <c r="J979">
        <v>-998.03</v>
      </c>
      <c r="K979" s="4" t="s">
        <v>6167</v>
      </c>
    </row>
    <row r="980" spans="1:11" hidden="1">
      <c r="A980" s="1" t="s">
        <v>2740</v>
      </c>
      <c r="B980" s="13">
        <v>41691</v>
      </c>
      <c r="C980" s="1" t="s">
        <v>19</v>
      </c>
      <c r="D980" s="1">
        <v>2</v>
      </c>
      <c r="E980" s="1" t="s">
        <v>4511</v>
      </c>
      <c r="F980" s="1" t="s">
        <v>21</v>
      </c>
      <c r="G980" s="1" t="s">
        <v>4</v>
      </c>
      <c r="H980" s="1" t="s">
        <v>3900</v>
      </c>
      <c r="I980">
        <f t="shared" si="15"/>
        <v>6237.6875</v>
      </c>
      <c r="J980" s="1">
        <v>998.03</v>
      </c>
      <c r="K980" s="4" t="s">
        <v>6167</v>
      </c>
    </row>
    <row r="981" spans="1:11" hidden="1">
      <c r="A981" t="s">
        <v>2744</v>
      </c>
      <c r="B981" s="3">
        <v>41691</v>
      </c>
      <c r="C981" t="s">
        <v>5638</v>
      </c>
      <c r="D981">
        <v>2</v>
      </c>
      <c r="E981" t="s">
        <v>5639</v>
      </c>
      <c r="F981" t="s">
        <v>29</v>
      </c>
      <c r="G981" t="s">
        <v>16</v>
      </c>
      <c r="H981" t="s">
        <v>3242</v>
      </c>
      <c r="I981">
        <f t="shared" si="15"/>
        <v>344.8125</v>
      </c>
      <c r="J981">
        <v>55.17</v>
      </c>
      <c r="K981" s="14" t="s">
        <v>6163</v>
      </c>
    </row>
    <row r="982" spans="1:11" hidden="1">
      <c r="A982" t="s">
        <v>2750</v>
      </c>
      <c r="B982" s="3">
        <v>41691</v>
      </c>
      <c r="C982" t="s">
        <v>5640</v>
      </c>
      <c r="D982">
        <v>2</v>
      </c>
      <c r="E982" t="s">
        <v>5641</v>
      </c>
      <c r="F982" t="s">
        <v>29</v>
      </c>
      <c r="G982" t="s">
        <v>16</v>
      </c>
      <c r="H982" t="s">
        <v>5642</v>
      </c>
      <c r="I982">
        <f t="shared" si="15"/>
        <v>2681</v>
      </c>
      <c r="J982">
        <v>428.96</v>
      </c>
      <c r="K982" s="14" t="s">
        <v>6163</v>
      </c>
    </row>
    <row r="983" spans="1:11" hidden="1">
      <c r="A983" t="s">
        <v>2758</v>
      </c>
      <c r="B983" s="3">
        <v>41691</v>
      </c>
      <c r="C983" t="s">
        <v>5643</v>
      </c>
      <c r="D983">
        <v>2</v>
      </c>
      <c r="E983" t="s">
        <v>5644</v>
      </c>
      <c r="F983" t="s">
        <v>29</v>
      </c>
      <c r="G983" t="s">
        <v>16</v>
      </c>
      <c r="H983" t="s">
        <v>5645</v>
      </c>
      <c r="I983">
        <f t="shared" si="15"/>
        <v>4599.8125</v>
      </c>
      <c r="J983">
        <v>735.97</v>
      </c>
      <c r="K983" s="14" t="s">
        <v>6163</v>
      </c>
    </row>
    <row r="984" spans="1:11" hidden="1">
      <c r="A984" t="s">
        <v>2761</v>
      </c>
      <c r="B984" s="3">
        <v>41691</v>
      </c>
      <c r="C984" t="s">
        <v>5646</v>
      </c>
      <c r="D984">
        <v>2</v>
      </c>
      <c r="E984" t="s">
        <v>5647</v>
      </c>
      <c r="F984" t="s">
        <v>29</v>
      </c>
      <c r="G984" t="s">
        <v>16</v>
      </c>
      <c r="H984" t="s">
        <v>314</v>
      </c>
      <c r="I984">
        <f t="shared" si="15"/>
        <v>3352.5625</v>
      </c>
      <c r="J984">
        <v>536.41</v>
      </c>
      <c r="K984" s="14" t="s">
        <v>6163</v>
      </c>
    </row>
    <row r="985" spans="1:11" hidden="1">
      <c r="A985" t="s">
        <v>2764</v>
      </c>
      <c r="B985" s="3">
        <v>41691</v>
      </c>
      <c r="C985" t="s">
        <v>5648</v>
      </c>
      <c r="D985">
        <v>2</v>
      </c>
      <c r="E985" t="s">
        <v>5649</v>
      </c>
      <c r="F985" t="s">
        <v>29</v>
      </c>
      <c r="G985" t="s">
        <v>16</v>
      </c>
      <c r="H985" t="s">
        <v>5332</v>
      </c>
      <c r="I985">
        <f t="shared" si="15"/>
        <v>1033.625</v>
      </c>
      <c r="J985">
        <v>165.38</v>
      </c>
      <c r="K985" s="14" t="s">
        <v>6163</v>
      </c>
    </row>
    <row r="986" spans="1:11" hidden="1">
      <c r="A986" t="s">
        <v>2767</v>
      </c>
      <c r="B986" s="3">
        <v>41691</v>
      </c>
      <c r="C986" t="s">
        <v>5650</v>
      </c>
      <c r="D986">
        <v>2</v>
      </c>
      <c r="E986" t="s">
        <v>5651</v>
      </c>
      <c r="F986" t="s">
        <v>29</v>
      </c>
      <c r="G986" t="s">
        <v>16</v>
      </c>
      <c r="H986" t="s">
        <v>5652</v>
      </c>
      <c r="I986">
        <f t="shared" si="15"/>
        <v>853.43750000000011</v>
      </c>
      <c r="J986">
        <v>136.55000000000001</v>
      </c>
      <c r="K986" s="14" t="s">
        <v>6163</v>
      </c>
    </row>
    <row r="987" spans="1:11" hidden="1">
      <c r="A987" t="s">
        <v>2770</v>
      </c>
      <c r="B987" s="3">
        <v>41692</v>
      </c>
      <c r="C987" t="s">
        <v>5664</v>
      </c>
      <c r="D987">
        <v>2</v>
      </c>
      <c r="E987" t="s">
        <v>5665</v>
      </c>
      <c r="F987" t="s">
        <v>29</v>
      </c>
      <c r="G987" t="s">
        <v>16</v>
      </c>
      <c r="H987" t="s">
        <v>5666</v>
      </c>
      <c r="I987">
        <f t="shared" si="15"/>
        <v>245.3125</v>
      </c>
      <c r="J987">
        <v>39.25</v>
      </c>
      <c r="K987" s="14" t="s">
        <v>6163</v>
      </c>
    </row>
    <row r="988" spans="1:11" hidden="1">
      <c r="A988" t="s">
        <v>2776</v>
      </c>
      <c r="B988" s="3">
        <v>41692</v>
      </c>
      <c r="C988" t="s">
        <v>5667</v>
      </c>
      <c r="D988">
        <v>2</v>
      </c>
      <c r="E988" t="s">
        <v>5668</v>
      </c>
      <c r="F988" t="s">
        <v>29</v>
      </c>
      <c r="G988" t="s">
        <v>16</v>
      </c>
      <c r="H988" t="s">
        <v>5669</v>
      </c>
      <c r="I988">
        <f t="shared" si="15"/>
        <v>3050</v>
      </c>
      <c r="J988">
        <v>488</v>
      </c>
      <c r="K988" s="14" t="s">
        <v>6163</v>
      </c>
    </row>
    <row r="989" spans="1:11" hidden="1">
      <c r="A989" t="s">
        <v>2779</v>
      </c>
      <c r="B989" s="3">
        <v>41692</v>
      </c>
      <c r="C989" t="s">
        <v>54</v>
      </c>
      <c r="D989">
        <v>2</v>
      </c>
      <c r="E989" t="s">
        <v>4512</v>
      </c>
      <c r="F989" t="s">
        <v>21</v>
      </c>
      <c r="G989" t="s">
        <v>4</v>
      </c>
      <c r="H989" t="s">
        <v>3838</v>
      </c>
      <c r="I989">
        <f t="shared" si="15"/>
        <v>1577.8125</v>
      </c>
      <c r="J989">
        <v>252.45</v>
      </c>
      <c r="K989" s="4" t="s">
        <v>6167</v>
      </c>
    </row>
    <row r="990" spans="1:11" hidden="1">
      <c r="A990" t="s">
        <v>2779</v>
      </c>
      <c r="B990" s="3">
        <v>41692</v>
      </c>
      <c r="C990" t="s">
        <v>54</v>
      </c>
      <c r="D990">
        <v>2</v>
      </c>
      <c r="E990" t="s">
        <v>4512</v>
      </c>
      <c r="F990" t="s">
        <v>21</v>
      </c>
      <c r="G990" t="s">
        <v>4</v>
      </c>
      <c r="H990" t="s">
        <v>3838</v>
      </c>
      <c r="I990">
        <f t="shared" si="15"/>
        <v>-1577.8125</v>
      </c>
      <c r="J990">
        <v>-252.45</v>
      </c>
      <c r="K990" s="4" t="s">
        <v>6167</v>
      </c>
    </row>
    <row r="991" spans="1:11" hidden="1">
      <c r="A991" s="1" t="s">
        <v>2779</v>
      </c>
      <c r="B991" s="13">
        <v>41692</v>
      </c>
      <c r="C991" s="1" t="s">
        <v>54</v>
      </c>
      <c r="D991" s="1">
        <v>2</v>
      </c>
      <c r="E991" s="1" t="s">
        <v>4512</v>
      </c>
      <c r="F991" s="1" t="s">
        <v>21</v>
      </c>
      <c r="G991" s="1" t="s">
        <v>4</v>
      </c>
      <c r="H991" s="1" t="s">
        <v>3838</v>
      </c>
      <c r="I991">
        <f t="shared" si="15"/>
        <v>1577.8125</v>
      </c>
      <c r="J991" s="1">
        <v>252.45</v>
      </c>
      <c r="K991" s="4" t="s">
        <v>6167</v>
      </c>
    </row>
    <row r="992" spans="1:11" hidden="1">
      <c r="A992" t="s">
        <v>2782</v>
      </c>
      <c r="B992" s="3">
        <v>41692</v>
      </c>
      <c r="C992" t="s">
        <v>5670</v>
      </c>
      <c r="D992">
        <v>2</v>
      </c>
      <c r="E992" t="s">
        <v>5671</v>
      </c>
      <c r="F992" t="s">
        <v>29</v>
      </c>
      <c r="G992" t="s">
        <v>16</v>
      </c>
      <c r="H992" t="s">
        <v>5672</v>
      </c>
      <c r="I992">
        <f t="shared" si="15"/>
        <v>3413.8125</v>
      </c>
      <c r="J992">
        <v>546.21</v>
      </c>
      <c r="K992" s="14" t="s">
        <v>6163</v>
      </c>
    </row>
    <row r="993" spans="1:11" hidden="1">
      <c r="A993" t="s">
        <v>2785</v>
      </c>
      <c r="B993" s="3">
        <v>41692</v>
      </c>
      <c r="C993" t="s">
        <v>54</v>
      </c>
      <c r="D993">
        <v>2</v>
      </c>
      <c r="E993" t="s">
        <v>5673</v>
      </c>
      <c r="F993" t="s">
        <v>21</v>
      </c>
      <c r="G993" t="s">
        <v>4</v>
      </c>
      <c r="H993" t="s">
        <v>2374</v>
      </c>
      <c r="I993">
        <f t="shared" si="15"/>
        <v>141.125</v>
      </c>
      <c r="J993">
        <v>22.58</v>
      </c>
      <c r="K993" s="4" t="s">
        <v>6167</v>
      </c>
    </row>
    <row r="994" spans="1:11" hidden="1">
      <c r="A994" t="s">
        <v>2788</v>
      </c>
      <c r="B994" s="3">
        <v>41692</v>
      </c>
      <c r="C994" t="s">
        <v>54</v>
      </c>
      <c r="D994">
        <v>2</v>
      </c>
      <c r="E994" t="s">
        <v>4513</v>
      </c>
      <c r="F994" t="s">
        <v>21</v>
      </c>
      <c r="G994" t="s">
        <v>4</v>
      </c>
      <c r="H994" t="s">
        <v>3832</v>
      </c>
      <c r="I994">
        <f t="shared" si="15"/>
        <v>1723.2500000000002</v>
      </c>
      <c r="J994">
        <v>275.72000000000003</v>
      </c>
      <c r="K994" s="4" t="s">
        <v>6167</v>
      </c>
    </row>
    <row r="995" spans="1:11" hidden="1">
      <c r="A995" t="s">
        <v>2788</v>
      </c>
      <c r="B995" s="3">
        <v>41692</v>
      </c>
      <c r="C995" t="s">
        <v>54</v>
      </c>
      <c r="D995">
        <v>2</v>
      </c>
      <c r="E995" t="s">
        <v>4513</v>
      </c>
      <c r="F995" t="s">
        <v>21</v>
      </c>
      <c r="G995" t="s">
        <v>4</v>
      </c>
      <c r="H995" t="s">
        <v>3832</v>
      </c>
      <c r="I995">
        <f t="shared" si="15"/>
        <v>-1723.2500000000002</v>
      </c>
      <c r="J995">
        <v>-275.72000000000003</v>
      </c>
      <c r="K995" s="4" t="s">
        <v>6167</v>
      </c>
    </row>
    <row r="996" spans="1:11" hidden="1">
      <c r="A996" s="1" t="s">
        <v>2788</v>
      </c>
      <c r="B996" s="13">
        <v>41692</v>
      </c>
      <c r="C996" s="1" t="s">
        <v>54</v>
      </c>
      <c r="D996" s="1">
        <v>2</v>
      </c>
      <c r="E996" s="1" t="s">
        <v>4513</v>
      </c>
      <c r="F996" s="1" t="s">
        <v>21</v>
      </c>
      <c r="G996" s="1" t="s">
        <v>4</v>
      </c>
      <c r="H996" s="1" t="s">
        <v>3832</v>
      </c>
      <c r="I996">
        <f t="shared" si="15"/>
        <v>1723.2500000000002</v>
      </c>
      <c r="J996" s="1">
        <v>275.72000000000003</v>
      </c>
      <c r="K996" s="4" t="s">
        <v>6167</v>
      </c>
    </row>
    <row r="997" spans="1:11" hidden="1">
      <c r="A997" t="s">
        <v>2791</v>
      </c>
      <c r="B997" s="3">
        <v>41692</v>
      </c>
      <c r="C997" t="s">
        <v>54</v>
      </c>
      <c r="D997">
        <v>2</v>
      </c>
      <c r="E997" t="s">
        <v>4514</v>
      </c>
      <c r="F997" t="s">
        <v>21</v>
      </c>
      <c r="G997" t="s">
        <v>4</v>
      </c>
      <c r="H997" t="s">
        <v>3864</v>
      </c>
      <c r="I997">
        <f t="shared" si="15"/>
        <v>3587.1250000000005</v>
      </c>
      <c r="J997">
        <v>573.94000000000005</v>
      </c>
      <c r="K997" s="4" t="s">
        <v>6167</v>
      </c>
    </row>
    <row r="998" spans="1:11" hidden="1">
      <c r="A998" t="s">
        <v>2791</v>
      </c>
      <c r="B998" s="3">
        <v>41692</v>
      </c>
      <c r="C998" t="s">
        <v>54</v>
      </c>
      <c r="D998">
        <v>2</v>
      </c>
      <c r="E998" t="s">
        <v>4514</v>
      </c>
      <c r="F998" t="s">
        <v>21</v>
      </c>
      <c r="G998" t="s">
        <v>4</v>
      </c>
      <c r="H998" t="s">
        <v>3864</v>
      </c>
      <c r="I998">
        <f t="shared" si="15"/>
        <v>-3587.1250000000005</v>
      </c>
      <c r="J998">
        <v>-573.94000000000005</v>
      </c>
      <c r="K998" s="4" t="s">
        <v>6167</v>
      </c>
    </row>
    <row r="999" spans="1:11" hidden="1">
      <c r="A999" s="1" t="s">
        <v>2791</v>
      </c>
      <c r="B999" s="13">
        <v>41692</v>
      </c>
      <c r="C999" s="1" t="s">
        <v>54</v>
      </c>
      <c r="D999" s="1">
        <v>2</v>
      </c>
      <c r="E999" s="1" t="s">
        <v>4514</v>
      </c>
      <c r="F999" s="1" t="s">
        <v>21</v>
      </c>
      <c r="G999" s="1" t="s">
        <v>4</v>
      </c>
      <c r="H999" s="1" t="s">
        <v>3864</v>
      </c>
      <c r="I999">
        <f t="shared" si="15"/>
        <v>3587.1250000000005</v>
      </c>
      <c r="J999" s="1">
        <v>573.94000000000005</v>
      </c>
      <c r="K999" s="4" t="s">
        <v>6167</v>
      </c>
    </row>
    <row r="1000" spans="1:11" hidden="1">
      <c r="A1000" t="s">
        <v>2794</v>
      </c>
      <c r="B1000" s="3">
        <v>41692</v>
      </c>
      <c r="C1000" t="s">
        <v>664</v>
      </c>
      <c r="D1000">
        <v>2</v>
      </c>
      <c r="E1000" t="s">
        <v>5674</v>
      </c>
      <c r="F1000" t="s">
        <v>21</v>
      </c>
      <c r="G1000" t="s">
        <v>4</v>
      </c>
      <c r="H1000" t="s">
        <v>94</v>
      </c>
      <c r="I1000">
        <f t="shared" si="15"/>
        <v>289.1875</v>
      </c>
      <c r="J1000">
        <v>46.27</v>
      </c>
      <c r="K1000" s="4" t="s">
        <v>6167</v>
      </c>
    </row>
    <row r="1001" spans="1:11" hidden="1">
      <c r="A1001" t="s">
        <v>2797</v>
      </c>
      <c r="B1001" s="3">
        <v>41692</v>
      </c>
      <c r="C1001" t="s">
        <v>5675</v>
      </c>
      <c r="D1001">
        <v>2</v>
      </c>
      <c r="E1001" t="s">
        <v>5676</v>
      </c>
      <c r="F1001" t="s">
        <v>29</v>
      </c>
      <c r="G1001" t="s">
        <v>16</v>
      </c>
      <c r="H1001" t="s">
        <v>5677</v>
      </c>
      <c r="I1001">
        <f t="shared" si="15"/>
        <v>853.43750000000011</v>
      </c>
      <c r="J1001">
        <v>136.55000000000001</v>
      </c>
      <c r="K1001" s="14" t="s">
        <v>6163</v>
      </c>
    </row>
    <row r="1002" spans="1:11" hidden="1">
      <c r="A1002" t="s">
        <v>754</v>
      </c>
      <c r="B1002" s="3">
        <v>41692</v>
      </c>
      <c r="C1002" t="s">
        <v>5678</v>
      </c>
      <c r="D1002">
        <v>2</v>
      </c>
      <c r="E1002" t="s">
        <v>5679</v>
      </c>
      <c r="F1002" t="s">
        <v>29</v>
      </c>
      <c r="G1002" t="s">
        <v>16</v>
      </c>
      <c r="H1002" t="s">
        <v>5680</v>
      </c>
      <c r="I1002">
        <f t="shared" si="15"/>
        <v>853.43750000000011</v>
      </c>
      <c r="J1002">
        <v>136.55000000000001</v>
      </c>
      <c r="K1002" s="14" t="s">
        <v>6163</v>
      </c>
    </row>
    <row r="1003" spans="1:11" hidden="1">
      <c r="A1003" t="s">
        <v>2809</v>
      </c>
      <c r="B1003" s="3">
        <v>41692</v>
      </c>
      <c r="C1003" t="s">
        <v>5681</v>
      </c>
      <c r="D1003">
        <v>2</v>
      </c>
      <c r="E1003" t="s">
        <v>5682</v>
      </c>
      <c r="F1003" t="s">
        <v>29</v>
      </c>
      <c r="G1003" t="s">
        <v>16</v>
      </c>
      <c r="H1003" t="s">
        <v>5683</v>
      </c>
      <c r="I1003">
        <f t="shared" si="15"/>
        <v>1534.5</v>
      </c>
      <c r="J1003">
        <v>245.52</v>
      </c>
      <c r="K1003" s="14" t="s">
        <v>6163</v>
      </c>
    </row>
    <row r="1004" spans="1:11" hidden="1">
      <c r="A1004" t="s">
        <v>2812</v>
      </c>
      <c r="B1004" s="3">
        <v>41692</v>
      </c>
      <c r="C1004" t="s">
        <v>19</v>
      </c>
      <c r="D1004">
        <v>2</v>
      </c>
      <c r="E1004" t="s">
        <v>4515</v>
      </c>
      <c r="F1004" t="s">
        <v>21</v>
      </c>
      <c r="G1004" t="s">
        <v>4</v>
      </c>
      <c r="H1004" t="s">
        <v>3901</v>
      </c>
      <c r="I1004">
        <f t="shared" si="15"/>
        <v>774.5625</v>
      </c>
      <c r="J1004">
        <v>123.93</v>
      </c>
      <c r="K1004" s="4" t="s">
        <v>6167</v>
      </c>
    </row>
    <row r="1005" spans="1:11" hidden="1">
      <c r="A1005" t="s">
        <v>2812</v>
      </c>
      <c r="B1005" s="3">
        <v>41692</v>
      </c>
      <c r="C1005" t="s">
        <v>19</v>
      </c>
      <c r="D1005">
        <v>2</v>
      </c>
      <c r="E1005" t="s">
        <v>4515</v>
      </c>
      <c r="F1005" t="s">
        <v>21</v>
      </c>
      <c r="G1005" t="s">
        <v>4</v>
      </c>
      <c r="H1005" t="s">
        <v>3901</v>
      </c>
      <c r="I1005">
        <f t="shared" si="15"/>
        <v>-774.5625</v>
      </c>
      <c r="J1005">
        <v>-123.93</v>
      </c>
      <c r="K1005" s="4" t="s">
        <v>6167</v>
      </c>
    </row>
    <row r="1006" spans="1:11" hidden="1">
      <c r="A1006" s="1" t="s">
        <v>2812</v>
      </c>
      <c r="B1006" s="13">
        <v>41692</v>
      </c>
      <c r="C1006" s="1" t="s">
        <v>19</v>
      </c>
      <c r="D1006" s="1">
        <v>2</v>
      </c>
      <c r="E1006" s="1" t="s">
        <v>4515</v>
      </c>
      <c r="F1006" s="1" t="s">
        <v>21</v>
      </c>
      <c r="G1006" s="1" t="s">
        <v>4</v>
      </c>
      <c r="H1006" s="1" t="s">
        <v>3901</v>
      </c>
      <c r="I1006">
        <f t="shared" si="15"/>
        <v>774.5625</v>
      </c>
      <c r="J1006" s="1">
        <v>123.93</v>
      </c>
      <c r="K1006" s="4" t="s">
        <v>6167</v>
      </c>
    </row>
    <row r="1007" spans="1:11" hidden="1">
      <c r="A1007" t="s">
        <v>5684</v>
      </c>
      <c r="B1007" s="3">
        <v>41692</v>
      </c>
      <c r="C1007" t="s">
        <v>5685</v>
      </c>
      <c r="D1007">
        <v>2</v>
      </c>
      <c r="E1007" t="s">
        <v>5686</v>
      </c>
      <c r="F1007" t="s">
        <v>29</v>
      </c>
      <c r="G1007" t="s">
        <v>16</v>
      </c>
      <c r="H1007" t="s">
        <v>5687</v>
      </c>
      <c r="I1007">
        <f t="shared" si="15"/>
        <v>2655.1875</v>
      </c>
      <c r="J1007">
        <v>424.83</v>
      </c>
      <c r="K1007" s="14" t="s">
        <v>6163</v>
      </c>
    </row>
    <row r="1008" spans="1:11" hidden="1">
      <c r="A1008" t="s">
        <v>2818</v>
      </c>
      <c r="B1008" s="3">
        <v>41692</v>
      </c>
      <c r="C1008" t="s">
        <v>5688</v>
      </c>
      <c r="D1008">
        <v>2</v>
      </c>
      <c r="E1008" t="s">
        <v>5689</v>
      </c>
      <c r="F1008" t="s">
        <v>29</v>
      </c>
      <c r="G1008" t="s">
        <v>16</v>
      </c>
      <c r="H1008" t="s">
        <v>5690</v>
      </c>
      <c r="I1008">
        <f t="shared" si="15"/>
        <v>1631.75</v>
      </c>
      <c r="J1008">
        <v>261.08</v>
      </c>
      <c r="K1008" s="14" t="s">
        <v>6163</v>
      </c>
    </row>
    <row r="1009" spans="1:11" hidden="1">
      <c r="A1009" t="s">
        <v>757</v>
      </c>
      <c r="B1009" s="3">
        <v>41692</v>
      </c>
      <c r="C1009" t="s">
        <v>3</v>
      </c>
      <c r="D1009">
        <v>2</v>
      </c>
      <c r="E1009" t="s">
        <v>5691</v>
      </c>
      <c r="F1009" t="s">
        <v>21</v>
      </c>
      <c r="G1009" t="s">
        <v>4</v>
      </c>
      <c r="H1009" t="s">
        <v>3901</v>
      </c>
      <c r="I1009">
        <f t="shared" si="15"/>
        <v>54.500000000000007</v>
      </c>
      <c r="J1009">
        <v>8.7200000000000006</v>
      </c>
      <c r="K1009" s="4" t="s">
        <v>6167</v>
      </c>
    </row>
    <row r="1010" spans="1:11" hidden="1">
      <c r="A1010" t="s">
        <v>2822</v>
      </c>
      <c r="B1010" s="3">
        <v>41692</v>
      </c>
      <c r="C1010" t="s">
        <v>5692</v>
      </c>
      <c r="D1010">
        <v>2</v>
      </c>
      <c r="E1010" t="s">
        <v>5693</v>
      </c>
      <c r="F1010" t="s">
        <v>29</v>
      </c>
      <c r="G1010" t="s">
        <v>16</v>
      </c>
      <c r="H1010" t="s">
        <v>5694</v>
      </c>
      <c r="I1010">
        <f t="shared" si="15"/>
        <v>2525.875</v>
      </c>
      <c r="J1010">
        <v>404.14</v>
      </c>
      <c r="K1010" s="14" t="s">
        <v>6163</v>
      </c>
    </row>
    <row r="1011" spans="1:11" hidden="1">
      <c r="A1011" t="s">
        <v>5695</v>
      </c>
      <c r="B1011" s="3">
        <v>41692</v>
      </c>
      <c r="C1011" t="s">
        <v>5696</v>
      </c>
      <c r="D1011">
        <v>2</v>
      </c>
      <c r="E1011" t="s">
        <v>5697</v>
      </c>
      <c r="F1011" t="s">
        <v>29</v>
      </c>
      <c r="G1011" t="s">
        <v>16</v>
      </c>
      <c r="H1011" t="s">
        <v>5698</v>
      </c>
      <c r="I1011">
        <f t="shared" si="15"/>
        <v>3284.5</v>
      </c>
      <c r="J1011">
        <v>525.52</v>
      </c>
      <c r="K1011" s="14" t="s">
        <v>6163</v>
      </c>
    </row>
    <row r="1012" spans="1:11" hidden="1">
      <c r="A1012" t="s">
        <v>2826</v>
      </c>
      <c r="B1012" s="3">
        <v>41692</v>
      </c>
      <c r="C1012" t="s">
        <v>5699</v>
      </c>
      <c r="D1012">
        <v>2</v>
      </c>
      <c r="E1012" t="s">
        <v>5700</v>
      </c>
      <c r="F1012" t="s">
        <v>29</v>
      </c>
      <c r="G1012" t="s">
        <v>16</v>
      </c>
      <c r="H1012" t="s">
        <v>5698</v>
      </c>
      <c r="I1012">
        <f t="shared" si="15"/>
        <v>405.1875</v>
      </c>
      <c r="J1012">
        <v>64.83</v>
      </c>
      <c r="K1012" s="14" t="s">
        <v>6163</v>
      </c>
    </row>
    <row r="1013" spans="1:11" hidden="1">
      <c r="A1013" t="s">
        <v>758</v>
      </c>
      <c r="B1013" s="3">
        <v>41692</v>
      </c>
      <c r="C1013" t="s">
        <v>3</v>
      </c>
      <c r="D1013">
        <v>2</v>
      </c>
      <c r="E1013" t="s">
        <v>5701</v>
      </c>
      <c r="F1013" t="s">
        <v>21</v>
      </c>
      <c r="G1013" t="s">
        <v>4</v>
      </c>
      <c r="H1013" t="s">
        <v>5702</v>
      </c>
      <c r="I1013">
        <f t="shared" si="15"/>
        <v>414.49999999999994</v>
      </c>
      <c r="J1013">
        <v>66.319999999999993</v>
      </c>
      <c r="K1013" s="4" t="s">
        <v>6167</v>
      </c>
    </row>
    <row r="1014" spans="1:11" hidden="1">
      <c r="A1014" t="s">
        <v>760</v>
      </c>
      <c r="B1014" s="3">
        <v>41692</v>
      </c>
      <c r="C1014" t="s">
        <v>5703</v>
      </c>
      <c r="D1014">
        <v>2</v>
      </c>
      <c r="E1014" t="s">
        <v>5704</v>
      </c>
      <c r="F1014" t="s">
        <v>29</v>
      </c>
      <c r="G1014" t="s">
        <v>16</v>
      </c>
      <c r="H1014" t="s">
        <v>5705</v>
      </c>
      <c r="I1014">
        <f t="shared" si="15"/>
        <v>853.43750000000011</v>
      </c>
      <c r="J1014">
        <v>136.55000000000001</v>
      </c>
      <c r="K1014" s="14" t="s">
        <v>6163</v>
      </c>
    </row>
    <row r="1015" spans="1:11" hidden="1">
      <c r="A1015" t="s">
        <v>763</v>
      </c>
      <c r="B1015" s="3">
        <v>41692</v>
      </c>
      <c r="C1015" t="s">
        <v>5706</v>
      </c>
      <c r="D1015">
        <v>2</v>
      </c>
      <c r="E1015" t="s">
        <v>5707</v>
      </c>
      <c r="F1015" t="s">
        <v>29</v>
      </c>
      <c r="G1015" t="s">
        <v>16</v>
      </c>
      <c r="H1015" t="s">
        <v>5326</v>
      </c>
      <c r="I1015">
        <f t="shared" si="15"/>
        <v>2758.625</v>
      </c>
      <c r="J1015">
        <v>441.38</v>
      </c>
      <c r="K1015" s="14" t="s">
        <v>6163</v>
      </c>
    </row>
    <row r="1016" spans="1:11" hidden="1">
      <c r="A1016" t="s">
        <v>2906</v>
      </c>
      <c r="B1016" s="3">
        <v>41692</v>
      </c>
      <c r="C1016" t="s">
        <v>5708</v>
      </c>
      <c r="D1016">
        <v>2</v>
      </c>
      <c r="E1016" t="s">
        <v>5709</v>
      </c>
      <c r="F1016" t="s">
        <v>29</v>
      </c>
      <c r="G1016" t="s">
        <v>16</v>
      </c>
      <c r="H1016" t="s">
        <v>5710</v>
      </c>
      <c r="I1016">
        <f t="shared" si="15"/>
        <v>853.43750000000011</v>
      </c>
      <c r="J1016">
        <v>136.55000000000001</v>
      </c>
      <c r="K1016" s="14" t="s">
        <v>6163</v>
      </c>
    </row>
    <row r="1017" spans="1:11" hidden="1">
      <c r="A1017" t="s">
        <v>5711</v>
      </c>
      <c r="B1017" s="3">
        <v>41692</v>
      </c>
      <c r="C1017" t="s">
        <v>5712</v>
      </c>
      <c r="D1017">
        <v>2</v>
      </c>
      <c r="E1017" t="s">
        <v>5713</v>
      </c>
      <c r="F1017" t="s">
        <v>29</v>
      </c>
      <c r="G1017" t="s">
        <v>16</v>
      </c>
      <c r="H1017" t="s">
        <v>5714</v>
      </c>
      <c r="I1017">
        <f t="shared" si="15"/>
        <v>853.43750000000011</v>
      </c>
      <c r="J1017">
        <v>136.55000000000001</v>
      </c>
      <c r="K1017" s="14" t="s">
        <v>6163</v>
      </c>
    </row>
    <row r="1018" spans="1:11" hidden="1">
      <c r="A1018" t="s">
        <v>5715</v>
      </c>
      <c r="B1018" s="3">
        <v>41692</v>
      </c>
      <c r="C1018" t="s">
        <v>5716</v>
      </c>
      <c r="D1018">
        <v>2</v>
      </c>
      <c r="E1018" t="s">
        <v>5717</v>
      </c>
      <c r="F1018" t="s">
        <v>29</v>
      </c>
      <c r="G1018" t="s">
        <v>16</v>
      </c>
      <c r="H1018" t="s">
        <v>5718</v>
      </c>
      <c r="I1018">
        <f t="shared" si="15"/>
        <v>5548.0625</v>
      </c>
      <c r="J1018">
        <v>887.69</v>
      </c>
      <c r="K1018" s="14" t="s">
        <v>6163</v>
      </c>
    </row>
    <row r="1019" spans="1:11" hidden="1">
      <c r="A1019" t="s">
        <v>5719</v>
      </c>
      <c r="B1019" s="3">
        <v>41692</v>
      </c>
      <c r="C1019" t="s">
        <v>5720</v>
      </c>
      <c r="D1019">
        <v>2</v>
      </c>
      <c r="E1019" t="s">
        <v>5721</v>
      </c>
      <c r="F1019" t="s">
        <v>29</v>
      </c>
      <c r="G1019" t="s">
        <v>16</v>
      </c>
      <c r="H1019" t="s">
        <v>1152</v>
      </c>
      <c r="I1019">
        <f t="shared" si="15"/>
        <v>1025.875</v>
      </c>
      <c r="J1019">
        <v>164.14</v>
      </c>
      <c r="K1019" s="14" t="s">
        <v>6163</v>
      </c>
    </row>
    <row r="1020" spans="1:11" hidden="1">
      <c r="A1020" t="s">
        <v>2909</v>
      </c>
      <c r="B1020" s="3">
        <v>41692</v>
      </c>
      <c r="C1020" t="s">
        <v>5722</v>
      </c>
      <c r="D1020">
        <v>2</v>
      </c>
      <c r="E1020" t="s">
        <v>5723</v>
      </c>
      <c r="F1020" t="s">
        <v>29</v>
      </c>
      <c r="G1020" t="s">
        <v>16</v>
      </c>
      <c r="H1020" t="s">
        <v>5724</v>
      </c>
      <c r="I1020">
        <f t="shared" si="15"/>
        <v>853.43750000000011</v>
      </c>
      <c r="J1020">
        <v>136.55000000000001</v>
      </c>
      <c r="K1020" s="14" t="s">
        <v>6163</v>
      </c>
    </row>
    <row r="1021" spans="1:11" hidden="1">
      <c r="A1021" t="s">
        <v>2912</v>
      </c>
      <c r="B1021" s="3">
        <v>41692</v>
      </c>
      <c r="C1021" t="s">
        <v>5725</v>
      </c>
      <c r="D1021">
        <v>2</v>
      </c>
      <c r="E1021" t="s">
        <v>5726</v>
      </c>
      <c r="F1021" t="s">
        <v>29</v>
      </c>
      <c r="G1021" t="s">
        <v>16</v>
      </c>
      <c r="H1021" t="s">
        <v>2177</v>
      </c>
      <c r="I1021">
        <f t="shared" si="15"/>
        <v>853.43750000000011</v>
      </c>
      <c r="J1021">
        <v>136.55000000000001</v>
      </c>
      <c r="K1021" s="14" t="s">
        <v>6163</v>
      </c>
    </row>
    <row r="1022" spans="1:11" hidden="1">
      <c r="A1022" t="s">
        <v>807</v>
      </c>
      <c r="B1022" s="3">
        <v>41694</v>
      </c>
      <c r="C1022" t="s">
        <v>5730</v>
      </c>
      <c r="D1022">
        <v>2</v>
      </c>
      <c r="E1022" t="s">
        <v>5731</v>
      </c>
      <c r="F1022" t="s">
        <v>29</v>
      </c>
      <c r="G1022" t="s">
        <v>16</v>
      </c>
      <c r="H1022" t="s">
        <v>5732</v>
      </c>
      <c r="I1022">
        <f t="shared" si="15"/>
        <v>4405.1875</v>
      </c>
      <c r="J1022">
        <v>704.83</v>
      </c>
      <c r="K1022" s="14" t="s">
        <v>6163</v>
      </c>
    </row>
    <row r="1023" spans="1:11" hidden="1">
      <c r="A1023" t="s">
        <v>2919</v>
      </c>
      <c r="B1023" s="3">
        <v>41694</v>
      </c>
      <c r="C1023" t="s">
        <v>5733</v>
      </c>
      <c r="D1023">
        <v>2</v>
      </c>
      <c r="E1023" t="s">
        <v>5734</v>
      </c>
      <c r="F1023" t="s">
        <v>29</v>
      </c>
      <c r="G1023" t="s">
        <v>16</v>
      </c>
      <c r="H1023" t="s">
        <v>5735</v>
      </c>
      <c r="I1023">
        <f t="shared" si="15"/>
        <v>853.43750000000011</v>
      </c>
      <c r="J1023">
        <v>136.55000000000001</v>
      </c>
      <c r="K1023" s="14" t="s">
        <v>6163</v>
      </c>
    </row>
    <row r="1024" spans="1:11" hidden="1">
      <c r="A1024" t="s">
        <v>2923</v>
      </c>
      <c r="B1024" s="3">
        <v>41694</v>
      </c>
      <c r="C1024" t="s">
        <v>5736</v>
      </c>
      <c r="D1024">
        <v>2</v>
      </c>
      <c r="E1024" t="s">
        <v>5737</v>
      </c>
      <c r="F1024" t="s">
        <v>29</v>
      </c>
      <c r="G1024" t="s">
        <v>16</v>
      </c>
      <c r="H1024" t="s">
        <v>5738</v>
      </c>
      <c r="I1024">
        <f t="shared" si="15"/>
        <v>1534.5</v>
      </c>
      <c r="J1024">
        <v>245.52</v>
      </c>
      <c r="K1024" s="14" t="s">
        <v>6163</v>
      </c>
    </row>
    <row r="1025" spans="1:11" hidden="1">
      <c r="A1025" t="s">
        <v>2935</v>
      </c>
      <c r="B1025" s="3">
        <v>41694</v>
      </c>
      <c r="C1025" t="s">
        <v>5739</v>
      </c>
      <c r="D1025">
        <v>2</v>
      </c>
      <c r="E1025" t="s">
        <v>5740</v>
      </c>
      <c r="F1025" t="s">
        <v>29</v>
      </c>
      <c r="G1025" t="s">
        <v>16</v>
      </c>
      <c r="H1025" t="s">
        <v>5741</v>
      </c>
      <c r="I1025">
        <f t="shared" si="15"/>
        <v>1534.5</v>
      </c>
      <c r="J1025">
        <v>245.52</v>
      </c>
      <c r="K1025" s="14" t="s">
        <v>6163</v>
      </c>
    </row>
    <row r="1026" spans="1:11" hidden="1">
      <c r="A1026" t="s">
        <v>2939</v>
      </c>
      <c r="B1026" s="3">
        <v>41694</v>
      </c>
      <c r="D1026">
        <v>2</v>
      </c>
      <c r="E1026" t="s">
        <v>5742</v>
      </c>
      <c r="F1026" t="s">
        <v>21</v>
      </c>
      <c r="G1026" t="s">
        <v>4</v>
      </c>
      <c r="H1026" t="s">
        <v>3832</v>
      </c>
      <c r="I1026">
        <f t="shared" si="15"/>
        <v>138.5625</v>
      </c>
      <c r="J1026">
        <v>22.17</v>
      </c>
      <c r="K1026" s="4" t="s">
        <v>6167</v>
      </c>
    </row>
    <row r="1027" spans="1:11" hidden="1">
      <c r="A1027" t="s">
        <v>2943</v>
      </c>
      <c r="B1027" s="3">
        <v>41694</v>
      </c>
      <c r="C1027" t="s">
        <v>5743</v>
      </c>
      <c r="D1027">
        <v>2</v>
      </c>
      <c r="E1027" t="s">
        <v>5744</v>
      </c>
      <c r="F1027" t="s">
        <v>29</v>
      </c>
      <c r="G1027" t="s">
        <v>16</v>
      </c>
      <c r="H1027" t="s">
        <v>5745</v>
      </c>
      <c r="I1027">
        <f t="shared" si="15"/>
        <v>172.4375</v>
      </c>
      <c r="J1027">
        <v>27.59</v>
      </c>
      <c r="K1027" s="14" t="s">
        <v>6163</v>
      </c>
    </row>
    <row r="1028" spans="1:11" hidden="1">
      <c r="A1028" t="s">
        <v>813</v>
      </c>
      <c r="B1028" s="3">
        <v>41694</v>
      </c>
      <c r="C1028" t="s">
        <v>5746</v>
      </c>
      <c r="D1028">
        <v>2</v>
      </c>
      <c r="E1028" t="s">
        <v>5747</v>
      </c>
      <c r="F1028" t="s">
        <v>29</v>
      </c>
      <c r="G1028" t="s">
        <v>16</v>
      </c>
      <c r="H1028" t="s">
        <v>493</v>
      </c>
      <c r="I1028">
        <f t="shared" si="15"/>
        <v>5689.6875</v>
      </c>
      <c r="J1028">
        <v>910.35</v>
      </c>
      <c r="K1028" s="14" t="s">
        <v>6163</v>
      </c>
    </row>
    <row r="1029" spans="1:11" hidden="1">
      <c r="A1029" t="s">
        <v>5748</v>
      </c>
      <c r="B1029" s="3">
        <v>41694</v>
      </c>
      <c r="C1029" t="s">
        <v>5749</v>
      </c>
      <c r="D1029">
        <v>2</v>
      </c>
      <c r="E1029" t="s">
        <v>5750</v>
      </c>
      <c r="F1029" t="s">
        <v>29</v>
      </c>
      <c r="G1029" t="s">
        <v>16</v>
      </c>
      <c r="H1029" t="s">
        <v>2434</v>
      </c>
      <c r="I1029">
        <f t="shared" si="15"/>
        <v>1472.4375</v>
      </c>
      <c r="J1029">
        <v>235.59</v>
      </c>
      <c r="K1029" s="14" t="s">
        <v>6163</v>
      </c>
    </row>
    <row r="1030" spans="1:11" hidden="1">
      <c r="A1030" t="s">
        <v>2955</v>
      </c>
      <c r="B1030" s="3">
        <v>41694</v>
      </c>
      <c r="C1030" t="s">
        <v>19</v>
      </c>
      <c r="D1030">
        <v>2</v>
      </c>
      <c r="E1030" t="s">
        <v>5751</v>
      </c>
      <c r="F1030" t="s">
        <v>21</v>
      </c>
      <c r="G1030" t="s">
        <v>4</v>
      </c>
      <c r="H1030" t="s">
        <v>4682</v>
      </c>
      <c r="I1030">
        <f t="shared" si="15"/>
        <v>440.25</v>
      </c>
      <c r="J1030">
        <v>70.44</v>
      </c>
      <c r="K1030" s="4" t="s">
        <v>6167</v>
      </c>
    </row>
    <row r="1031" spans="1:11" hidden="1">
      <c r="A1031" t="s">
        <v>2959</v>
      </c>
      <c r="B1031" s="3">
        <v>41694</v>
      </c>
      <c r="C1031" t="s">
        <v>5752</v>
      </c>
      <c r="D1031">
        <v>2</v>
      </c>
      <c r="E1031" t="s">
        <v>5753</v>
      </c>
      <c r="F1031" t="s">
        <v>29</v>
      </c>
      <c r="G1031" t="s">
        <v>16</v>
      </c>
      <c r="H1031" t="s">
        <v>5754</v>
      </c>
      <c r="I1031">
        <f t="shared" si="15"/>
        <v>2525.875</v>
      </c>
      <c r="J1031">
        <v>404.14</v>
      </c>
      <c r="K1031" s="14" t="s">
        <v>6163</v>
      </c>
    </row>
    <row r="1032" spans="1:11" hidden="1">
      <c r="A1032" t="s">
        <v>2963</v>
      </c>
      <c r="B1032" s="3">
        <v>41694</v>
      </c>
      <c r="C1032" t="s">
        <v>4849</v>
      </c>
      <c r="D1032">
        <v>2</v>
      </c>
      <c r="E1032" t="s">
        <v>5755</v>
      </c>
      <c r="F1032" t="s">
        <v>21</v>
      </c>
      <c r="G1032" t="s">
        <v>4</v>
      </c>
      <c r="H1032" t="s">
        <v>4118</v>
      </c>
      <c r="I1032">
        <f t="shared" si="15"/>
        <v>779.125</v>
      </c>
      <c r="J1032">
        <v>124.66</v>
      </c>
      <c r="K1032" s="4" t="s">
        <v>6167</v>
      </c>
    </row>
    <row r="1033" spans="1:11" hidden="1">
      <c r="A1033" t="s">
        <v>2967</v>
      </c>
      <c r="B1033" s="3">
        <v>41694</v>
      </c>
      <c r="C1033" t="s">
        <v>3</v>
      </c>
      <c r="D1033">
        <v>2</v>
      </c>
      <c r="E1033" t="s">
        <v>5756</v>
      </c>
      <c r="F1033" t="s">
        <v>21</v>
      </c>
      <c r="G1033" t="s">
        <v>4</v>
      </c>
      <c r="H1033" t="s">
        <v>4119</v>
      </c>
      <c r="I1033">
        <f t="shared" ref="I1033:I1096" si="16">J1033*100/16</f>
        <v>129.3125</v>
      </c>
      <c r="J1033">
        <v>20.69</v>
      </c>
      <c r="K1033" s="4" t="s">
        <v>6167</v>
      </c>
    </row>
    <row r="1034" spans="1:11" hidden="1">
      <c r="A1034" t="s">
        <v>2971</v>
      </c>
      <c r="B1034" s="3">
        <v>41694</v>
      </c>
      <c r="C1034" t="s">
        <v>3</v>
      </c>
      <c r="D1034">
        <v>2</v>
      </c>
      <c r="E1034" t="s">
        <v>5757</v>
      </c>
      <c r="F1034" t="s">
        <v>21</v>
      </c>
      <c r="G1034" t="s">
        <v>4</v>
      </c>
      <c r="H1034" t="s">
        <v>5758</v>
      </c>
      <c r="I1034">
        <f t="shared" si="16"/>
        <v>611.6875</v>
      </c>
      <c r="J1034">
        <v>97.87</v>
      </c>
      <c r="K1034" s="4" t="s">
        <v>6167</v>
      </c>
    </row>
    <row r="1035" spans="1:11" hidden="1">
      <c r="A1035" t="s">
        <v>2974</v>
      </c>
      <c r="B1035" s="3">
        <v>41694</v>
      </c>
      <c r="C1035" t="s">
        <v>5759</v>
      </c>
      <c r="D1035">
        <v>2</v>
      </c>
      <c r="E1035" t="s">
        <v>5760</v>
      </c>
      <c r="F1035" t="s">
        <v>29</v>
      </c>
      <c r="G1035" t="s">
        <v>16</v>
      </c>
      <c r="H1035" t="s">
        <v>5761</v>
      </c>
      <c r="I1035">
        <f t="shared" si="16"/>
        <v>2525.875</v>
      </c>
      <c r="J1035">
        <v>404.14</v>
      </c>
      <c r="K1035" s="14" t="s">
        <v>6163</v>
      </c>
    </row>
    <row r="1036" spans="1:11" hidden="1">
      <c r="A1036" t="s">
        <v>2976</v>
      </c>
      <c r="B1036" s="3">
        <v>41694</v>
      </c>
      <c r="C1036" t="s">
        <v>5762</v>
      </c>
      <c r="D1036">
        <v>2</v>
      </c>
      <c r="E1036" t="s">
        <v>5763</v>
      </c>
      <c r="F1036" t="s">
        <v>29</v>
      </c>
      <c r="G1036" t="s">
        <v>16</v>
      </c>
      <c r="H1036" t="s">
        <v>5764</v>
      </c>
      <c r="I1036">
        <f t="shared" si="16"/>
        <v>579.3125</v>
      </c>
      <c r="J1036">
        <v>92.69</v>
      </c>
      <c r="K1036" s="14" t="s">
        <v>6163</v>
      </c>
    </row>
    <row r="1037" spans="1:11" hidden="1">
      <c r="A1037" t="s">
        <v>2980</v>
      </c>
      <c r="B1037" s="3">
        <v>41694</v>
      </c>
      <c r="C1037" t="s">
        <v>5765</v>
      </c>
      <c r="D1037">
        <v>2</v>
      </c>
      <c r="E1037" t="s">
        <v>5766</v>
      </c>
      <c r="F1037" t="s">
        <v>29</v>
      </c>
      <c r="G1037" t="s">
        <v>16</v>
      </c>
      <c r="H1037" t="s">
        <v>5767</v>
      </c>
      <c r="I1037">
        <f t="shared" si="16"/>
        <v>853.43750000000011</v>
      </c>
      <c r="J1037">
        <v>136.55000000000001</v>
      </c>
      <c r="K1037" s="14" t="s">
        <v>6163</v>
      </c>
    </row>
    <row r="1038" spans="1:11" hidden="1">
      <c r="A1038" t="s">
        <v>2988</v>
      </c>
      <c r="B1038" s="3">
        <v>41694</v>
      </c>
      <c r="C1038" t="s">
        <v>5768</v>
      </c>
      <c r="D1038">
        <v>2</v>
      </c>
      <c r="E1038" t="s">
        <v>5769</v>
      </c>
      <c r="F1038" t="s">
        <v>29</v>
      </c>
      <c r="G1038" t="s">
        <v>16</v>
      </c>
      <c r="H1038" t="s">
        <v>5770</v>
      </c>
      <c r="I1038">
        <f t="shared" si="16"/>
        <v>853.43750000000011</v>
      </c>
      <c r="J1038">
        <v>136.55000000000001</v>
      </c>
      <c r="K1038" s="14" t="s">
        <v>6163</v>
      </c>
    </row>
    <row r="1039" spans="1:11" hidden="1">
      <c r="A1039" t="s">
        <v>831</v>
      </c>
      <c r="B1039" s="3">
        <v>41694</v>
      </c>
      <c r="C1039" t="s">
        <v>5771</v>
      </c>
      <c r="D1039">
        <v>2</v>
      </c>
      <c r="E1039" t="s">
        <v>5772</v>
      </c>
      <c r="F1039" t="s">
        <v>29</v>
      </c>
      <c r="G1039" t="s">
        <v>16</v>
      </c>
      <c r="H1039" t="s">
        <v>5773</v>
      </c>
      <c r="I1039">
        <f t="shared" si="16"/>
        <v>2525.875</v>
      </c>
      <c r="J1039">
        <v>404.14</v>
      </c>
      <c r="K1039" s="14" t="s">
        <v>6163</v>
      </c>
    </row>
    <row r="1040" spans="1:11" hidden="1">
      <c r="A1040" t="s">
        <v>2991</v>
      </c>
      <c r="B1040" s="3">
        <v>41694</v>
      </c>
      <c r="C1040" t="s">
        <v>5774</v>
      </c>
      <c r="D1040">
        <v>2</v>
      </c>
      <c r="E1040" t="s">
        <v>5775</v>
      </c>
      <c r="F1040" t="s">
        <v>29</v>
      </c>
      <c r="G1040" t="s">
        <v>16</v>
      </c>
      <c r="H1040" t="s">
        <v>5776</v>
      </c>
      <c r="I1040">
        <f t="shared" si="16"/>
        <v>3413.8125</v>
      </c>
      <c r="J1040">
        <v>546.21</v>
      </c>
      <c r="K1040" s="14" t="s">
        <v>6163</v>
      </c>
    </row>
    <row r="1041" spans="1:11" hidden="1">
      <c r="A1041" t="s">
        <v>2995</v>
      </c>
      <c r="B1041" s="3">
        <v>41694</v>
      </c>
      <c r="C1041" t="s">
        <v>5777</v>
      </c>
      <c r="D1041">
        <v>2</v>
      </c>
      <c r="E1041" t="s">
        <v>5778</v>
      </c>
      <c r="F1041" t="s">
        <v>29</v>
      </c>
      <c r="G1041" t="s">
        <v>16</v>
      </c>
      <c r="H1041" t="s">
        <v>5779</v>
      </c>
      <c r="I1041">
        <f t="shared" si="16"/>
        <v>1198.25</v>
      </c>
      <c r="J1041">
        <v>191.72</v>
      </c>
      <c r="K1041" s="14" t="s">
        <v>6163</v>
      </c>
    </row>
    <row r="1042" spans="1:11" hidden="1">
      <c r="A1042" t="s">
        <v>3002</v>
      </c>
      <c r="B1042" s="3">
        <v>41694</v>
      </c>
      <c r="C1042" t="s">
        <v>5780</v>
      </c>
      <c r="D1042">
        <v>2</v>
      </c>
      <c r="E1042" t="s">
        <v>5781</v>
      </c>
      <c r="F1042" t="s">
        <v>29</v>
      </c>
      <c r="G1042" t="s">
        <v>16</v>
      </c>
      <c r="H1042" t="s">
        <v>5782</v>
      </c>
      <c r="I1042">
        <f t="shared" si="16"/>
        <v>3413.7500000000005</v>
      </c>
      <c r="J1042">
        <v>546.20000000000005</v>
      </c>
      <c r="K1042" s="14" t="s">
        <v>6163</v>
      </c>
    </row>
    <row r="1043" spans="1:11" hidden="1">
      <c r="A1043" t="s">
        <v>3007</v>
      </c>
      <c r="B1043" s="3">
        <v>41694</v>
      </c>
      <c r="C1043" t="s">
        <v>5783</v>
      </c>
      <c r="D1043">
        <v>2</v>
      </c>
      <c r="E1043" t="s">
        <v>5784</v>
      </c>
      <c r="F1043" t="s">
        <v>29</v>
      </c>
      <c r="G1043" t="s">
        <v>16</v>
      </c>
      <c r="H1043" t="s">
        <v>5785</v>
      </c>
      <c r="I1043">
        <f t="shared" si="16"/>
        <v>1534.5</v>
      </c>
      <c r="J1043">
        <v>245.52</v>
      </c>
      <c r="K1043" s="14" t="s">
        <v>6163</v>
      </c>
    </row>
    <row r="1044" spans="1:11" hidden="1">
      <c r="A1044" t="s">
        <v>5845</v>
      </c>
      <c r="B1044" s="3">
        <v>41695</v>
      </c>
      <c r="C1044" t="s">
        <v>54</v>
      </c>
      <c r="D1044">
        <v>2</v>
      </c>
      <c r="E1044" t="s">
        <v>5846</v>
      </c>
      <c r="F1044" t="s">
        <v>21</v>
      </c>
      <c r="G1044" t="s">
        <v>4</v>
      </c>
      <c r="H1044" t="s">
        <v>5347</v>
      </c>
      <c r="I1044">
        <f t="shared" si="16"/>
        <v>551.375</v>
      </c>
      <c r="J1044">
        <v>88.22</v>
      </c>
      <c r="K1044" s="4" t="s">
        <v>6167</v>
      </c>
    </row>
    <row r="1045" spans="1:11" hidden="1">
      <c r="A1045" t="s">
        <v>5847</v>
      </c>
      <c r="B1045" s="3">
        <v>41695</v>
      </c>
      <c r="C1045" t="s">
        <v>5848</v>
      </c>
      <c r="D1045">
        <v>2</v>
      </c>
      <c r="E1045" t="s">
        <v>5849</v>
      </c>
      <c r="F1045" t="s">
        <v>29</v>
      </c>
      <c r="G1045" t="s">
        <v>16</v>
      </c>
      <c r="H1045" t="s">
        <v>5850</v>
      </c>
      <c r="I1045">
        <f t="shared" si="16"/>
        <v>25653.250000000004</v>
      </c>
      <c r="J1045" s="4">
        <v>4104.5200000000004</v>
      </c>
      <c r="K1045" s="14" t="s">
        <v>6163</v>
      </c>
    </row>
    <row r="1046" spans="1:11" hidden="1">
      <c r="A1046" t="s">
        <v>3022</v>
      </c>
      <c r="B1046" s="3">
        <v>41695</v>
      </c>
      <c r="C1046" t="s">
        <v>5851</v>
      </c>
      <c r="D1046">
        <v>2</v>
      </c>
      <c r="E1046" t="s">
        <v>5852</v>
      </c>
      <c r="F1046" t="s">
        <v>29</v>
      </c>
      <c r="G1046" t="s">
        <v>16</v>
      </c>
      <c r="H1046" t="s">
        <v>5853</v>
      </c>
      <c r="I1046">
        <f t="shared" si="16"/>
        <v>405.1875</v>
      </c>
      <c r="J1046">
        <v>64.83</v>
      </c>
      <c r="K1046" s="14" t="s">
        <v>6163</v>
      </c>
    </row>
    <row r="1047" spans="1:11" hidden="1">
      <c r="A1047" t="s">
        <v>3026</v>
      </c>
      <c r="B1047" s="3">
        <v>41695</v>
      </c>
      <c r="C1047" t="s">
        <v>664</v>
      </c>
      <c r="D1047">
        <v>2</v>
      </c>
      <c r="E1047" t="s">
        <v>5854</v>
      </c>
      <c r="F1047" t="s">
        <v>21</v>
      </c>
      <c r="G1047" t="s">
        <v>4</v>
      </c>
      <c r="H1047" t="s">
        <v>5855</v>
      </c>
      <c r="I1047">
        <f t="shared" si="16"/>
        <v>469.75</v>
      </c>
      <c r="J1047">
        <v>75.16</v>
      </c>
      <c r="K1047" s="4" t="s">
        <v>6167</v>
      </c>
    </row>
    <row r="1048" spans="1:11" hidden="1">
      <c r="A1048" t="s">
        <v>3029</v>
      </c>
      <c r="B1048" s="3">
        <v>41695</v>
      </c>
      <c r="C1048" t="s">
        <v>54</v>
      </c>
      <c r="D1048">
        <v>2</v>
      </c>
      <c r="E1048" t="s">
        <v>5856</v>
      </c>
      <c r="F1048" t="s">
        <v>21</v>
      </c>
      <c r="G1048" t="s">
        <v>4</v>
      </c>
      <c r="H1048" t="s">
        <v>2719</v>
      </c>
      <c r="I1048">
        <f t="shared" si="16"/>
        <v>16202.0625</v>
      </c>
      <c r="J1048" s="4">
        <v>2592.33</v>
      </c>
      <c r="K1048" s="4" t="s">
        <v>6167</v>
      </c>
    </row>
    <row r="1049" spans="1:11" hidden="1">
      <c r="A1049" t="s">
        <v>5857</v>
      </c>
      <c r="B1049" s="3">
        <v>41695</v>
      </c>
      <c r="C1049" t="s">
        <v>5858</v>
      </c>
      <c r="D1049">
        <v>2</v>
      </c>
      <c r="E1049" t="s">
        <v>5859</v>
      </c>
      <c r="F1049" t="s">
        <v>29</v>
      </c>
      <c r="G1049" t="s">
        <v>16</v>
      </c>
      <c r="H1049" t="s">
        <v>5860</v>
      </c>
      <c r="I1049">
        <f t="shared" si="16"/>
        <v>1534.5</v>
      </c>
      <c r="J1049">
        <v>245.52</v>
      </c>
      <c r="K1049" s="14" t="s">
        <v>6163</v>
      </c>
    </row>
    <row r="1050" spans="1:11" hidden="1">
      <c r="A1050" t="s">
        <v>3032</v>
      </c>
      <c r="B1050" s="3">
        <v>41695</v>
      </c>
      <c r="C1050" t="s">
        <v>19</v>
      </c>
      <c r="D1050">
        <v>2</v>
      </c>
      <c r="E1050" t="s">
        <v>5861</v>
      </c>
      <c r="F1050" t="s">
        <v>21</v>
      </c>
      <c r="G1050" t="s">
        <v>4</v>
      </c>
      <c r="H1050" t="s">
        <v>5862</v>
      </c>
      <c r="I1050">
        <f t="shared" si="16"/>
        <v>796.25</v>
      </c>
      <c r="J1050">
        <v>127.4</v>
      </c>
      <c r="K1050" s="4" t="s">
        <v>6167</v>
      </c>
    </row>
    <row r="1051" spans="1:11" hidden="1">
      <c r="A1051" t="s">
        <v>3035</v>
      </c>
      <c r="B1051" s="3">
        <v>41695</v>
      </c>
      <c r="C1051" t="s">
        <v>5863</v>
      </c>
      <c r="D1051">
        <v>2</v>
      </c>
      <c r="E1051" t="s">
        <v>5864</v>
      </c>
      <c r="F1051" t="s">
        <v>29</v>
      </c>
      <c r="G1051" t="s">
        <v>16</v>
      </c>
      <c r="H1051" t="s">
        <v>5865</v>
      </c>
      <c r="I1051">
        <f t="shared" si="16"/>
        <v>853.43750000000011</v>
      </c>
      <c r="J1051">
        <v>136.55000000000001</v>
      </c>
      <c r="K1051" s="14" t="s">
        <v>6163</v>
      </c>
    </row>
    <row r="1052" spans="1:11" hidden="1">
      <c r="A1052" t="s">
        <v>832</v>
      </c>
      <c r="B1052" s="3">
        <v>41695</v>
      </c>
      <c r="C1052" t="s">
        <v>5866</v>
      </c>
      <c r="D1052">
        <v>2</v>
      </c>
      <c r="E1052" t="s">
        <v>5867</v>
      </c>
      <c r="F1052" t="s">
        <v>29</v>
      </c>
      <c r="G1052" t="s">
        <v>16</v>
      </c>
      <c r="H1052" t="s">
        <v>4166</v>
      </c>
      <c r="I1052">
        <f t="shared" si="16"/>
        <v>1534.5</v>
      </c>
      <c r="J1052">
        <v>245.52</v>
      </c>
      <c r="K1052" s="14" t="s">
        <v>6163</v>
      </c>
    </row>
    <row r="1053" spans="1:11" hidden="1">
      <c r="A1053" t="s">
        <v>3039</v>
      </c>
      <c r="B1053" s="3">
        <v>41695</v>
      </c>
      <c r="C1053" t="s">
        <v>1590</v>
      </c>
      <c r="D1053">
        <v>1</v>
      </c>
      <c r="E1053" t="s">
        <v>5868</v>
      </c>
      <c r="F1053" t="s">
        <v>946</v>
      </c>
      <c r="G1053" t="s">
        <v>7</v>
      </c>
      <c r="H1053" t="s">
        <v>5869</v>
      </c>
      <c r="I1053">
        <f t="shared" si="16"/>
        <v>534.5</v>
      </c>
      <c r="J1053">
        <v>85.52</v>
      </c>
      <c r="K1053" s="4" t="s">
        <v>6164</v>
      </c>
    </row>
    <row r="1054" spans="1:11" hidden="1">
      <c r="A1054" t="s">
        <v>833</v>
      </c>
      <c r="B1054" s="3">
        <v>41695</v>
      </c>
      <c r="C1054" t="s">
        <v>3</v>
      </c>
      <c r="D1054">
        <v>2</v>
      </c>
      <c r="E1054" t="s">
        <v>5870</v>
      </c>
      <c r="F1054" t="s">
        <v>21</v>
      </c>
      <c r="G1054" t="s">
        <v>4</v>
      </c>
      <c r="H1054" t="s">
        <v>4851</v>
      </c>
      <c r="I1054">
        <f t="shared" si="16"/>
        <v>1295.75</v>
      </c>
      <c r="J1054">
        <v>207.32</v>
      </c>
      <c r="K1054" s="4" t="s">
        <v>6167</v>
      </c>
    </row>
    <row r="1055" spans="1:11" hidden="1">
      <c r="A1055" t="s">
        <v>835</v>
      </c>
      <c r="B1055" s="3">
        <v>41695</v>
      </c>
      <c r="C1055" t="s">
        <v>4474</v>
      </c>
      <c r="D1055">
        <v>2</v>
      </c>
      <c r="E1055" t="s">
        <v>4517</v>
      </c>
      <c r="F1055" t="s">
        <v>29</v>
      </c>
      <c r="G1055" t="s">
        <v>16</v>
      </c>
      <c r="H1055" t="s">
        <v>4518</v>
      </c>
      <c r="I1055">
        <f t="shared" si="16"/>
        <v>1465.5</v>
      </c>
      <c r="J1055">
        <v>234.48</v>
      </c>
      <c r="K1055" s="14" t="s">
        <v>6163</v>
      </c>
    </row>
    <row r="1056" spans="1:11" hidden="1">
      <c r="A1056" t="s">
        <v>835</v>
      </c>
      <c r="B1056" s="3">
        <v>41695</v>
      </c>
      <c r="C1056" t="s">
        <v>4474</v>
      </c>
      <c r="D1056">
        <v>2</v>
      </c>
      <c r="E1056" t="s">
        <v>4517</v>
      </c>
      <c r="F1056" t="s">
        <v>29</v>
      </c>
      <c r="G1056" t="s">
        <v>16</v>
      </c>
      <c r="H1056" t="s">
        <v>4518</v>
      </c>
      <c r="I1056">
        <f t="shared" si="16"/>
        <v>-1465.5</v>
      </c>
      <c r="J1056">
        <v>-234.48</v>
      </c>
      <c r="K1056" s="14" t="s">
        <v>6163</v>
      </c>
    </row>
    <row r="1057" spans="1:11" hidden="1">
      <c r="A1057" s="1" t="s">
        <v>835</v>
      </c>
      <c r="B1057" s="13">
        <v>41695</v>
      </c>
      <c r="C1057" s="1" t="s">
        <v>4474</v>
      </c>
      <c r="D1057" s="1">
        <v>2</v>
      </c>
      <c r="E1057" s="1" t="s">
        <v>4517</v>
      </c>
      <c r="F1057" s="1" t="s">
        <v>29</v>
      </c>
      <c r="G1057" s="1" t="s">
        <v>16</v>
      </c>
      <c r="H1057" s="1" t="s">
        <v>4518</v>
      </c>
      <c r="I1057">
        <f t="shared" si="16"/>
        <v>1465.5</v>
      </c>
      <c r="J1057" s="1">
        <v>234.48</v>
      </c>
      <c r="K1057" s="14" t="s">
        <v>6163</v>
      </c>
    </row>
    <row r="1058" spans="1:11" hidden="1">
      <c r="A1058" t="s">
        <v>3047</v>
      </c>
      <c r="B1058" s="3">
        <v>41695</v>
      </c>
      <c r="C1058" t="s">
        <v>5871</v>
      </c>
      <c r="D1058">
        <v>2</v>
      </c>
      <c r="E1058" t="s">
        <v>5872</v>
      </c>
      <c r="F1058" t="s">
        <v>29</v>
      </c>
      <c r="G1058" t="s">
        <v>16</v>
      </c>
      <c r="H1058" t="s">
        <v>5873</v>
      </c>
      <c r="I1058">
        <f t="shared" si="16"/>
        <v>2525.875</v>
      </c>
      <c r="J1058">
        <v>404.14</v>
      </c>
      <c r="K1058" s="14" t="s">
        <v>6163</v>
      </c>
    </row>
    <row r="1059" spans="1:11" hidden="1">
      <c r="A1059" t="s">
        <v>5874</v>
      </c>
      <c r="B1059" s="3">
        <v>41695</v>
      </c>
      <c r="C1059" t="s">
        <v>4523</v>
      </c>
      <c r="D1059">
        <v>2</v>
      </c>
      <c r="E1059" t="s">
        <v>5875</v>
      </c>
      <c r="F1059" t="s">
        <v>29</v>
      </c>
      <c r="G1059" t="s">
        <v>16</v>
      </c>
      <c r="H1059" t="s">
        <v>4525</v>
      </c>
      <c r="I1059">
        <f t="shared" si="16"/>
        <v>853.43750000000011</v>
      </c>
      <c r="J1059">
        <v>136.55000000000001</v>
      </c>
      <c r="K1059" s="14" t="s">
        <v>6163</v>
      </c>
    </row>
    <row r="1060" spans="1:11" hidden="1">
      <c r="A1060" t="s">
        <v>932</v>
      </c>
      <c r="B1060" s="3">
        <v>41695</v>
      </c>
      <c r="C1060" t="s">
        <v>5876</v>
      </c>
      <c r="D1060">
        <v>2</v>
      </c>
      <c r="E1060" t="s">
        <v>5877</v>
      </c>
      <c r="F1060" t="s">
        <v>29</v>
      </c>
      <c r="G1060" t="s">
        <v>16</v>
      </c>
      <c r="H1060" t="s">
        <v>5683</v>
      </c>
      <c r="I1060">
        <f t="shared" si="16"/>
        <v>853.43750000000011</v>
      </c>
      <c r="J1060">
        <v>136.55000000000001</v>
      </c>
      <c r="K1060" s="14" t="s">
        <v>6163</v>
      </c>
    </row>
    <row r="1061" spans="1:11" hidden="1">
      <c r="A1061" t="s">
        <v>3056</v>
      </c>
      <c r="B1061" s="3">
        <v>41695</v>
      </c>
      <c r="C1061" t="s">
        <v>54</v>
      </c>
      <c r="D1061">
        <v>2</v>
      </c>
      <c r="E1061" t="s">
        <v>4519</v>
      </c>
      <c r="F1061" t="s">
        <v>21</v>
      </c>
      <c r="G1061" t="s">
        <v>4</v>
      </c>
      <c r="H1061" t="s">
        <v>3930</v>
      </c>
      <c r="I1061">
        <f t="shared" si="16"/>
        <v>197.25</v>
      </c>
      <c r="J1061">
        <v>31.56</v>
      </c>
      <c r="K1061" s="4" t="s">
        <v>6167</v>
      </c>
    </row>
    <row r="1062" spans="1:11" hidden="1">
      <c r="A1062" t="s">
        <v>3056</v>
      </c>
      <c r="B1062" s="3">
        <v>41695</v>
      </c>
      <c r="C1062" t="s">
        <v>54</v>
      </c>
      <c r="D1062">
        <v>2</v>
      </c>
      <c r="E1062" t="s">
        <v>4519</v>
      </c>
      <c r="F1062" t="s">
        <v>21</v>
      </c>
      <c r="G1062" t="s">
        <v>4</v>
      </c>
      <c r="H1062" t="s">
        <v>3930</v>
      </c>
      <c r="I1062">
        <f t="shared" si="16"/>
        <v>-142.75</v>
      </c>
      <c r="J1062">
        <v>-22.84</v>
      </c>
      <c r="K1062" s="4" t="s">
        <v>6167</v>
      </c>
    </row>
    <row r="1063" spans="1:11" hidden="1">
      <c r="A1063" s="1" t="s">
        <v>3056</v>
      </c>
      <c r="B1063" s="13">
        <v>41695</v>
      </c>
      <c r="C1063" s="1" t="s">
        <v>54</v>
      </c>
      <c r="D1063" s="1">
        <v>2</v>
      </c>
      <c r="E1063" s="1" t="s">
        <v>4519</v>
      </c>
      <c r="F1063" s="1" t="s">
        <v>21</v>
      </c>
      <c r="G1063" s="1" t="s">
        <v>4</v>
      </c>
      <c r="H1063" s="1" t="s">
        <v>3930</v>
      </c>
      <c r="I1063">
        <f t="shared" si="16"/>
        <v>142.75</v>
      </c>
      <c r="J1063" s="1">
        <v>22.84</v>
      </c>
      <c r="K1063" s="4" t="s">
        <v>6167</v>
      </c>
    </row>
    <row r="1064" spans="1:11" hidden="1">
      <c r="A1064" t="s">
        <v>4520</v>
      </c>
      <c r="B1064" s="3">
        <v>41695</v>
      </c>
      <c r="C1064" t="s">
        <v>4521</v>
      </c>
      <c r="D1064">
        <v>2</v>
      </c>
      <c r="E1064" t="s">
        <v>4522</v>
      </c>
      <c r="F1064" t="s">
        <v>29</v>
      </c>
      <c r="G1064" t="s">
        <v>16</v>
      </c>
      <c r="H1064" t="s">
        <v>3013</v>
      </c>
      <c r="I1064">
        <f t="shared" si="16"/>
        <v>8995.6875</v>
      </c>
      <c r="J1064" s="4">
        <v>1439.31</v>
      </c>
      <c r="K1064" s="14" t="s">
        <v>6163</v>
      </c>
    </row>
    <row r="1065" spans="1:11" hidden="1">
      <c r="A1065" t="s">
        <v>4520</v>
      </c>
      <c r="B1065" s="3">
        <v>41695</v>
      </c>
      <c r="C1065" t="s">
        <v>4521</v>
      </c>
      <c r="D1065">
        <v>2</v>
      </c>
      <c r="E1065" t="s">
        <v>4522</v>
      </c>
      <c r="F1065" t="s">
        <v>29</v>
      </c>
      <c r="G1065" t="s">
        <v>16</v>
      </c>
      <c r="H1065" t="s">
        <v>3013</v>
      </c>
      <c r="I1065">
        <f t="shared" si="16"/>
        <v>-8995.6875</v>
      </c>
      <c r="J1065" s="4">
        <v>-1439.31</v>
      </c>
      <c r="K1065" s="14" t="s">
        <v>6163</v>
      </c>
    </row>
    <row r="1066" spans="1:11" hidden="1">
      <c r="A1066" s="1" t="s">
        <v>4520</v>
      </c>
      <c r="B1066" s="13">
        <v>41695</v>
      </c>
      <c r="C1066" s="1" t="s">
        <v>4521</v>
      </c>
      <c r="D1066" s="1">
        <v>2</v>
      </c>
      <c r="E1066" s="1" t="s">
        <v>4522</v>
      </c>
      <c r="F1066" s="1" t="s">
        <v>29</v>
      </c>
      <c r="G1066" s="1" t="s">
        <v>16</v>
      </c>
      <c r="H1066" s="1" t="s">
        <v>3013</v>
      </c>
      <c r="I1066">
        <f t="shared" si="16"/>
        <v>8995.6875</v>
      </c>
      <c r="J1066" s="14">
        <v>1439.31</v>
      </c>
      <c r="K1066" s="14" t="s">
        <v>6163</v>
      </c>
    </row>
    <row r="1067" spans="1:11" hidden="1">
      <c r="A1067" t="s">
        <v>938</v>
      </c>
      <c r="B1067" s="3">
        <v>41695</v>
      </c>
      <c r="C1067" t="s">
        <v>4523</v>
      </c>
      <c r="D1067">
        <v>2</v>
      </c>
      <c r="E1067" t="s">
        <v>4524</v>
      </c>
      <c r="F1067" t="s">
        <v>29</v>
      </c>
      <c r="G1067" t="s">
        <v>16</v>
      </c>
      <c r="H1067" t="s">
        <v>4525</v>
      </c>
      <c r="I1067">
        <f t="shared" si="16"/>
        <v>853.43750000000011</v>
      </c>
      <c r="J1067">
        <v>136.55000000000001</v>
      </c>
      <c r="K1067" s="14" t="s">
        <v>6163</v>
      </c>
    </row>
    <row r="1068" spans="1:11" hidden="1">
      <c r="A1068" t="s">
        <v>938</v>
      </c>
      <c r="B1068" s="3">
        <v>41695</v>
      </c>
      <c r="C1068" t="s">
        <v>4523</v>
      </c>
      <c r="D1068">
        <v>2</v>
      </c>
      <c r="E1068" t="s">
        <v>4524</v>
      </c>
      <c r="F1068" t="s">
        <v>29</v>
      </c>
      <c r="G1068" t="s">
        <v>16</v>
      </c>
      <c r="H1068" t="s">
        <v>4525</v>
      </c>
      <c r="I1068">
        <f t="shared" si="16"/>
        <v>-853.43750000000011</v>
      </c>
      <c r="J1068">
        <v>-136.55000000000001</v>
      </c>
      <c r="K1068" s="14" t="s">
        <v>6163</v>
      </c>
    </row>
    <row r="1069" spans="1:11" hidden="1">
      <c r="A1069" s="1" t="s">
        <v>938</v>
      </c>
      <c r="B1069" s="13">
        <v>41695</v>
      </c>
      <c r="C1069" s="1" t="s">
        <v>4523</v>
      </c>
      <c r="D1069" s="1">
        <v>2</v>
      </c>
      <c r="E1069" s="1" t="s">
        <v>4524</v>
      </c>
      <c r="F1069" s="1" t="s">
        <v>29</v>
      </c>
      <c r="G1069" s="1" t="s">
        <v>16</v>
      </c>
      <c r="H1069" s="1" t="s">
        <v>4525</v>
      </c>
      <c r="I1069">
        <f t="shared" si="16"/>
        <v>853.43750000000011</v>
      </c>
      <c r="J1069" s="1">
        <v>136.55000000000001</v>
      </c>
      <c r="K1069" s="14" t="s">
        <v>6163</v>
      </c>
    </row>
    <row r="1070" spans="1:11" hidden="1">
      <c r="A1070" t="s">
        <v>939</v>
      </c>
      <c r="B1070" s="3">
        <v>41695</v>
      </c>
      <c r="C1070" t="s">
        <v>5878</v>
      </c>
      <c r="D1070">
        <v>2</v>
      </c>
      <c r="E1070" t="s">
        <v>5879</v>
      </c>
      <c r="F1070" t="s">
        <v>29</v>
      </c>
      <c r="G1070" t="s">
        <v>16</v>
      </c>
      <c r="H1070" t="s">
        <v>3864</v>
      </c>
      <c r="I1070">
        <f t="shared" si="16"/>
        <v>172.4375</v>
      </c>
      <c r="J1070">
        <v>27.59</v>
      </c>
      <c r="K1070" s="14" t="s">
        <v>6163</v>
      </c>
    </row>
    <row r="1071" spans="1:11" hidden="1">
      <c r="A1071" t="s">
        <v>3059</v>
      </c>
      <c r="B1071" s="3">
        <v>41695</v>
      </c>
      <c r="C1071" t="s">
        <v>5880</v>
      </c>
      <c r="D1071">
        <v>2</v>
      </c>
      <c r="E1071" t="s">
        <v>5881</v>
      </c>
      <c r="F1071" t="s">
        <v>29</v>
      </c>
      <c r="G1071" t="s">
        <v>16</v>
      </c>
      <c r="H1071" t="s">
        <v>5882</v>
      </c>
      <c r="I1071">
        <f t="shared" si="16"/>
        <v>1534.5</v>
      </c>
      <c r="J1071">
        <v>245.52</v>
      </c>
      <c r="K1071" s="14" t="s">
        <v>6163</v>
      </c>
    </row>
    <row r="1072" spans="1:11" hidden="1">
      <c r="A1072" t="s">
        <v>940</v>
      </c>
      <c r="B1072" s="3">
        <v>41695</v>
      </c>
      <c r="C1072" t="s">
        <v>5883</v>
      </c>
      <c r="D1072">
        <v>2</v>
      </c>
      <c r="E1072" t="s">
        <v>5884</v>
      </c>
      <c r="F1072" t="s">
        <v>29</v>
      </c>
      <c r="G1072" t="s">
        <v>16</v>
      </c>
      <c r="H1072" t="s">
        <v>30</v>
      </c>
      <c r="I1072">
        <f t="shared" si="16"/>
        <v>853.43750000000011</v>
      </c>
      <c r="J1072">
        <v>136.55000000000001</v>
      </c>
      <c r="K1072" s="14" t="s">
        <v>6163</v>
      </c>
    </row>
    <row r="1073" spans="1:11" hidden="1">
      <c r="A1073" t="s">
        <v>3063</v>
      </c>
      <c r="B1073" s="3">
        <v>41695</v>
      </c>
      <c r="C1073" t="s">
        <v>54</v>
      </c>
      <c r="D1073">
        <v>2</v>
      </c>
      <c r="E1073" t="s">
        <v>4526</v>
      </c>
      <c r="F1073" t="s">
        <v>21</v>
      </c>
      <c r="G1073" t="s">
        <v>4</v>
      </c>
      <c r="H1073" t="s">
        <v>94</v>
      </c>
      <c r="I1073">
        <f t="shared" si="16"/>
        <v>821.6875</v>
      </c>
      <c r="J1073">
        <v>131.47</v>
      </c>
      <c r="K1073" s="4" t="s">
        <v>6167</v>
      </c>
    </row>
    <row r="1074" spans="1:11" hidden="1">
      <c r="A1074" t="s">
        <v>3063</v>
      </c>
      <c r="B1074" s="3">
        <v>41695</v>
      </c>
      <c r="C1074" t="s">
        <v>54</v>
      </c>
      <c r="D1074">
        <v>2</v>
      </c>
      <c r="E1074" t="s">
        <v>4526</v>
      </c>
      <c r="F1074" t="s">
        <v>21</v>
      </c>
      <c r="G1074" t="s">
        <v>4</v>
      </c>
      <c r="H1074" t="s">
        <v>94</v>
      </c>
      <c r="I1074">
        <f t="shared" si="16"/>
        <v>-821.6875</v>
      </c>
      <c r="J1074">
        <v>-131.47</v>
      </c>
      <c r="K1074" s="4" t="s">
        <v>6167</v>
      </c>
    </row>
    <row r="1075" spans="1:11" hidden="1">
      <c r="A1075" s="1" t="s">
        <v>3063</v>
      </c>
      <c r="B1075" s="13">
        <v>41695</v>
      </c>
      <c r="C1075" s="1" t="s">
        <v>54</v>
      </c>
      <c r="D1075" s="1">
        <v>2</v>
      </c>
      <c r="E1075" s="1" t="s">
        <v>4526</v>
      </c>
      <c r="F1075" s="1" t="s">
        <v>21</v>
      </c>
      <c r="G1075" s="1" t="s">
        <v>4</v>
      </c>
      <c r="H1075" s="1" t="s">
        <v>94</v>
      </c>
      <c r="I1075">
        <f t="shared" si="16"/>
        <v>821.6875</v>
      </c>
      <c r="J1075" s="1">
        <v>131.47</v>
      </c>
      <c r="K1075" s="4" t="s">
        <v>6167</v>
      </c>
    </row>
    <row r="1076" spans="1:11" hidden="1">
      <c r="A1076" t="s">
        <v>3067</v>
      </c>
      <c r="B1076" s="3">
        <v>41695</v>
      </c>
      <c r="C1076" t="s">
        <v>5885</v>
      </c>
      <c r="D1076">
        <v>2</v>
      </c>
      <c r="E1076" t="s">
        <v>5886</v>
      </c>
      <c r="F1076" t="s">
        <v>29</v>
      </c>
      <c r="G1076" t="s">
        <v>16</v>
      </c>
      <c r="H1076" t="s">
        <v>4314</v>
      </c>
      <c r="I1076">
        <f t="shared" si="16"/>
        <v>1534.5</v>
      </c>
      <c r="J1076">
        <v>245.52</v>
      </c>
      <c r="K1076" s="14" t="s">
        <v>6163</v>
      </c>
    </row>
    <row r="1077" spans="1:11" hidden="1">
      <c r="A1077" t="s">
        <v>942</v>
      </c>
      <c r="B1077" s="3">
        <v>41695</v>
      </c>
      <c r="C1077" t="s">
        <v>5887</v>
      </c>
      <c r="D1077">
        <v>2</v>
      </c>
      <c r="E1077" t="s">
        <v>5888</v>
      </c>
      <c r="F1077" t="s">
        <v>29</v>
      </c>
      <c r="G1077" t="s">
        <v>16</v>
      </c>
      <c r="H1077" t="s">
        <v>5889</v>
      </c>
      <c r="I1077">
        <f t="shared" si="16"/>
        <v>853.43750000000011</v>
      </c>
      <c r="J1077">
        <v>136.55000000000001</v>
      </c>
      <c r="K1077" s="14" t="s">
        <v>6163</v>
      </c>
    </row>
    <row r="1078" spans="1:11" hidden="1">
      <c r="A1078" t="s">
        <v>3071</v>
      </c>
      <c r="B1078" s="3">
        <v>41695</v>
      </c>
      <c r="C1078" t="s">
        <v>5890</v>
      </c>
      <c r="D1078">
        <v>2</v>
      </c>
      <c r="E1078" t="s">
        <v>5891</v>
      </c>
      <c r="F1078" t="s">
        <v>29</v>
      </c>
      <c r="G1078" t="s">
        <v>16</v>
      </c>
      <c r="H1078" t="s">
        <v>5273</v>
      </c>
      <c r="I1078">
        <f t="shared" si="16"/>
        <v>1552.5</v>
      </c>
      <c r="J1078">
        <v>248.4</v>
      </c>
      <c r="K1078" s="14" t="s">
        <v>6163</v>
      </c>
    </row>
    <row r="1079" spans="1:11" hidden="1">
      <c r="A1079" t="s">
        <v>5892</v>
      </c>
      <c r="B1079" s="3">
        <v>41695</v>
      </c>
      <c r="C1079" t="s">
        <v>5893</v>
      </c>
      <c r="D1079">
        <v>2</v>
      </c>
      <c r="E1079" t="s">
        <v>5894</v>
      </c>
      <c r="F1079" t="s">
        <v>29</v>
      </c>
      <c r="G1079" t="s">
        <v>16</v>
      </c>
      <c r="H1079" t="s">
        <v>1448</v>
      </c>
      <c r="I1079">
        <f t="shared" si="16"/>
        <v>1534.5</v>
      </c>
      <c r="J1079">
        <v>245.52</v>
      </c>
      <c r="K1079" s="14" t="s">
        <v>6163</v>
      </c>
    </row>
    <row r="1080" spans="1:11" hidden="1">
      <c r="A1080" t="s">
        <v>943</v>
      </c>
      <c r="B1080" s="3">
        <v>41695</v>
      </c>
      <c r="C1080" t="s">
        <v>5895</v>
      </c>
      <c r="D1080">
        <v>2</v>
      </c>
      <c r="E1080" t="s">
        <v>5896</v>
      </c>
      <c r="F1080" t="s">
        <v>29</v>
      </c>
      <c r="G1080" t="s">
        <v>16</v>
      </c>
      <c r="H1080" t="s">
        <v>3837</v>
      </c>
      <c r="I1080">
        <f t="shared" si="16"/>
        <v>1370.9375</v>
      </c>
      <c r="J1080">
        <v>219.35</v>
      </c>
      <c r="K1080" s="14" t="s">
        <v>6163</v>
      </c>
    </row>
    <row r="1081" spans="1:11" hidden="1">
      <c r="A1081" t="s">
        <v>944</v>
      </c>
      <c r="B1081" s="3">
        <v>41695</v>
      </c>
      <c r="C1081" t="s">
        <v>5897</v>
      </c>
      <c r="D1081">
        <v>2</v>
      </c>
      <c r="E1081" t="s">
        <v>5898</v>
      </c>
      <c r="F1081" t="s">
        <v>29</v>
      </c>
      <c r="G1081" t="s">
        <v>16</v>
      </c>
      <c r="H1081" t="s">
        <v>5899</v>
      </c>
      <c r="I1081">
        <f t="shared" si="16"/>
        <v>853.43750000000011</v>
      </c>
      <c r="J1081">
        <v>136.55000000000001</v>
      </c>
      <c r="K1081" s="14" t="s">
        <v>6163</v>
      </c>
    </row>
    <row r="1082" spans="1:11" hidden="1">
      <c r="A1082" t="s">
        <v>3079</v>
      </c>
      <c r="B1082" s="3">
        <v>41696</v>
      </c>
      <c r="C1082" t="s">
        <v>5933</v>
      </c>
      <c r="D1082">
        <v>2</v>
      </c>
      <c r="E1082" t="s">
        <v>5934</v>
      </c>
      <c r="F1082" t="s">
        <v>29</v>
      </c>
      <c r="G1082" t="s">
        <v>16</v>
      </c>
      <c r="H1082" t="s">
        <v>5935</v>
      </c>
      <c r="I1082">
        <f t="shared" si="16"/>
        <v>1960.0000000000002</v>
      </c>
      <c r="J1082">
        <v>313.60000000000002</v>
      </c>
      <c r="K1082" s="14" t="s">
        <v>6163</v>
      </c>
    </row>
    <row r="1083" spans="1:11" hidden="1">
      <c r="A1083" t="s">
        <v>3083</v>
      </c>
      <c r="B1083" s="3">
        <v>41696</v>
      </c>
      <c r="C1083" t="s">
        <v>19</v>
      </c>
      <c r="D1083">
        <v>2</v>
      </c>
      <c r="E1083" t="s">
        <v>5936</v>
      </c>
      <c r="F1083" t="s">
        <v>21</v>
      </c>
      <c r="G1083" t="s">
        <v>4</v>
      </c>
      <c r="H1083" t="s">
        <v>5937</v>
      </c>
      <c r="I1083">
        <f t="shared" si="16"/>
        <v>1055.8125</v>
      </c>
      <c r="J1083">
        <v>168.93</v>
      </c>
      <c r="K1083" s="4" t="s">
        <v>6167</v>
      </c>
    </row>
    <row r="1084" spans="1:11" hidden="1">
      <c r="A1084" t="s">
        <v>947</v>
      </c>
      <c r="B1084" s="3">
        <v>41696</v>
      </c>
      <c r="C1084" t="s">
        <v>5938</v>
      </c>
      <c r="D1084">
        <v>2</v>
      </c>
      <c r="E1084" t="s">
        <v>5939</v>
      </c>
      <c r="F1084" t="s">
        <v>29</v>
      </c>
      <c r="G1084" t="s">
        <v>16</v>
      </c>
      <c r="H1084" t="s">
        <v>5940</v>
      </c>
      <c r="I1084">
        <f t="shared" si="16"/>
        <v>853.43750000000011</v>
      </c>
      <c r="J1084">
        <v>136.55000000000001</v>
      </c>
      <c r="K1084" s="14" t="s">
        <v>6163</v>
      </c>
    </row>
    <row r="1085" spans="1:11" hidden="1">
      <c r="A1085" t="s">
        <v>3095</v>
      </c>
      <c r="B1085" s="3">
        <v>41696</v>
      </c>
      <c r="C1085" t="s">
        <v>5941</v>
      </c>
      <c r="D1085">
        <v>2</v>
      </c>
      <c r="E1085" t="s">
        <v>5942</v>
      </c>
      <c r="F1085" t="s">
        <v>29</v>
      </c>
      <c r="G1085" t="s">
        <v>16</v>
      </c>
      <c r="H1085" t="s">
        <v>5943</v>
      </c>
      <c r="I1085">
        <f t="shared" si="16"/>
        <v>3387.0624999999995</v>
      </c>
      <c r="J1085">
        <v>541.92999999999995</v>
      </c>
      <c r="K1085" s="14" t="s">
        <v>6163</v>
      </c>
    </row>
    <row r="1086" spans="1:11" hidden="1">
      <c r="A1086" t="s">
        <v>3099</v>
      </c>
      <c r="B1086" s="3">
        <v>41696</v>
      </c>
      <c r="C1086" t="s">
        <v>19</v>
      </c>
      <c r="D1086">
        <v>2</v>
      </c>
      <c r="E1086" t="s">
        <v>4527</v>
      </c>
      <c r="F1086" t="s">
        <v>21</v>
      </c>
      <c r="G1086" t="s">
        <v>1</v>
      </c>
      <c r="H1086" t="s">
        <v>4118</v>
      </c>
      <c r="I1086">
        <f t="shared" si="16"/>
        <v>1623.0625</v>
      </c>
      <c r="J1086">
        <v>259.69</v>
      </c>
      <c r="K1086" s="4" t="s">
        <v>6167</v>
      </c>
    </row>
    <row r="1087" spans="1:11" hidden="1">
      <c r="A1087" t="s">
        <v>3099</v>
      </c>
      <c r="B1087" s="3">
        <v>41696</v>
      </c>
      <c r="C1087" t="s">
        <v>19</v>
      </c>
      <c r="D1087">
        <v>2</v>
      </c>
      <c r="E1087" t="s">
        <v>4527</v>
      </c>
      <c r="F1087" t="s">
        <v>21</v>
      </c>
      <c r="G1087" t="s">
        <v>1</v>
      </c>
      <c r="H1087" t="s">
        <v>4118</v>
      </c>
      <c r="I1087">
        <f t="shared" si="16"/>
        <v>-1623.0625</v>
      </c>
      <c r="J1087">
        <v>-259.69</v>
      </c>
      <c r="K1087" s="4" t="s">
        <v>6167</v>
      </c>
    </row>
    <row r="1088" spans="1:11" hidden="1">
      <c r="A1088" s="1" t="s">
        <v>3099</v>
      </c>
      <c r="B1088" s="13">
        <v>41696</v>
      </c>
      <c r="C1088" s="1" t="s">
        <v>19</v>
      </c>
      <c r="D1088" s="1">
        <v>2</v>
      </c>
      <c r="E1088" s="1" t="s">
        <v>4527</v>
      </c>
      <c r="F1088" s="1" t="s">
        <v>21</v>
      </c>
      <c r="G1088" s="1" t="s">
        <v>1</v>
      </c>
      <c r="H1088" s="1" t="s">
        <v>4118</v>
      </c>
      <c r="I1088">
        <f t="shared" si="16"/>
        <v>1623.0625</v>
      </c>
      <c r="J1088" s="1">
        <v>259.69</v>
      </c>
      <c r="K1088" s="4" t="s">
        <v>6167</v>
      </c>
    </row>
    <row r="1089" spans="1:11" hidden="1">
      <c r="A1089" t="s">
        <v>3113</v>
      </c>
      <c r="B1089" s="3">
        <v>41696</v>
      </c>
      <c r="C1089" t="s">
        <v>4528</v>
      </c>
      <c r="D1089">
        <v>2</v>
      </c>
      <c r="E1089" t="s">
        <v>4529</v>
      </c>
      <c r="F1089" t="s">
        <v>29</v>
      </c>
      <c r="G1089" t="s">
        <v>16</v>
      </c>
      <c r="H1089" t="s">
        <v>1543</v>
      </c>
      <c r="I1089">
        <f t="shared" si="16"/>
        <v>2491.375</v>
      </c>
      <c r="J1089">
        <v>398.62</v>
      </c>
      <c r="K1089" s="14" t="s">
        <v>6163</v>
      </c>
    </row>
    <row r="1090" spans="1:11" hidden="1">
      <c r="A1090" t="s">
        <v>3113</v>
      </c>
      <c r="B1090" s="3">
        <v>41696</v>
      </c>
      <c r="C1090" t="s">
        <v>4528</v>
      </c>
      <c r="D1090">
        <v>2</v>
      </c>
      <c r="E1090" t="s">
        <v>4529</v>
      </c>
      <c r="F1090" t="s">
        <v>29</v>
      </c>
      <c r="G1090" t="s">
        <v>16</v>
      </c>
      <c r="H1090" t="s">
        <v>1543</v>
      </c>
      <c r="I1090">
        <f t="shared" si="16"/>
        <v>-2491.375</v>
      </c>
      <c r="J1090">
        <v>-398.62</v>
      </c>
      <c r="K1090" s="14" t="s">
        <v>6163</v>
      </c>
    </row>
    <row r="1091" spans="1:11" hidden="1">
      <c r="A1091" s="1" t="s">
        <v>3113</v>
      </c>
      <c r="B1091" s="13">
        <v>41696</v>
      </c>
      <c r="C1091" s="1" t="s">
        <v>4528</v>
      </c>
      <c r="D1091" s="1">
        <v>2</v>
      </c>
      <c r="E1091" s="1" t="s">
        <v>4529</v>
      </c>
      <c r="F1091" s="1" t="s">
        <v>29</v>
      </c>
      <c r="G1091" s="1" t="s">
        <v>16</v>
      </c>
      <c r="H1091" s="1" t="s">
        <v>1543</v>
      </c>
      <c r="I1091">
        <f t="shared" si="16"/>
        <v>2491.375</v>
      </c>
      <c r="J1091" s="1">
        <v>398.62</v>
      </c>
      <c r="K1091" s="14" t="s">
        <v>6163</v>
      </c>
    </row>
    <row r="1092" spans="1:11" hidden="1">
      <c r="A1092" t="s">
        <v>1014</v>
      </c>
      <c r="B1092" s="3">
        <v>41696</v>
      </c>
      <c r="C1092" t="s">
        <v>5944</v>
      </c>
      <c r="D1092">
        <v>2</v>
      </c>
      <c r="E1092" t="s">
        <v>5945</v>
      </c>
      <c r="F1092" t="s">
        <v>29</v>
      </c>
      <c r="G1092" t="s">
        <v>16</v>
      </c>
      <c r="H1092" t="s">
        <v>5946</v>
      </c>
      <c r="I1092">
        <f t="shared" si="16"/>
        <v>1534.5</v>
      </c>
      <c r="J1092">
        <v>245.52</v>
      </c>
      <c r="K1092" s="14" t="s">
        <v>6163</v>
      </c>
    </row>
    <row r="1093" spans="1:11" hidden="1">
      <c r="A1093" t="s">
        <v>1015</v>
      </c>
      <c r="B1093" s="3">
        <v>41696</v>
      </c>
      <c r="C1093" t="s">
        <v>3</v>
      </c>
      <c r="D1093">
        <v>2</v>
      </c>
      <c r="E1093" t="s">
        <v>5947</v>
      </c>
      <c r="F1093" t="s">
        <v>21</v>
      </c>
      <c r="G1093" t="s">
        <v>1</v>
      </c>
      <c r="H1093" t="s">
        <v>5889</v>
      </c>
      <c r="I1093">
        <f t="shared" si="16"/>
        <v>129.3125</v>
      </c>
      <c r="J1093">
        <v>20.69</v>
      </c>
      <c r="K1093" s="4" t="s">
        <v>6167</v>
      </c>
    </row>
    <row r="1094" spans="1:11" hidden="1">
      <c r="A1094" t="s">
        <v>1016</v>
      </c>
      <c r="B1094" s="3">
        <v>41696</v>
      </c>
      <c r="C1094" t="s">
        <v>5948</v>
      </c>
      <c r="D1094">
        <v>2</v>
      </c>
      <c r="E1094" t="s">
        <v>5949</v>
      </c>
      <c r="F1094" t="s">
        <v>29</v>
      </c>
      <c r="G1094" t="s">
        <v>16</v>
      </c>
      <c r="H1094" t="s">
        <v>5950</v>
      </c>
      <c r="I1094">
        <f t="shared" si="16"/>
        <v>517.25</v>
      </c>
      <c r="J1094">
        <v>82.76</v>
      </c>
      <c r="K1094" s="14" t="s">
        <v>6163</v>
      </c>
    </row>
    <row r="1095" spans="1:11" hidden="1">
      <c r="A1095" t="s">
        <v>3116</v>
      </c>
      <c r="B1095" s="3">
        <v>41696</v>
      </c>
      <c r="C1095" t="s">
        <v>5922</v>
      </c>
      <c r="D1095">
        <v>2</v>
      </c>
      <c r="E1095" t="s">
        <v>5951</v>
      </c>
      <c r="F1095" t="s">
        <v>29</v>
      </c>
      <c r="G1095" t="s">
        <v>16</v>
      </c>
      <c r="H1095" t="s">
        <v>5924</v>
      </c>
      <c r="I1095">
        <f t="shared" si="16"/>
        <v>2491.375</v>
      </c>
      <c r="J1095">
        <v>398.62</v>
      </c>
      <c r="K1095" s="14" t="s">
        <v>6163</v>
      </c>
    </row>
    <row r="1096" spans="1:11" hidden="1">
      <c r="A1096" t="s">
        <v>3120</v>
      </c>
      <c r="B1096" s="3">
        <v>41696</v>
      </c>
      <c r="C1096" t="s">
        <v>5922</v>
      </c>
      <c r="D1096">
        <v>2</v>
      </c>
      <c r="E1096" t="s">
        <v>5952</v>
      </c>
      <c r="F1096" t="s">
        <v>29</v>
      </c>
      <c r="G1096" t="s">
        <v>16</v>
      </c>
      <c r="H1096" t="s">
        <v>5953</v>
      </c>
      <c r="I1096">
        <f t="shared" si="16"/>
        <v>2491.375</v>
      </c>
      <c r="J1096">
        <v>398.62</v>
      </c>
      <c r="K1096" s="14" t="s">
        <v>6163</v>
      </c>
    </row>
    <row r="1097" spans="1:11" hidden="1">
      <c r="A1097" t="s">
        <v>5954</v>
      </c>
      <c r="B1097" s="3">
        <v>41696</v>
      </c>
      <c r="C1097" t="s">
        <v>5955</v>
      </c>
      <c r="D1097">
        <v>2</v>
      </c>
      <c r="E1097" t="s">
        <v>5956</v>
      </c>
      <c r="F1097" t="s">
        <v>29</v>
      </c>
      <c r="G1097" t="s">
        <v>16</v>
      </c>
      <c r="H1097" t="s">
        <v>5957</v>
      </c>
      <c r="I1097">
        <f t="shared" ref="I1097:I1160" si="17">J1097*100/16</f>
        <v>817.31250000000011</v>
      </c>
      <c r="J1097">
        <v>130.77000000000001</v>
      </c>
      <c r="K1097" s="14" t="s">
        <v>6163</v>
      </c>
    </row>
    <row r="1098" spans="1:11" hidden="1">
      <c r="A1098" t="s">
        <v>5958</v>
      </c>
      <c r="B1098" s="3">
        <v>41696</v>
      </c>
      <c r="C1098" t="s">
        <v>52</v>
      </c>
      <c r="D1098">
        <v>2</v>
      </c>
      <c r="E1098" t="s">
        <v>5959</v>
      </c>
      <c r="F1098" t="s">
        <v>21</v>
      </c>
      <c r="G1098" t="s">
        <v>1</v>
      </c>
      <c r="H1098" t="s">
        <v>94</v>
      </c>
      <c r="I1098">
        <f t="shared" si="17"/>
        <v>533.4375</v>
      </c>
      <c r="J1098">
        <v>85.35</v>
      </c>
      <c r="K1098" s="4" t="s">
        <v>6167</v>
      </c>
    </row>
    <row r="1099" spans="1:11" hidden="1">
      <c r="A1099" t="s">
        <v>3123</v>
      </c>
      <c r="B1099" s="3">
        <v>41696</v>
      </c>
      <c r="C1099" t="s">
        <v>3</v>
      </c>
      <c r="D1099">
        <v>2</v>
      </c>
      <c r="E1099" t="s">
        <v>5960</v>
      </c>
      <c r="F1099" t="s">
        <v>21</v>
      </c>
      <c r="G1099" t="s">
        <v>1</v>
      </c>
      <c r="H1099" t="s">
        <v>94</v>
      </c>
      <c r="I1099">
        <f t="shared" si="17"/>
        <v>14.000000000000002</v>
      </c>
      <c r="J1099">
        <v>2.2400000000000002</v>
      </c>
      <c r="K1099" s="4" t="s">
        <v>6167</v>
      </c>
    </row>
    <row r="1100" spans="1:11" hidden="1">
      <c r="A1100" t="s">
        <v>3126</v>
      </c>
      <c r="B1100" s="3">
        <v>41696</v>
      </c>
      <c r="C1100" t="s">
        <v>5961</v>
      </c>
      <c r="D1100">
        <v>2</v>
      </c>
      <c r="E1100" t="s">
        <v>5962</v>
      </c>
      <c r="F1100" t="s">
        <v>29</v>
      </c>
      <c r="G1100" t="s">
        <v>16</v>
      </c>
      <c r="H1100" t="s">
        <v>5963</v>
      </c>
      <c r="I1100">
        <f t="shared" si="17"/>
        <v>853.43750000000011</v>
      </c>
      <c r="J1100">
        <v>136.55000000000001</v>
      </c>
      <c r="K1100" s="14" t="s">
        <v>6163</v>
      </c>
    </row>
    <row r="1101" spans="1:11" hidden="1">
      <c r="A1101" t="s">
        <v>3130</v>
      </c>
      <c r="B1101" s="3">
        <v>41696</v>
      </c>
      <c r="C1101" t="s">
        <v>5964</v>
      </c>
      <c r="D1101">
        <v>2</v>
      </c>
      <c r="E1101" t="s">
        <v>5965</v>
      </c>
      <c r="F1101" t="s">
        <v>29</v>
      </c>
      <c r="G1101" t="s">
        <v>16</v>
      </c>
      <c r="H1101" t="s">
        <v>5966</v>
      </c>
      <c r="I1101">
        <f t="shared" si="17"/>
        <v>13293.125</v>
      </c>
      <c r="J1101" s="4">
        <v>2126.9</v>
      </c>
      <c r="K1101" s="14" t="s">
        <v>6163</v>
      </c>
    </row>
    <row r="1102" spans="1:11" hidden="1">
      <c r="A1102" t="s">
        <v>3139</v>
      </c>
      <c r="B1102" s="3">
        <v>41696</v>
      </c>
      <c r="C1102" t="s">
        <v>5967</v>
      </c>
      <c r="D1102">
        <v>2</v>
      </c>
      <c r="E1102" t="s">
        <v>5968</v>
      </c>
      <c r="F1102" t="s">
        <v>29</v>
      </c>
      <c r="G1102" t="s">
        <v>16</v>
      </c>
      <c r="H1102" t="s">
        <v>5969</v>
      </c>
      <c r="I1102">
        <f t="shared" si="17"/>
        <v>1534.5</v>
      </c>
      <c r="J1102">
        <v>245.52</v>
      </c>
      <c r="K1102" s="14" t="s">
        <v>6163</v>
      </c>
    </row>
    <row r="1103" spans="1:11" hidden="1">
      <c r="A1103" t="s">
        <v>1018</v>
      </c>
      <c r="B1103" s="3">
        <v>41696</v>
      </c>
      <c r="C1103" t="s">
        <v>19</v>
      </c>
      <c r="D1103">
        <v>2</v>
      </c>
      <c r="E1103" t="s">
        <v>4530</v>
      </c>
      <c r="F1103" t="s">
        <v>21</v>
      </c>
      <c r="G1103" t="s">
        <v>1</v>
      </c>
      <c r="H1103" t="s">
        <v>4168</v>
      </c>
      <c r="I1103">
        <f t="shared" si="17"/>
        <v>785.625</v>
      </c>
      <c r="J1103">
        <v>125.7</v>
      </c>
      <c r="K1103" s="4" t="s">
        <v>6167</v>
      </c>
    </row>
    <row r="1104" spans="1:11" hidden="1">
      <c r="A1104" t="s">
        <v>1018</v>
      </c>
      <c r="B1104" s="3">
        <v>41696</v>
      </c>
      <c r="C1104" t="s">
        <v>19</v>
      </c>
      <c r="D1104">
        <v>2</v>
      </c>
      <c r="E1104" t="s">
        <v>4530</v>
      </c>
      <c r="F1104" t="s">
        <v>21</v>
      </c>
      <c r="G1104" t="s">
        <v>1</v>
      </c>
      <c r="H1104" t="s">
        <v>4168</v>
      </c>
      <c r="I1104">
        <f t="shared" si="17"/>
        <v>-785.625</v>
      </c>
      <c r="J1104">
        <v>-125.7</v>
      </c>
      <c r="K1104" s="4" t="s">
        <v>6167</v>
      </c>
    </row>
    <row r="1105" spans="1:11" hidden="1">
      <c r="A1105" s="1" t="s">
        <v>1018</v>
      </c>
      <c r="B1105" s="13">
        <v>41696</v>
      </c>
      <c r="C1105" s="1" t="s">
        <v>19</v>
      </c>
      <c r="D1105" s="1">
        <v>2</v>
      </c>
      <c r="E1105" s="1" t="s">
        <v>4530</v>
      </c>
      <c r="F1105" s="1" t="s">
        <v>21</v>
      </c>
      <c r="G1105" s="1" t="s">
        <v>1</v>
      </c>
      <c r="H1105" s="1" t="s">
        <v>4168</v>
      </c>
      <c r="I1105">
        <f t="shared" si="17"/>
        <v>785.625</v>
      </c>
      <c r="J1105" s="1">
        <v>125.7</v>
      </c>
      <c r="K1105" s="4" t="s">
        <v>6167</v>
      </c>
    </row>
    <row r="1106" spans="1:11" hidden="1">
      <c r="A1106" t="s">
        <v>3143</v>
      </c>
      <c r="B1106" s="3">
        <v>41696</v>
      </c>
      <c r="C1106" t="s">
        <v>5970</v>
      </c>
      <c r="D1106">
        <v>2</v>
      </c>
      <c r="E1106" t="s">
        <v>5971</v>
      </c>
      <c r="F1106" t="s">
        <v>29</v>
      </c>
      <c r="G1106" t="s">
        <v>16</v>
      </c>
      <c r="H1106" t="s">
        <v>5972</v>
      </c>
      <c r="I1106">
        <f t="shared" si="17"/>
        <v>1534.5</v>
      </c>
      <c r="J1106">
        <v>245.52</v>
      </c>
      <c r="K1106" s="14" t="s">
        <v>6163</v>
      </c>
    </row>
    <row r="1107" spans="1:11" hidden="1">
      <c r="A1107" t="s">
        <v>3147</v>
      </c>
      <c r="B1107" s="3">
        <v>41696</v>
      </c>
      <c r="C1107" t="s">
        <v>5973</v>
      </c>
      <c r="D1107">
        <v>2</v>
      </c>
      <c r="E1107" t="s">
        <v>5974</v>
      </c>
      <c r="F1107" t="s">
        <v>29</v>
      </c>
      <c r="G1107" t="s">
        <v>16</v>
      </c>
      <c r="H1107" t="s">
        <v>4114</v>
      </c>
      <c r="I1107">
        <f t="shared" si="17"/>
        <v>1198.25</v>
      </c>
      <c r="J1107">
        <v>191.72</v>
      </c>
      <c r="K1107" s="14" t="s">
        <v>6163</v>
      </c>
    </row>
    <row r="1108" spans="1:11" hidden="1">
      <c r="A1108" t="s">
        <v>3150</v>
      </c>
      <c r="B1108" s="3">
        <v>41696</v>
      </c>
      <c r="C1108" t="s">
        <v>5975</v>
      </c>
      <c r="D1108">
        <v>2</v>
      </c>
      <c r="E1108" t="s">
        <v>5976</v>
      </c>
      <c r="F1108" t="s">
        <v>29</v>
      </c>
      <c r="G1108" t="s">
        <v>16</v>
      </c>
      <c r="H1108" t="s">
        <v>365</v>
      </c>
      <c r="I1108">
        <f t="shared" si="17"/>
        <v>2325.875</v>
      </c>
      <c r="J1108">
        <v>372.14</v>
      </c>
      <c r="K1108" s="14" t="s">
        <v>6163</v>
      </c>
    </row>
    <row r="1109" spans="1:11" hidden="1">
      <c r="A1109" t="s">
        <v>5977</v>
      </c>
      <c r="B1109" s="3">
        <v>41696</v>
      </c>
      <c r="C1109" t="s">
        <v>5978</v>
      </c>
      <c r="D1109">
        <v>2</v>
      </c>
      <c r="E1109" t="s">
        <v>5979</v>
      </c>
      <c r="F1109" t="s">
        <v>29</v>
      </c>
      <c r="G1109" t="s">
        <v>16</v>
      </c>
      <c r="H1109" t="s">
        <v>4679</v>
      </c>
      <c r="I1109">
        <f t="shared" si="17"/>
        <v>853.43750000000011</v>
      </c>
      <c r="J1109">
        <v>136.55000000000001</v>
      </c>
      <c r="K1109" s="14" t="s">
        <v>6163</v>
      </c>
    </row>
    <row r="1110" spans="1:11" hidden="1">
      <c r="A1110" t="s">
        <v>1019</v>
      </c>
      <c r="B1110" s="3">
        <v>41696</v>
      </c>
      <c r="C1110" t="s">
        <v>5930</v>
      </c>
      <c r="D1110">
        <v>2</v>
      </c>
      <c r="E1110" t="s">
        <v>5980</v>
      </c>
      <c r="F1110" t="s">
        <v>29</v>
      </c>
      <c r="G1110" t="s">
        <v>16</v>
      </c>
      <c r="H1110" t="s">
        <v>5932</v>
      </c>
      <c r="I1110">
        <f t="shared" si="17"/>
        <v>1398.25</v>
      </c>
      <c r="J1110">
        <v>223.72</v>
      </c>
      <c r="K1110" s="14" t="s">
        <v>6163</v>
      </c>
    </row>
    <row r="1111" spans="1:11" hidden="1">
      <c r="A1111" t="s">
        <v>3153</v>
      </c>
      <c r="B1111" s="3">
        <v>41696</v>
      </c>
      <c r="C1111" t="s">
        <v>5930</v>
      </c>
      <c r="D1111">
        <v>2</v>
      </c>
      <c r="E1111" t="s">
        <v>5981</v>
      </c>
      <c r="F1111" t="s">
        <v>29</v>
      </c>
      <c r="G1111" t="s">
        <v>16</v>
      </c>
      <c r="H1111" t="s">
        <v>5932</v>
      </c>
      <c r="I1111">
        <f t="shared" si="17"/>
        <v>1398.25</v>
      </c>
      <c r="J1111">
        <v>223.72</v>
      </c>
      <c r="K1111" s="14" t="s">
        <v>6163</v>
      </c>
    </row>
    <row r="1112" spans="1:11" hidden="1">
      <c r="A1112" t="s">
        <v>1021</v>
      </c>
      <c r="B1112" s="3">
        <v>41697</v>
      </c>
      <c r="C1112" t="s">
        <v>664</v>
      </c>
      <c r="D1112">
        <v>2</v>
      </c>
      <c r="E1112" t="s">
        <v>5989</v>
      </c>
      <c r="F1112" t="s">
        <v>21</v>
      </c>
      <c r="G1112" t="s">
        <v>4</v>
      </c>
      <c r="H1112" t="s">
        <v>94</v>
      </c>
      <c r="I1112">
        <f t="shared" si="17"/>
        <v>257.75</v>
      </c>
      <c r="J1112">
        <v>41.24</v>
      </c>
      <c r="K1112" s="4" t="s">
        <v>6167</v>
      </c>
    </row>
    <row r="1113" spans="1:11" hidden="1">
      <c r="A1113" t="s">
        <v>3157</v>
      </c>
      <c r="B1113" s="3">
        <v>41697</v>
      </c>
      <c r="C1113" t="s">
        <v>5990</v>
      </c>
      <c r="D1113">
        <v>2</v>
      </c>
      <c r="E1113" t="s">
        <v>5991</v>
      </c>
      <c r="F1113" t="s">
        <v>29</v>
      </c>
      <c r="G1113" t="s">
        <v>16</v>
      </c>
      <c r="H1113" t="s">
        <v>5992</v>
      </c>
      <c r="I1113">
        <f t="shared" si="17"/>
        <v>853.43750000000011</v>
      </c>
      <c r="J1113">
        <v>136.55000000000001</v>
      </c>
      <c r="K1113" s="14" t="s">
        <v>6163</v>
      </c>
    </row>
    <row r="1114" spans="1:11" hidden="1">
      <c r="A1114" t="s">
        <v>3161</v>
      </c>
      <c r="B1114" s="3">
        <v>41697</v>
      </c>
      <c r="C1114" t="s">
        <v>664</v>
      </c>
      <c r="D1114">
        <v>2</v>
      </c>
      <c r="E1114" t="s">
        <v>5993</v>
      </c>
      <c r="F1114" t="s">
        <v>21</v>
      </c>
      <c r="G1114" t="s">
        <v>4</v>
      </c>
      <c r="H1114" t="s">
        <v>94</v>
      </c>
      <c r="I1114">
        <f t="shared" si="17"/>
        <v>66.875</v>
      </c>
      <c r="J1114">
        <v>10.7</v>
      </c>
      <c r="K1114" s="4" t="s">
        <v>6167</v>
      </c>
    </row>
    <row r="1115" spans="1:11" hidden="1">
      <c r="A1115" t="s">
        <v>1022</v>
      </c>
      <c r="B1115" s="3">
        <v>41697</v>
      </c>
      <c r="C1115" t="s">
        <v>5994</v>
      </c>
      <c r="D1115">
        <v>2</v>
      </c>
      <c r="E1115" t="s">
        <v>5995</v>
      </c>
      <c r="F1115" t="s">
        <v>29</v>
      </c>
      <c r="G1115" t="s">
        <v>16</v>
      </c>
      <c r="H1115" t="s">
        <v>5996</v>
      </c>
      <c r="I1115">
        <f t="shared" si="17"/>
        <v>853.43750000000011</v>
      </c>
      <c r="J1115">
        <v>136.55000000000001</v>
      </c>
      <c r="K1115" s="14" t="s">
        <v>6163</v>
      </c>
    </row>
    <row r="1116" spans="1:11" hidden="1">
      <c r="A1116" t="s">
        <v>3173</v>
      </c>
      <c r="B1116" s="3">
        <v>41697</v>
      </c>
      <c r="C1116" t="s">
        <v>664</v>
      </c>
      <c r="D1116">
        <v>2</v>
      </c>
      <c r="E1116" t="s">
        <v>5997</v>
      </c>
      <c r="F1116" t="s">
        <v>21</v>
      </c>
      <c r="G1116" t="s">
        <v>1</v>
      </c>
      <c r="H1116" t="s">
        <v>5998</v>
      </c>
      <c r="I1116">
        <f t="shared" si="17"/>
        <v>609.6875</v>
      </c>
      <c r="J1116">
        <v>97.55</v>
      </c>
      <c r="K1116" s="4" t="s">
        <v>6167</v>
      </c>
    </row>
    <row r="1117" spans="1:11" hidden="1">
      <c r="A1117" t="s">
        <v>3181</v>
      </c>
      <c r="B1117" s="3">
        <v>41697</v>
      </c>
      <c r="C1117" t="s">
        <v>5999</v>
      </c>
      <c r="D1117">
        <v>2</v>
      </c>
      <c r="E1117" t="s">
        <v>6000</v>
      </c>
      <c r="F1117" t="s">
        <v>29</v>
      </c>
      <c r="G1117" t="s">
        <v>16</v>
      </c>
      <c r="H1117" t="s">
        <v>2942</v>
      </c>
      <c r="I1117">
        <f t="shared" si="17"/>
        <v>3318.6875</v>
      </c>
      <c r="J1117">
        <v>530.99</v>
      </c>
      <c r="K1117" s="14" t="s">
        <v>6163</v>
      </c>
    </row>
    <row r="1118" spans="1:11" hidden="1">
      <c r="A1118" t="s">
        <v>3190</v>
      </c>
      <c r="B1118" s="3">
        <v>41697</v>
      </c>
      <c r="C1118" t="s">
        <v>6001</v>
      </c>
      <c r="D1118">
        <v>2</v>
      </c>
      <c r="E1118" t="s">
        <v>6002</v>
      </c>
      <c r="F1118" t="s">
        <v>29</v>
      </c>
      <c r="G1118" t="s">
        <v>16</v>
      </c>
      <c r="H1118" t="s">
        <v>6003</v>
      </c>
      <c r="I1118">
        <f t="shared" si="17"/>
        <v>853.43750000000011</v>
      </c>
      <c r="J1118">
        <v>136.55000000000001</v>
      </c>
      <c r="K1118" s="14" t="s">
        <v>6163</v>
      </c>
    </row>
    <row r="1119" spans="1:11" hidden="1">
      <c r="A1119" t="s">
        <v>3194</v>
      </c>
      <c r="B1119" s="3">
        <v>41697</v>
      </c>
      <c r="C1119" t="s">
        <v>4531</v>
      </c>
      <c r="D1119">
        <v>2</v>
      </c>
      <c r="E1119" t="s">
        <v>4532</v>
      </c>
      <c r="F1119" t="s">
        <v>29</v>
      </c>
      <c r="G1119" t="s">
        <v>16</v>
      </c>
      <c r="H1119" t="s">
        <v>3570</v>
      </c>
      <c r="I1119">
        <f t="shared" si="17"/>
        <v>1031.1875</v>
      </c>
      <c r="J1119">
        <v>164.99</v>
      </c>
      <c r="K1119" s="14" t="s">
        <v>6163</v>
      </c>
    </row>
    <row r="1120" spans="1:11" hidden="1">
      <c r="A1120" t="s">
        <v>3194</v>
      </c>
      <c r="B1120" s="3">
        <v>41697</v>
      </c>
      <c r="C1120" t="s">
        <v>4531</v>
      </c>
      <c r="D1120">
        <v>2</v>
      </c>
      <c r="E1120" t="s">
        <v>4532</v>
      </c>
      <c r="F1120" t="s">
        <v>29</v>
      </c>
      <c r="G1120" t="s">
        <v>16</v>
      </c>
      <c r="H1120" t="s">
        <v>3570</v>
      </c>
      <c r="I1120">
        <f t="shared" si="17"/>
        <v>-702.5625</v>
      </c>
      <c r="J1120">
        <v>-112.41</v>
      </c>
      <c r="K1120" s="14" t="s">
        <v>6163</v>
      </c>
    </row>
    <row r="1121" spans="1:11" hidden="1">
      <c r="A1121" s="1" t="s">
        <v>3194</v>
      </c>
      <c r="B1121" s="13">
        <v>41697</v>
      </c>
      <c r="C1121" s="1" t="s">
        <v>4531</v>
      </c>
      <c r="D1121" s="1">
        <v>2</v>
      </c>
      <c r="E1121" s="1" t="s">
        <v>4532</v>
      </c>
      <c r="F1121" s="1" t="s">
        <v>29</v>
      </c>
      <c r="G1121" s="1" t="s">
        <v>16</v>
      </c>
      <c r="H1121" s="1" t="s">
        <v>3570</v>
      </c>
      <c r="I1121">
        <f t="shared" si="17"/>
        <v>702.5625</v>
      </c>
      <c r="J1121" s="1">
        <v>112.41</v>
      </c>
      <c r="K1121" s="14" t="s">
        <v>6163</v>
      </c>
    </row>
    <row r="1122" spans="1:11" hidden="1">
      <c r="A1122" t="s">
        <v>1055</v>
      </c>
      <c r="B1122" s="3">
        <v>41697</v>
      </c>
      <c r="C1122" t="s">
        <v>6004</v>
      </c>
      <c r="D1122">
        <v>2</v>
      </c>
      <c r="E1122" t="s">
        <v>6005</v>
      </c>
      <c r="F1122" t="s">
        <v>29</v>
      </c>
      <c r="G1122" t="s">
        <v>16</v>
      </c>
      <c r="H1122" t="s">
        <v>5634</v>
      </c>
      <c r="I1122">
        <f t="shared" si="17"/>
        <v>1585.375</v>
      </c>
      <c r="J1122">
        <v>253.66</v>
      </c>
      <c r="K1122" s="14" t="s">
        <v>6163</v>
      </c>
    </row>
    <row r="1123" spans="1:11" hidden="1">
      <c r="A1123" t="s">
        <v>3216</v>
      </c>
      <c r="B1123" s="3">
        <v>41697</v>
      </c>
      <c r="C1123" t="s">
        <v>19</v>
      </c>
      <c r="D1123">
        <v>2</v>
      </c>
      <c r="E1123" t="s">
        <v>4533</v>
      </c>
      <c r="F1123" t="s">
        <v>21</v>
      </c>
      <c r="G1123" t="s">
        <v>1</v>
      </c>
      <c r="H1123" t="s">
        <v>3789</v>
      </c>
      <c r="I1123">
        <f t="shared" si="17"/>
        <v>4310.375</v>
      </c>
      <c r="J1123">
        <v>689.66</v>
      </c>
      <c r="K1123" s="4" t="s">
        <v>6167</v>
      </c>
    </row>
    <row r="1124" spans="1:11" hidden="1">
      <c r="A1124" t="s">
        <v>3216</v>
      </c>
      <c r="B1124" s="3">
        <v>41697</v>
      </c>
      <c r="C1124" t="s">
        <v>19</v>
      </c>
      <c r="D1124">
        <v>2</v>
      </c>
      <c r="E1124" t="s">
        <v>4533</v>
      </c>
      <c r="F1124" t="s">
        <v>21</v>
      </c>
      <c r="G1124" t="s">
        <v>1</v>
      </c>
      <c r="H1124" t="s">
        <v>3789</v>
      </c>
      <c r="I1124">
        <f t="shared" si="17"/>
        <v>-2155.1875</v>
      </c>
      <c r="J1124">
        <v>-344.83</v>
      </c>
      <c r="K1124" s="4" t="s">
        <v>6167</v>
      </c>
    </row>
    <row r="1125" spans="1:11" hidden="1">
      <c r="A1125" s="1" t="s">
        <v>3216</v>
      </c>
      <c r="B1125" s="13">
        <v>41697</v>
      </c>
      <c r="C1125" s="1" t="s">
        <v>19</v>
      </c>
      <c r="D1125" s="1">
        <v>2</v>
      </c>
      <c r="E1125" s="1" t="s">
        <v>4533</v>
      </c>
      <c r="F1125" s="1" t="s">
        <v>21</v>
      </c>
      <c r="G1125" s="1" t="s">
        <v>1</v>
      </c>
      <c r="H1125" s="1" t="s">
        <v>3789</v>
      </c>
      <c r="I1125">
        <f t="shared" si="17"/>
        <v>2155.1875</v>
      </c>
      <c r="J1125" s="1">
        <v>344.83</v>
      </c>
      <c r="K1125" s="4" t="s">
        <v>6167</v>
      </c>
    </row>
    <row r="1126" spans="1:11" hidden="1">
      <c r="A1126" t="s">
        <v>1059</v>
      </c>
      <c r="B1126" s="3">
        <v>41697</v>
      </c>
      <c r="C1126" t="s">
        <v>6006</v>
      </c>
      <c r="D1126">
        <v>2</v>
      </c>
      <c r="E1126" t="s">
        <v>6007</v>
      </c>
      <c r="F1126" t="s">
        <v>29</v>
      </c>
      <c r="G1126" t="s">
        <v>16</v>
      </c>
      <c r="H1126" t="s">
        <v>3789</v>
      </c>
      <c r="I1126">
        <f t="shared" si="17"/>
        <v>689.6875</v>
      </c>
      <c r="J1126">
        <v>110.35</v>
      </c>
      <c r="K1126" s="14" t="s">
        <v>6163</v>
      </c>
    </row>
    <row r="1127" spans="1:11" hidden="1">
      <c r="A1127" t="s">
        <v>3222</v>
      </c>
      <c r="B1127" s="3">
        <v>41697</v>
      </c>
      <c r="C1127" t="s">
        <v>3</v>
      </c>
      <c r="D1127">
        <v>2</v>
      </c>
      <c r="E1127" t="s">
        <v>6008</v>
      </c>
      <c r="F1127" t="s">
        <v>21</v>
      </c>
      <c r="G1127" t="s">
        <v>1</v>
      </c>
      <c r="H1127" t="s">
        <v>6009</v>
      </c>
      <c r="I1127">
        <f t="shared" si="17"/>
        <v>118.0625</v>
      </c>
      <c r="J1127">
        <v>18.89</v>
      </c>
      <c r="K1127" s="4" t="s">
        <v>6167</v>
      </c>
    </row>
    <row r="1128" spans="1:11" hidden="1">
      <c r="A1128" t="s">
        <v>1060</v>
      </c>
      <c r="B1128" s="3">
        <v>41697</v>
      </c>
      <c r="C1128" t="s">
        <v>6010</v>
      </c>
      <c r="D1128">
        <v>2</v>
      </c>
      <c r="E1128" t="s">
        <v>6011</v>
      </c>
      <c r="F1128" t="s">
        <v>29</v>
      </c>
      <c r="G1128" t="s">
        <v>16</v>
      </c>
      <c r="H1128" t="s">
        <v>1448</v>
      </c>
      <c r="I1128">
        <f t="shared" si="17"/>
        <v>1534.5</v>
      </c>
      <c r="J1128">
        <v>245.52</v>
      </c>
      <c r="K1128" s="14" t="s">
        <v>6163</v>
      </c>
    </row>
    <row r="1129" spans="1:11" hidden="1">
      <c r="A1129" t="s">
        <v>3230</v>
      </c>
      <c r="B1129" s="3">
        <v>41697</v>
      </c>
      <c r="C1129" t="s">
        <v>54</v>
      </c>
      <c r="D1129">
        <v>2</v>
      </c>
      <c r="E1129" t="s">
        <v>4534</v>
      </c>
      <c r="F1129" t="s">
        <v>21</v>
      </c>
      <c r="G1129" t="s">
        <v>1</v>
      </c>
      <c r="H1129" t="s">
        <v>2374</v>
      </c>
      <c r="I1129">
        <f t="shared" si="17"/>
        <v>157.5</v>
      </c>
      <c r="J1129">
        <v>25.2</v>
      </c>
      <c r="K1129" s="4" t="s">
        <v>6167</v>
      </c>
    </row>
    <row r="1130" spans="1:11" hidden="1">
      <c r="A1130" t="s">
        <v>3230</v>
      </c>
      <c r="B1130" s="3">
        <v>41697</v>
      </c>
      <c r="C1130" t="s">
        <v>54</v>
      </c>
      <c r="D1130">
        <v>2</v>
      </c>
      <c r="E1130" t="s">
        <v>4534</v>
      </c>
      <c r="F1130" t="s">
        <v>21</v>
      </c>
      <c r="G1130" t="s">
        <v>1</v>
      </c>
      <c r="H1130" t="s">
        <v>2374</v>
      </c>
      <c r="I1130">
        <f t="shared" si="17"/>
        <v>-157.5</v>
      </c>
      <c r="J1130">
        <v>-25.2</v>
      </c>
      <c r="K1130" s="4" t="s">
        <v>6167</v>
      </c>
    </row>
    <row r="1131" spans="1:11" hidden="1">
      <c r="A1131" s="1" t="s">
        <v>3230</v>
      </c>
      <c r="B1131" s="13">
        <v>41697</v>
      </c>
      <c r="C1131" s="1" t="s">
        <v>54</v>
      </c>
      <c r="D1131" s="1">
        <v>2</v>
      </c>
      <c r="E1131" s="1" t="s">
        <v>4534</v>
      </c>
      <c r="F1131" s="1" t="s">
        <v>21</v>
      </c>
      <c r="G1131" s="1" t="s">
        <v>1</v>
      </c>
      <c r="H1131" s="1" t="s">
        <v>2374</v>
      </c>
      <c r="I1131">
        <f t="shared" si="17"/>
        <v>157.5</v>
      </c>
      <c r="J1131" s="1">
        <v>25.2</v>
      </c>
      <c r="K1131" s="4" t="s">
        <v>6167</v>
      </c>
    </row>
    <row r="1132" spans="1:11" hidden="1">
      <c r="A1132" t="s">
        <v>3234</v>
      </c>
      <c r="B1132" s="3">
        <v>41697</v>
      </c>
      <c r="C1132" t="s">
        <v>3</v>
      </c>
      <c r="D1132">
        <v>2</v>
      </c>
      <c r="E1132" t="s">
        <v>6012</v>
      </c>
      <c r="F1132" t="s">
        <v>21</v>
      </c>
      <c r="G1132" t="s">
        <v>1</v>
      </c>
      <c r="H1132" t="s">
        <v>2374</v>
      </c>
      <c r="I1132">
        <f t="shared" si="17"/>
        <v>432.18750000000006</v>
      </c>
      <c r="J1132">
        <v>69.150000000000006</v>
      </c>
      <c r="K1132" s="4" t="s">
        <v>6167</v>
      </c>
    </row>
    <row r="1133" spans="1:11" hidden="1">
      <c r="A1133" t="s">
        <v>1061</v>
      </c>
      <c r="B1133" s="3">
        <v>41697</v>
      </c>
      <c r="C1133" t="s">
        <v>5982</v>
      </c>
      <c r="D1133">
        <v>2</v>
      </c>
      <c r="E1133" t="s">
        <v>6013</v>
      </c>
      <c r="F1133" t="s">
        <v>29</v>
      </c>
      <c r="G1133" t="s">
        <v>16</v>
      </c>
      <c r="H1133" t="s">
        <v>5984</v>
      </c>
      <c r="I1133">
        <f t="shared" si="17"/>
        <v>1534.5</v>
      </c>
      <c r="J1133">
        <v>245.52</v>
      </c>
      <c r="K1133" s="14" t="s">
        <v>6163</v>
      </c>
    </row>
    <row r="1134" spans="1:11" hidden="1">
      <c r="A1134" t="s">
        <v>1063</v>
      </c>
      <c r="B1134" s="3">
        <v>41697</v>
      </c>
      <c r="C1134" t="s">
        <v>5982</v>
      </c>
      <c r="D1134">
        <v>2</v>
      </c>
      <c r="E1134" t="s">
        <v>6014</v>
      </c>
      <c r="F1134" t="s">
        <v>29</v>
      </c>
      <c r="G1134" t="s">
        <v>16</v>
      </c>
      <c r="H1134" t="s">
        <v>6015</v>
      </c>
      <c r="I1134">
        <f t="shared" si="17"/>
        <v>1534.5</v>
      </c>
      <c r="J1134">
        <v>245.52</v>
      </c>
      <c r="K1134" s="14" t="s">
        <v>6163</v>
      </c>
    </row>
    <row r="1135" spans="1:11" hidden="1">
      <c r="A1135" t="s">
        <v>3236</v>
      </c>
      <c r="B1135" s="3">
        <v>41697</v>
      </c>
      <c r="C1135" t="s">
        <v>6016</v>
      </c>
      <c r="D1135">
        <v>2</v>
      </c>
      <c r="E1135" t="s">
        <v>6017</v>
      </c>
      <c r="F1135" t="s">
        <v>29</v>
      </c>
      <c r="G1135" t="s">
        <v>16</v>
      </c>
      <c r="H1135" t="s">
        <v>6018</v>
      </c>
      <c r="I1135">
        <f t="shared" si="17"/>
        <v>853.43750000000011</v>
      </c>
      <c r="J1135">
        <v>136.55000000000001</v>
      </c>
      <c r="K1135" s="14" t="s">
        <v>6163</v>
      </c>
    </row>
    <row r="1136" spans="1:11" hidden="1">
      <c r="A1136" t="s">
        <v>3239</v>
      </c>
      <c r="B1136" s="3">
        <v>41697</v>
      </c>
      <c r="C1136" t="s">
        <v>6019</v>
      </c>
      <c r="D1136">
        <v>2</v>
      </c>
      <c r="E1136" t="s">
        <v>6020</v>
      </c>
      <c r="F1136" t="s">
        <v>21</v>
      </c>
      <c r="G1136" t="s">
        <v>1</v>
      </c>
      <c r="H1136" t="s">
        <v>3149</v>
      </c>
      <c r="I1136">
        <f t="shared" si="17"/>
        <v>4295.5</v>
      </c>
      <c r="J1136">
        <v>687.28</v>
      </c>
      <c r="K1136" s="4" t="s">
        <v>6167</v>
      </c>
    </row>
    <row r="1137" spans="1:11" hidden="1">
      <c r="A1137" t="s">
        <v>3243</v>
      </c>
      <c r="B1137" s="3">
        <v>41697</v>
      </c>
      <c r="C1137" t="s">
        <v>6021</v>
      </c>
      <c r="D1137">
        <v>2</v>
      </c>
      <c r="E1137" t="s">
        <v>6022</v>
      </c>
      <c r="F1137" t="s">
        <v>29</v>
      </c>
      <c r="G1137" t="s">
        <v>16</v>
      </c>
      <c r="H1137" t="s">
        <v>6023</v>
      </c>
      <c r="I1137">
        <f t="shared" si="17"/>
        <v>853.43750000000011</v>
      </c>
      <c r="J1137">
        <v>136.55000000000001</v>
      </c>
      <c r="K1137" s="14" t="s">
        <v>6163</v>
      </c>
    </row>
    <row r="1138" spans="1:11" hidden="1">
      <c r="A1138" t="s">
        <v>3245</v>
      </c>
      <c r="B1138" s="3">
        <v>41697</v>
      </c>
      <c r="C1138" t="s">
        <v>6024</v>
      </c>
      <c r="D1138">
        <v>2</v>
      </c>
      <c r="E1138" t="s">
        <v>6025</v>
      </c>
      <c r="F1138" t="s">
        <v>29</v>
      </c>
      <c r="G1138" t="s">
        <v>16</v>
      </c>
      <c r="H1138" t="s">
        <v>6026</v>
      </c>
      <c r="I1138">
        <f t="shared" si="17"/>
        <v>2525.875</v>
      </c>
      <c r="J1138">
        <v>404.14</v>
      </c>
      <c r="K1138" s="14" t="s">
        <v>6163</v>
      </c>
    </row>
    <row r="1139" spans="1:11" hidden="1">
      <c r="A1139" t="s">
        <v>3249</v>
      </c>
      <c r="B1139" s="3">
        <v>41697</v>
      </c>
      <c r="C1139" t="s">
        <v>6027</v>
      </c>
      <c r="D1139">
        <v>2</v>
      </c>
      <c r="E1139" t="s">
        <v>6028</v>
      </c>
      <c r="F1139" t="s">
        <v>29</v>
      </c>
      <c r="G1139" t="s">
        <v>16</v>
      </c>
      <c r="H1139" t="s">
        <v>6029</v>
      </c>
      <c r="I1139">
        <f t="shared" si="17"/>
        <v>3586.2499999999995</v>
      </c>
      <c r="J1139">
        <v>573.79999999999995</v>
      </c>
      <c r="K1139" s="14" t="s">
        <v>6163</v>
      </c>
    </row>
    <row r="1140" spans="1:11" hidden="1">
      <c r="A1140" t="s">
        <v>3253</v>
      </c>
      <c r="B1140" s="3">
        <v>41697</v>
      </c>
      <c r="C1140" t="s">
        <v>6030</v>
      </c>
      <c r="D1140">
        <v>2</v>
      </c>
      <c r="E1140" t="s">
        <v>6031</v>
      </c>
      <c r="F1140" t="s">
        <v>29</v>
      </c>
      <c r="G1140" t="s">
        <v>16</v>
      </c>
      <c r="H1140" t="s">
        <v>6032</v>
      </c>
      <c r="I1140">
        <f t="shared" si="17"/>
        <v>1534.5</v>
      </c>
      <c r="J1140">
        <v>245.52</v>
      </c>
      <c r="K1140" s="14" t="s">
        <v>6163</v>
      </c>
    </row>
    <row r="1141" spans="1:11" hidden="1">
      <c r="A1141" t="s">
        <v>1065</v>
      </c>
      <c r="B1141" s="3">
        <v>41697</v>
      </c>
      <c r="C1141" t="s">
        <v>19</v>
      </c>
      <c r="D1141">
        <v>2</v>
      </c>
      <c r="E1141" t="s">
        <v>4535</v>
      </c>
      <c r="F1141" t="s">
        <v>21</v>
      </c>
      <c r="G1141" t="s">
        <v>1</v>
      </c>
      <c r="H1141" t="s">
        <v>4114</v>
      </c>
      <c r="I1141">
        <f t="shared" si="17"/>
        <v>626.125</v>
      </c>
      <c r="J1141">
        <v>100.18</v>
      </c>
      <c r="K1141" s="4" t="s">
        <v>6167</v>
      </c>
    </row>
    <row r="1142" spans="1:11" hidden="1">
      <c r="A1142" t="s">
        <v>1065</v>
      </c>
      <c r="B1142" s="3">
        <v>41697</v>
      </c>
      <c r="C1142" t="s">
        <v>19</v>
      </c>
      <c r="D1142">
        <v>2</v>
      </c>
      <c r="E1142" t="s">
        <v>4535</v>
      </c>
      <c r="F1142" t="s">
        <v>21</v>
      </c>
      <c r="G1142" t="s">
        <v>1</v>
      </c>
      <c r="H1142" t="s">
        <v>4114</v>
      </c>
      <c r="I1142">
        <f t="shared" si="17"/>
        <v>-626.125</v>
      </c>
      <c r="J1142">
        <v>-100.18</v>
      </c>
      <c r="K1142" s="4" t="s">
        <v>6167</v>
      </c>
    </row>
    <row r="1143" spans="1:11" hidden="1">
      <c r="A1143" s="1" t="s">
        <v>1065</v>
      </c>
      <c r="B1143" s="13">
        <v>41697</v>
      </c>
      <c r="C1143" s="1" t="s">
        <v>19</v>
      </c>
      <c r="D1143" s="1">
        <v>2</v>
      </c>
      <c r="E1143" s="1" t="s">
        <v>4535</v>
      </c>
      <c r="F1143" s="1" t="s">
        <v>21</v>
      </c>
      <c r="G1143" s="1" t="s">
        <v>1</v>
      </c>
      <c r="H1143" s="1" t="s">
        <v>4114</v>
      </c>
      <c r="I1143">
        <f t="shared" si="17"/>
        <v>626.125</v>
      </c>
      <c r="J1143" s="1">
        <v>100.18</v>
      </c>
      <c r="K1143" s="4" t="s">
        <v>6167</v>
      </c>
    </row>
    <row r="1144" spans="1:11" hidden="1">
      <c r="A1144" t="s">
        <v>3257</v>
      </c>
      <c r="B1144" s="3">
        <v>41697</v>
      </c>
      <c r="C1144" t="s">
        <v>19</v>
      </c>
      <c r="D1144">
        <v>2</v>
      </c>
      <c r="E1144" t="s">
        <v>6033</v>
      </c>
      <c r="F1144" t="s">
        <v>21</v>
      </c>
      <c r="G1144" t="s">
        <v>1</v>
      </c>
      <c r="H1144" t="s">
        <v>94</v>
      </c>
      <c r="I1144">
        <f t="shared" si="17"/>
        <v>1697</v>
      </c>
      <c r="J1144">
        <v>271.52</v>
      </c>
      <c r="K1144" s="4" t="s">
        <v>6167</v>
      </c>
    </row>
    <row r="1145" spans="1:11" hidden="1">
      <c r="A1145" t="s">
        <v>1066</v>
      </c>
      <c r="B1145" s="3">
        <v>41697</v>
      </c>
      <c r="C1145" t="s">
        <v>1509</v>
      </c>
      <c r="D1145">
        <v>2</v>
      </c>
      <c r="E1145" t="s">
        <v>6034</v>
      </c>
      <c r="F1145" t="s">
        <v>21</v>
      </c>
      <c r="G1145" t="s">
        <v>1</v>
      </c>
      <c r="H1145" t="s">
        <v>5046</v>
      </c>
      <c r="I1145">
        <f t="shared" si="17"/>
        <v>1016.1875</v>
      </c>
      <c r="J1145">
        <v>162.59</v>
      </c>
      <c r="K1145" s="4" t="s">
        <v>6167</v>
      </c>
    </row>
    <row r="1146" spans="1:11" hidden="1">
      <c r="A1146" t="s">
        <v>3261</v>
      </c>
      <c r="B1146" s="3">
        <v>41697</v>
      </c>
      <c r="C1146" t="s">
        <v>3</v>
      </c>
      <c r="D1146">
        <v>2</v>
      </c>
      <c r="E1146" t="s">
        <v>6035</v>
      </c>
      <c r="F1146" t="s">
        <v>21</v>
      </c>
      <c r="G1146" t="s">
        <v>1</v>
      </c>
      <c r="H1146" t="s">
        <v>94</v>
      </c>
      <c r="I1146">
        <f t="shared" si="17"/>
        <v>392.875</v>
      </c>
      <c r="J1146">
        <v>62.86</v>
      </c>
      <c r="K1146" s="4" t="s">
        <v>6167</v>
      </c>
    </row>
    <row r="1147" spans="1:11" hidden="1">
      <c r="A1147" t="s">
        <v>3267</v>
      </c>
      <c r="B1147" s="3">
        <v>41697</v>
      </c>
      <c r="C1147" t="s">
        <v>6036</v>
      </c>
      <c r="D1147">
        <v>2</v>
      </c>
      <c r="E1147" t="s">
        <v>6037</v>
      </c>
      <c r="F1147" t="s">
        <v>29</v>
      </c>
      <c r="G1147" t="s">
        <v>16</v>
      </c>
      <c r="H1147" t="s">
        <v>6038</v>
      </c>
      <c r="I1147">
        <f t="shared" si="17"/>
        <v>853.43750000000011</v>
      </c>
      <c r="J1147">
        <v>136.55000000000001</v>
      </c>
      <c r="K1147" s="14" t="s">
        <v>6163</v>
      </c>
    </row>
    <row r="1148" spans="1:11" hidden="1">
      <c r="A1148" t="s">
        <v>1067</v>
      </c>
      <c r="B1148" s="3">
        <v>41697</v>
      </c>
      <c r="C1148" t="s">
        <v>6039</v>
      </c>
      <c r="D1148">
        <v>2</v>
      </c>
      <c r="E1148" t="s">
        <v>6040</v>
      </c>
      <c r="F1148" t="s">
        <v>29</v>
      </c>
      <c r="G1148" t="s">
        <v>16</v>
      </c>
      <c r="H1148" t="s">
        <v>1638</v>
      </c>
      <c r="I1148">
        <f t="shared" si="17"/>
        <v>853.43750000000011</v>
      </c>
      <c r="J1148">
        <v>136.55000000000001</v>
      </c>
      <c r="K1148" s="14" t="s">
        <v>6163</v>
      </c>
    </row>
    <row r="1149" spans="1:11" hidden="1">
      <c r="A1149" t="s">
        <v>1153</v>
      </c>
      <c r="B1149" s="3">
        <v>41697</v>
      </c>
      <c r="C1149" t="s">
        <v>6041</v>
      </c>
      <c r="D1149">
        <v>2</v>
      </c>
      <c r="E1149" t="s">
        <v>6042</v>
      </c>
      <c r="F1149" t="s">
        <v>29</v>
      </c>
      <c r="G1149" t="s">
        <v>16</v>
      </c>
      <c r="H1149" t="s">
        <v>6043</v>
      </c>
      <c r="I1149">
        <f t="shared" si="17"/>
        <v>1534.5</v>
      </c>
      <c r="J1149">
        <v>245.52</v>
      </c>
      <c r="K1149" s="14" t="s">
        <v>6163</v>
      </c>
    </row>
    <row r="1150" spans="1:11" hidden="1">
      <c r="A1150" t="s">
        <v>3271</v>
      </c>
      <c r="B1150" s="3">
        <v>41697</v>
      </c>
      <c r="C1150" t="s">
        <v>6044</v>
      </c>
      <c r="D1150">
        <v>2</v>
      </c>
      <c r="E1150" t="s">
        <v>6045</v>
      </c>
      <c r="F1150" t="s">
        <v>29</v>
      </c>
      <c r="G1150" t="s">
        <v>16</v>
      </c>
      <c r="H1150" t="s">
        <v>3260</v>
      </c>
      <c r="I1150">
        <f t="shared" si="17"/>
        <v>1534.5</v>
      </c>
      <c r="J1150">
        <v>245.52</v>
      </c>
      <c r="K1150" s="14" t="s">
        <v>6163</v>
      </c>
    </row>
    <row r="1151" spans="1:11" hidden="1">
      <c r="A1151" t="s">
        <v>3273</v>
      </c>
      <c r="B1151" s="3">
        <v>41697</v>
      </c>
      <c r="C1151" t="s">
        <v>19</v>
      </c>
      <c r="D1151">
        <v>2</v>
      </c>
      <c r="E1151" t="s">
        <v>4536</v>
      </c>
      <c r="F1151" t="s">
        <v>21</v>
      </c>
      <c r="G1151" t="s">
        <v>1</v>
      </c>
      <c r="H1151" t="s">
        <v>4119</v>
      </c>
      <c r="I1151">
        <f t="shared" si="17"/>
        <v>2069</v>
      </c>
      <c r="J1151">
        <v>331.04</v>
      </c>
      <c r="K1151" s="4" t="s">
        <v>6167</v>
      </c>
    </row>
    <row r="1152" spans="1:11" hidden="1">
      <c r="A1152" t="s">
        <v>3273</v>
      </c>
      <c r="B1152" s="3">
        <v>41697</v>
      </c>
      <c r="C1152" t="s">
        <v>19</v>
      </c>
      <c r="D1152">
        <v>2</v>
      </c>
      <c r="E1152" t="s">
        <v>4536</v>
      </c>
      <c r="F1152" t="s">
        <v>21</v>
      </c>
      <c r="G1152" t="s">
        <v>1</v>
      </c>
      <c r="H1152" t="s">
        <v>4119</v>
      </c>
      <c r="I1152">
        <f t="shared" si="17"/>
        <v>-2069</v>
      </c>
      <c r="J1152">
        <v>-331.04</v>
      </c>
      <c r="K1152" s="4" t="s">
        <v>6167</v>
      </c>
    </row>
    <row r="1153" spans="1:11" hidden="1">
      <c r="A1153" s="1" t="s">
        <v>3273</v>
      </c>
      <c r="B1153" s="13">
        <v>41697</v>
      </c>
      <c r="C1153" s="1" t="s">
        <v>19</v>
      </c>
      <c r="D1153" s="1">
        <v>2</v>
      </c>
      <c r="E1153" s="1" t="s">
        <v>4536</v>
      </c>
      <c r="F1153" s="1" t="s">
        <v>21</v>
      </c>
      <c r="G1153" s="1" t="s">
        <v>1</v>
      </c>
      <c r="H1153" s="1" t="s">
        <v>4119</v>
      </c>
      <c r="I1153">
        <f t="shared" si="17"/>
        <v>2069</v>
      </c>
      <c r="J1153" s="1">
        <v>331.04</v>
      </c>
      <c r="K1153" s="4" t="s">
        <v>6167</v>
      </c>
    </row>
    <row r="1154" spans="1:11" hidden="1">
      <c r="A1154" t="s">
        <v>3277</v>
      </c>
      <c r="B1154" s="3">
        <v>41697</v>
      </c>
      <c r="C1154" t="s">
        <v>6046</v>
      </c>
      <c r="D1154">
        <v>2</v>
      </c>
      <c r="E1154" t="s">
        <v>6047</v>
      </c>
      <c r="F1154" t="s">
        <v>29</v>
      </c>
      <c r="G1154" t="s">
        <v>16</v>
      </c>
      <c r="H1154" t="s">
        <v>6048</v>
      </c>
      <c r="I1154">
        <f t="shared" si="17"/>
        <v>1534.5</v>
      </c>
      <c r="J1154">
        <v>245.52</v>
      </c>
      <c r="K1154" s="14" t="s">
        <v>6163</v>
      </c>
    </row>
    <row r="1155" spans="1:11" hidden="1">
      <c r="A1155" t="s">
        <v>3281</v>
      </c>
      <c r="B1155" s="3">
        <v>41697</v>
      </c>
      <c r="C1155" t="s">
        <v>6049</v>
      </c>
      <c r="D1155">
        <v>2</v>
      </c>
      <c r="E1155" t="s">
        <v>6050</v>
      </c>
      <c r="F1155" t="s">
        <v>29</v>
      </c>
      <c r="G1155" t="s">
        <v>16</v>
      </c>
      <c r="H1155" t="s">
        <v>6051</v>
      </c>
      <c r="I1155">
        <f t="shared" si="17"/>
        <v>344.8125</v>
      </c>
      <c r="J1155">
        <v>55.17</v>
      </c>
      <c r="K1155" s="14" t="s">
        <v>6163</v>
      </c>
    </row>
    <row r="1156" spans="1:11" hidden="1">
      <c r="A1156" t="s">
        <v>6052</v>
      </c>
      <c r="B1156" s="3">
        <v>41697</v>
      </c>
      <c r="C1156" t="s">
        <v>6053</v>
      </c>
      <c r="D1156">
        <v>2</v>
      </c>
      <c r="E1156" t="s">
        <v>6054</v>
      </c>
      <c r="F1156" t="s">
        <v>29</v>
      </c>
      <c r="G1156" t="s">
        <v>16</v>
      </c>
      <c r="H1156" t="s">
        <v>6055</v>
      </c>
      <c r="I1156">
        <f t="shared" si="17"/>
        <v>1534.5</v>
      </c>
      <c r="J1156">
        <v>245.52</v>
      </c>
      <c r="K1156" s="14" t="s">
        <v>6163</v>
      </c>
    </row>
    <row r="1157" spans="1:11" hidden="1">
      <c r="A1157" t="s">
        <v>1154</v>
      </c>
      <c r="B1157" s="3">
        <v>41697</v>
      </c>
      <c r="C1157" t="s">
        <v>6056</v>
      </c>
      <c r="D1157">
        <v>2</v>
      </c>
      <c r="E1157" t="s">
        <v>6057</v>
      </c>
      <c r="F1157" t="s">
        <v>29</v>
      </c>
      <c r="G1157" t="s">
        <v>16</v>
      </c>
      <c r="H1157" t="s">
        <v>6058</v>
      </c>
      <c r="I1157">
        <f t="shared" si="17"/>
        <v>2395.6875</v>
      </c>
      <c r="J1157">
        <v>383.31</v>
      </c>
      <c r="K1157" s="14" t="s">
        <v>6163</v>
      </c>
    </row>
    <row r="1158" spans="1:11" hidden="1">
      <c r="A1158" t="s">
        <v>6059</v>
      </c>
      <c r="B1158" s="3">
        <v>41697</v>
      </c>
      <c r="C1158" t="s">
        <v>6060</v>
      </c>
      <c r="D1158">
        <v>2</v>
      </c>
      <c r="E1158" t="s">
        <v>6061</v>
      </c>
      <c r="F1158" t="s">
        <v>29</v>
      </c>
      <c r="G1158" t="s">
        <v>16</v>
      </c>
      <c r="H1158" t="s">
        <v>6062</v>
      </c>
      <c r="I1158">
        <f t="shared" si="17"/>
        <v>1534.5</v>
      </c>
      <c r="J1158">
        <v>245.52</v>
      </c>
      <c r="K1158" s="14" t="s">
        <v>6163</v>
      </c>
    </row>
    <row r="1159" spans="1:11" hidden="1">
      <c r="A1159" t="s">
        <v>3284</v>
      </c>
      <c r="B1159" s="3">
        <v>41697</v>
      </c>
      <c r="C1159" t="s">
        <v>19</v>
      </c>
      <c r="D1159">
        <v>2</v>
      </c>
      <c r="E1159" t="s">
        <v>4537</v>
      </c>
      <c r="F1159" t="s">
        <v>21</v>
      </c>
      <c r="G1159" t="s">
        <v>1</v>
      </c>
      <c r="H1159" t="s">
        <v>2667</v>
      </c>
      <c r="I1159">
        <f t="shared" si="17"/>
        <v>512.875</v>
      </c>
      <c r="J1159">
        <v>82.06</v>
      </c>
      <c r="K1159" s="4" t="s">
        <v>6167</v>
      </c>
    </row>
    <row r="1160" spans="1:11" hidden="1">
      <c r="A1160" t="s">
        <v>3284</v>
      </c>
      <c r="B1160" s="3">
        <v>41697</v>
      </c>
      <c r="C1160" t="s">
        <v>19</v>
      </c>
      <c r="D1160">
        <v>2</v>
      </c>
      <c r="E1160" t="s">
        <v>4537</v>
      </c>
      <c r="F1160" t="s">
        <v>21</v>
      </c>
      <c r="G1160" t="s">
        <v>1</v>
      </c>
      <c r="H1160" t="s">
        <v>2667</v>
      </c>
      <c r="I1160">
        <f t="shared" si="17"/>
        <v>-512.875</v>
      </c>
      <c r="J1160">
        <v>-82.06</v>
      </c>
      <c r="K1160" s="4" t="s">
        <v>6167</v>
      </c>
    </row>
    <row r="1161" spans="1:11" hidden="1">
      <c r="A1161" s="1" t="s">
        <v>3284</v>
      </c>
      <c r="B1161" s="13">
        <v>41697</v>
      </c>
      <c r="C1161" s="1" t="s">
        <v>19</v>
      </c>
      <c r="D1161" s="1">
        <v>2</v>
      </c>
      <c r="E1161" s="1" t="s">
        <v>4537</v>
      </c>
      <c r="F1161" s="1" t="s">
        <v>21</v>
      </c>
      <c r="G1161" s="1" t="s">
        <v>1</v>
      </c>
      <c r="H1161" s="1" t="s">
        <v>2667</v>
      </c>
      <c r="I1161">
        <f t="shared" ref="I1161:I1224" si="18">J1161*100/16</f>
        <v>512.875</v>
      </c>
      <c r="J1161" s="1">
        <v>82.06</v>
      </c>
      <c r="K1161" s="4" t="s">
        <v>6167</v>
      </c>
    </row>
    <row r="1162" spans="1:11" hidden="1">
      <c r="A1162" t="s">
        <v>6097</v>
      </c>
      <c r="B1162" s="3">
        <v>41698</v>
      </c>
      <c r="C1162" t="s">
        <v>54</v>
      </c>
      <c r="D1162">
        <v>2</v>
      </c>
      <c r="E1162" t="s">
        <v>6098</v>
      </c>
      <c r="F1162" t="s">
        <v>21</v>
      </c>
      <c r="G1162" t="s">
        <v>4</v>
      </c>
      <c r="H1162" t="s">
        <v>86</v>
      </c>
      <c r="I1162">
        <f t="shared" si="18"/>
        <v>434.5625</v>
      </c>
      <c r="J1162">
        <v>69.53</v>
      </c>
      <c r="K1162" s="4" t="s">
        <v>6167</v>
      </c>
    </row>
    <row r="1163" spans="1:11" hidden="1">
      <c r="A1163" t="s">
        <v>3288</v>
      </c>
      <c r="B1163" s="3">
        <v>41698</v>
      </c>
      <c r="C1163" t="s">
        <v>4538</v>
      </c>
      <c r="D1163">
        <v>2</v>
      </c>
      <c r="E1163" t="s">
        <v>4539</v>
      </c>
      <c r="F1163" t="s">
        <v>29</v>
      </c>
      <c r="G1163" t="s">
        <v>16</v>
      </c>
      <c r="H1163" t="s">
        <v>4119</v>
      </c>
      <c r="I1163">
        <f t="shared" si="18"/>
        <v>344.8125</v>
      </c>
      <c r="J1163">
        <v>55.17</v>
      </c>
      <c r="K1163" s="14" t="s">
        <v>6163</v>
      </c>
    </row>
    <row r="1164" spans="1:11" hidden="1">
      <c r="A1164" t="s">
        <v>3288</v>
      </c>
      <c r="B1164" s="3">
        <v>41698</v>
      </c>
      <c r="C1164" t="s">
        <v>4538</v>
      </c>
      <c r="D1164">
        <v>2</v>
      </c>
      <c r="E1164" t="s">
        <v>4539</v>
      </c>
      <c r="F1164" t="s">
        <v>29</v>
      </c>
      <c r="G1164" t="s">
        <v>16</v>
      </c>
      <c r="H1164" t="s">
        <v>4119</v>
      </c>
      <c r="I1164">
        <f t="shared" si="18"/>
        <v>-344.8125</v>
      </c>
      <c r="J1164">
        <v>-55.17</v>
      </c>
      <c r="K1164" s="14" t="s">
        <v>6163</v>
      </c>
    </row>
    <row r="1165" spans="1:11" hidden="1">
      <c r="A1165" s="1" t="s">
        <v>3288</v>
      </c>
      <c r="B1165" s="13">
        <v>41698</v>
      </c>
      <c r="C1165" s="1" t="s">
        <v>4538</v>
      </c>
      <c r="D1165" s="1">
        <v>2</v>
      </c>
      <c r="E1165" s="1" t="s">
        <v>4539</v>
      </c>
      <c r="F1165" s="1" t="s">
        <v>29</v>
      </c>
      <c r="G1165" s="1" t="s">
        <v>16</v>
      </c>
      <c r="H1165" s="1" t="s">
        <v>4119</v>
      </c>
      <c r="I1165">
        <f t="shared" si="18"/>
        <v>344.8125</v>
      </c>
      <c r="J1165" s="1">
        <v>55.17</v>
      </c>
      <c r="K1165" s="14" t="s">
        <v>6163</v>
      </c>
    </row>
    <row r="1166" spans="1:11" hidden="1">
      <c r="A1166" t="s">
        <v>3292</v>
      </c>
      <c r="B1166" s="3">
        <v>41698</v>
      </c>
      <c r="C1166" t="s">
        <v>6099</v>
      </c>
      <c r="D1166">
        <v>2</v>
      </c>
      <c r="E1166" t="s">
        <v>6100</v>
      </c>
      <c r="F1166" t="s">
        <v>29</v>
      </c>
      <c r="G1166" t="s">
        <v>16</v>
      </c>
      <c r="H1166" t="s">
        <v>6101</v>
      </c>
      <c r="I1166">
        <f t="shared" si="18"/>
        <v>724.125</v>
      </c>
      <c r="J1166">
        <v>115.86</v>
      </c>
      <c r="K1166" s="14" t="s">
        <v>6163</v>
      </c>
    </row>
    <row r="1167" spans="1:11" hidden="1">
      <c r="A1167" t="s">
        <v>3295</v>
      </c>
      <c r="B1167" s="3">
        <v>41698</v>
      </c>
      <c r="C1167" t="s">
        <v>54</v>
      </c>
      <c r="D1167">
        <v>2</v>
      </c>
      <c r="E1167" t="s">
        <v>4540</v>
      </c>
      <c r="F1167" t="s">
        <v>21</v>
      </c>
      <c r="G1167" t="s">
        <v>4</v>
      </c>
      <c r="H1167" t="s">
        <v>86</v>
      </c>
      <c r="I1167">
        <f t="shared" si="18"/>
        <v>434.5625</v>
      </c>
      <c r="J1167">
        <v>69.53</v>
      </c>
      <c r="K1167" s="4" t="s">
        <v>6167</v>
      </c>
    </row>
    <row r="1168" spans="1:11" hidden="1">
      <c r="A1168" t="s">
        <v>3295</v>
      </c>
      <c r="B1168" s="3">
        <v>41698</v>
      </c>
      <c r="C1168" t="s">
        <v>54</v>
      </c>
      <c r="D1168">
        <v>2</v>
      </c>
      <c r="E1168" t="s">
        <v>4540</v>
      </c>
      <c r="F1168" t="s">
        <v>21</v>
      </c>
      <c r="G1168" t="s">
        <v>4</v>
      </c>
      <c r="H1168" t="s">
        <v>86</v>
      </c>
      <c r="I1168">
        <f t="shared" si="18"/>
        <v>-419.9375</v>
      </c>
      <c r="J1168">
        <v>-67.19</v>
      </c>
      <c r="K1168" s="4" t="s">
        <v>6167</v>
      </c>
    </row>
    <row r="1169" spans="1:11" hidden="1">
      <c r="A1169" s="1" t="s">
        <v>3295</v>
      </c>
      <c r="B1169" s="13">
        <v>41698</v>
      </c>
      <c r="C1169" s="1" t="s">
        <v>54</v>
      </c>
      <c r="D1169" s="1">
        <v>2</v>
      </c>
      <c r="E1169" s="1" t="s">
        <v>4540</v>
      </c>
      <c r="F1169" s="1" t="s">
        <v>21</v>
      </c>
      <c r="G1169" s="1" t="s">
        <v>4</v>
      </c>
      <c r="H1169" s="1" t="s">
        <v>86</v>
      </c>
      <c r="I1169">
        <f t="shared" si="18"/>
        <v>419.9375</v>
      </c>
      <c r="J1169" s="1">
        <v>67.19</v>
      </c>
      <c r="K1169" s="4" t="s">
        <v>6167</v>
      </c>
    </row>
    <row r="1170" spans="1:11" hidden="1">
      <c r="A1170" t="s">
        <v>3302</v>
      </c>
      <c r="B1170" s="3">
        <v>41698</v>
      </c>
      <c r="C1170" t="s">
        <v>6102</v>
      </c>
      <c r="D1170">
        <v>2</v>
      </c>
      <c r="E1170" t="s">
        <v>6103</v>
      </c>
      <c r="F1170" t="s">
        <v>29</v>
      </c>
      <c r="G1170" t="s">
        <v>16</v>
      </c>
      <c r="H1170" t="s">
        <v>5850</v>
      </c>
      <c r="I1170">
        <f t="shared" si="18"/>
        <v>1534.5</v>
      </c>
      <c r="J1170">
        <v>245.52</v>
      </c>
      <c r="K1170" s="14" t="s">
        <v>6163</v>
      </c>
    </row>
    <row r="1171" spans="1:11" hidden="1">
      <c r="A1171" t="s">
        <v>3314</v>
      </c>
      <c r="B1171" s="3">
        <v>41698</v>
      </c>
      <c r="C1171" t="s">
        <v>3</v>
      </c>
      <c r="D1171">
        <v>2</v>
      </c>
      <c r="E1171" t="s">
        <v>6104</v>
      </c>
      <c r="F1171" t="s">
        <v>21</v>
      </c>
      <c r="G1171" t="s">
        <v>4</v>
      </c>
      <c r="H1171" t="s">
        <v>711</v>
      </c>
      <c r="I1171">
        <f t="shared" si="18"/>
        <v>152.875</v>
      </c>
      <c r="J1171">
        <v>24.46</v>
      </c>
      <c r="K1171" s="4" t="s">
        <v>6167</v>
      </c>
    </row>
    <row r="1172" spans="1:11" hidden="1">
      <c r="A1172" t="s">
        <v>3318</v>
      </c>
      <c r="B1172" s="3">
        <v>41698</v>
      </c>
      <c r="C1172" t="s">
        <v>1309</v>
      </c>
      <c r="D1172">
        <v>2</v>
      </c>
      <c r="E1172" t="s">
        <v>6105</v>
      </c>
      <c r="F1172" t="s">
        <v>21</v>
      </c>
      <c r="G1172" t="s">
        <v>4</v>
      </c>
      <c r="H1172" t="s">
        <v>6106</v>
      </c>
      <c r="I1172">
        <f t="shared" si="18"/>
        <v>2528.25</v>
      </c>
      <c r="J1172">
        <v>404.52</v>
      </c>
      <c r="K1172" s="4" t="s">
        <v>6167</v>
      </c>
    </row>
    <row r="1173" spans="1:11" hidden="1">
      <c r="A1173" t="s">
        <v>3322</v>
      </c>
      <c r="B1173" s="3">
        <v>41698</v>
      </c>
      <c r="C1173" t="s">
        <v>3</v>
      </c>
      <c r="D1173">
        <v>2</v>
      </c>
      <c r="E1173" t="s">
        <v>6107</v>
      </c>
      <c r="F1173" t="s">
        <v>21</v>
      </c>
      <c r="G1173" t="s">
        <v>4</v>
      </c>
      <c r="H1173" t="s">
        <v>6108</v>
      </c>
      <c r="I1173">
        <f t="shared" si="18"/>
        <v>210.875</v>
      </c>
      <c r="J1173">
        <v>33.74</v>
      </c>
      <c r="K1173" s="4" t="s">
        <v>6167</v>
      </c>
    </row>
    <row r="1174" spans="1:11" hidden="1">
      <c r="A1174" t="s">
        <v>3326</v>
      </c>
      <c r="B1174" s="3">
        <v>41698</v>
      </c>
      <c r="C1174" t="s">
        <v>6109</v>
      </c>
      <c r="D1174">
        <v>2</v>
      </c>
      <c r="E1174" t="s">
        <v>6110</v>
      </c>
      <c r="F1174" t="s">
        <v>29</v>
      </c>
      <c r="G1174" t="s">
        <v>16</v>
      </c>
      <c r="H1174" t="s">
        <v>6108</v>
      </c>
      <c r="I1174">
        <f t="shared" si="18"/>
        <v>491.375</v>
      </c>
      <c r="J1174">
        <v>78.62</v>
      </c>
      <c r="K1174" s="14" t="s">
        <v>6163</v>
      </c>
    </row>
    <row r="1175" spans="1:11" hidden="1">
      <c r="A1175" t="s">
        <v>3330</v>
      </c>
      <c r="B1175" s="3">
        <v>41698</v>
      </c>
      <c r="C1175" t="s">
        <v>6111</v>
      </c>
      <c r="D1175">
        <v>2</v>
      </c>
      <c r="E1175" t="s">
        <v>6112</v>
      </c>
      <c r="F1175" t="s">
        <v>29</v>
      </c>
      <c r="G1175" t="s">
        <v>16</v>
      </c>
      <c r="H1175" t="s">
        <v>2800</v>
      </c>
      <c r="I1175">
        <f t="shared" si="18"/>
        <v>853.43750000000011</v>
      </c>
      <c r="J1175">
        <v>136.55000000000001</v>
      </c>
      <c r="K1175" s="14" t="s">
        <v>6163</v>
      </c>
    </row>
    <row r="1176" spans="1:11" hidden="1">
      <c r="A1176" t="s">
        <v>3333</v>
      </c>
      <c r="B1176" s="3">
        <v>41698</v>
      </c>
      <c r="C1176" t="s">
        <v>4541</v>
      </c>
      <c r="D1176">
        <v>2</v>
      </c>
      <c r="E1176" t="s">
        <v>4542</v>
      </c>
      <c r="F1176" t="s">
        <v>21</v>
      </c>
      <c r="G1176" t="s">
        <v>4</v>
      </c>
      <c r="H1176" t="s">
        <v>43</v>
      </c>
      <c r="I1176">
        <f t="shared" si="18"/>
        <v>5161.8125</v>
      </c>
      <c r="J1176">
        <v>825.89</v>
      </c>
      <c r="K1176" s="4" t="s">
        <v>6167</v>
      </c>
    </row>
    <row r="1177" spans="1:11" hidden="1">
      <c r="A1177" t="s">
        <v>3333</v>
      </c>
      <c r="B1177" s="3">
        <v>41698</v>
      </c>
      <c r="C1177" t="s">
        <v>4541</v>
      </c>
      <c r="D1177">
        <v>2</v>
      </c>
      <c r="E1177" t="s">
        <v>4542</v>
      </c>
      <c r="F1177" t="s">
        <v>21</v>
      </c>
      <c r="G1177" t="s">
        <v>4</v>
      </c>
      <c r="H1177" t="s">
        <v>43</v>
      </c>
      <c r="I1177">
        <f t="shared" si="18"/>
        <v>-3509.7499999999995</v>
      </c>
      <c r="J1177">
        <v>-561.55999999999995</v>
      </c>
      <c r="K1177" s="4" t="s">
        <v>6167</v>
      </c>
    </row>
    <row r="1178" spans="1:11" hidden="1">
      <c r="A1178" s="1" t="s">
        <v>3333</v>
      </c>
      <c r="B1178" s="13">
        <v>41698</v>
      </c>
      <c r="C1178" s="1" t="s">
        <v>4541</v>
      </c>
      <c r="D1178" s="1">
        <v>2</v>
      </c>
      <c r="E1178" s="1" t="s">
        <v>4542</v>
      </c>
      <c r="F1178" s="1" t="s">
        <v>21</v>
      </c>
      <c r="G1178" s="1" t="s">
        <v>4</v>
      </c>
      <c r="H1178" s="1" t="s">
        <v>43</v>
      </c>
      <c r="I1178">
        <f t="shared" si="18"/>
        <v>3509.7499999999995</v>
      </c>
      <c r="J1178" s="1">
        <v>561.55999999999995</v>
      </c>
      <c r="K1178" s="4" t="s">
        <v>6167</v>
      </c>
    </row>
    <row r="1179" spans="1:11" hidden="1">
      <c r="A1179" t="s">
        <v>3335</v>
      </c>
      <c r="B1179" s="3">
        <v>41698</v>
      </c>
      <c r="C1179" t="s">
        <v>4543</v>
      </c>
      <c r="D1179">
        <v>2</v>
      </c>
      <c r="E1179" t="s">
        <v>4544</v>
      </c>
      <c r="F1179" t="s">
        <v>21</v>
      </c>
      <c r="G1179" t="s">
        <v>4</v>
      </c>
      <c r="H1179" t="s">
        <v>1181</v>
      </c>
      <c r="I1179">
        <f t="shared" si="18"/>
        <v>1281.1875</v>
      </c>
      <c r="J1179">
        <v>204.99</v>
      </c>
      <c r="K1179" s="4" t="s">
        <v>6167</v>
      </c>
    </row>
    <row r="1180" spans="1:11" hidden="1">
      <c r="A1180" t="s">
        <v>3335</v>
      </c>
      <c r="B1180" s="3">
        <v>41698</v>
      </c>
      <c r="C1180" t="s">
        <v>4543</v>
      </c>
      <c r="D1180">
        <v>2</v>
      </c>
      <c r="E1180" t="s">
        <v>4544</v>
      </c>
      <c r="F1180" t="s">
        <v>21</v>
      </c>
      <c r="G1180" t="s">
        <v>4</v>
      </c>
      <c r="H1180" t="s">
        <v>1181</v>
      </c>
      <c r="I1180">
        <f t="shared" si="18"/>
        <v>-603.4375</v>
      </c>
      <c r="J1180">
        <v>-96.55</v>
      </c>
      <c r="K1180" s="4" t="s">
        <v>6167</v>
      </c>
    </row>
    <row r="1181" spans="1:11" hidden="1">
      <c r="A1181" s="1" t="s">
        <v>3335</v>
      </c>
      <c r="B1181" s="13">
        <v>41698</v>
      </c>
      <c r="C1181" s="1" t="s">
        <v>4543</v>
      </c>
      <c r="D1181" s="1">
        <v>2</v>
      </c>
      <c r="E1181" s="1" t="s">
        <v>4544</v>
      </c>
      <c r="F1181" s="1" t="s">
        <v>21</v>
      </c>
      <c r="G1181" s="1" t="s">
        <v>4</v>
      </c>
      <c r="H1181" s="1" t="s">
        <v>1181</v>
      </c>
      <c r="I1181">
        <f t="shared" si="18"/>
        <v>603.4375</v>
      </c>
      <c r="J1181" s="1">
        <v>96.55</v>
      </c>
      <c r="K1181" s="4" t="s">
        <v>6167</v>
      </c>
    </row>
    <row r="1182" spans="1:11" hidden="1">
      <c r="A1182" t="s">
        <v>3337</v>
      </c>
      <c r="B1182" s="3">
        <v>41698</v>
      </c>
      <c r="C1182" t="s">
        <v>6113</v>
      </c>
      <c r="D1182">
        <v>2</v>
      </c>
      <c r="E1182" t="s">
        <v>6114</v>
      </c>
      <c r="F1182" t="s">
        <v>29</v>
      </c>
      <c r="G1182" t="s">
        <v>16</v>
      </c>
      <c r="H1182" t="s">
        <v>6115</v>
      </c>
      <c r="I1182">
        <f t="shared" si="18"/>
        <v>2525.875</v>
      </c>
      <c r="J1182">
        <v>404.14</v>
      </c>
      <c r="K1182" s="14" t="s">
        <v>6163</v>
      </c>
    </row>
    <row r="1183" spans="1:11" hidden="1">
      <c r="A1183" t="s">
        <v>3339</v>
      </c>
      <c r="B1183" s="3">
        <v>41698</v>
      </c>
      <c r="C1183" t="s">
        <v>4545</v>
      </c>
      <c r="D1183">
        <v>2</v>
      </c>
      <c r="E1183" t="s">
        <v>4546</v>
      </c>
      <c r="F1183" t="s">
        <v>21</v>
      </c>
      <c r="G1183" t="s">
        <v>4</v>
      </c>
      <c r="H1183" t="s">
        <v>43</v>
      </c>
      <c r="I1183">
        <f t="shared" si="18"/>
        <v>16359</v>
      </c>
      <c r="J1183" s="4">
        <v>2617.44</v>
      </c>
      <c r="K1183" s="4" t="s">
        <v>6167</v>
      </c>
    </row>
    <row r="1184" spans="1:11" hidden="1">
      <c r="A1184" t="s">
        <v>3339</v>
      </c>
      <c r="B1184" s="3">
        <v>41698</v>
      </c>
      <c r="C1184" t="s">
        <v>4545</v>
      </c>
      <c r="D1184">
        <v>2</v>
      </c>
      <c r="E1184" t="s">
        <v>4546</v>
      </c>
      <c r="F1184" t="s">
        <v>21</v>
      </c>
      <c r="G1184" t="s">
        <v>4</v>
      </c>
      <c r="H1184" t="s">
        <v>43</v>
      </c>
      <c r="I1184">
        <f t="shared" si="18"/>
        <v>-10876.375</v>
      </c>
      <c r="J1184" s="4">
        <v>-1740.22</v>
      </c>
      <c r="K1184" s="4" t="s">
        <v>6167</v>
      </c>
    </row>
    <row r="1185" spans="1:11" hidden="1">
      <c r="A1185" s="1" t="s">
        <v>3339</v>
      </c>
      <c r="B1185" s="13">
        <v>41698</v>
      </c>
      <c r="C1185" s="1" t="s">
        <v>4545</v>
      </c>
      <c r="D1185" s="1">
        <v>2</v>
      </c>
      <c r="E1185" s="1" t="s">
        <v>4546</v>
      </c>
      <c r="F1185" s="1" t="s">
        <v>21</v>
      </c>
      <c r="G1185" s="1" t="s">
        <v>4</v>
      </c>
      <c r="H1185" s="1" t="s">
        <v>43</v>
      </c>
      <c r="I1185">
        <f t="shared" si="18"/>
        <v>10876.375</v>
      </c>
      <c r="J1185" s="14">
        <v>1740.22</v>
      </c>
      <c r="K1185" s="4" t="s">
        <v>6167</v>
      </c>
    </row>
    <row r="1186" spans="1:11" hidden="1">
      <c r="A1186" t="s">
        <v>3357</v>
      </c>
      <c r="B1186" s="3">
        <v>41698</v>
      </c>
      <c r="C1186" t="s">
        <v>3</v>
      </c>
      <c r="D1186">
        <v>2</v>
      </c>
      <c r="E1186" t="s">
        <v>6116</v>
      </c>
      <c r="F1186" t="s">
        <v>21</v>
      </c>
      <c r="G1186" t="s">
        <v>4</v>
      </c>
      <c r="H1186" t="s">
        <v>6117</v>
      </c>
      <c r="I1186">
        <f t="shared" si="18"/>
        <v>254.99999999999997</v>
      </c>
      <c r="J1186">
        <v>40.799999999999997</v>
      </c>
      <c r="K1186" s="4" t="s">
        <v>6167</v>
      </c>
    </row>
    <row r="1187" spans="1:11" hidden="1">
      <c r="A1187" t="s">
        <v>6118</v>
      </c>
      <c r="B1187" s="3">
        <v>41698</v>
      </c>
      <c r="C1187" t="s">
        <v>6119</v>
      </c>
      <c r="D1187">
        <v>2</v>
      </c>
      <c r="E1187" t="s">
        <v>6120</v>
      </c>
      <c r="F1187" t="s">
        <v>29</v>
      </c>
      <c r="G1187" t="s">
        <v>16</v>
      </c>
      <c r="H1187" t="s">
        <v>6121</v>
      </c>
      <c r="I1187">
        <f t="shared" si="18"/>
        <v>2491.375</v>
      </c>
      <c r="J1187">
        <v>398.62</v>
      </c>
      <c r="K1187" s="14" t="s">
        <v>6163</v>
      </c>
    </row>
    <row r="1188" spans="1:11" hidden="1">
      <c r="A1188" t="s">
        <v>3446</v>
      </c>
      <c r="B1188" s="3">
        <v>41698</v>
      </c>
      <c r="C1188" t="s">
        <v>19</v>
      </c>
      <c r="D1188">
        <v>2</v>
      </c>
      <c r="E1188" t="s">
        <v>4547</v>
      </c>
      <c r="F1188" t="s">
        <v>21</v>
      </c>
      <c r="G1188" t="s">
        <v>4</v>
      </c>
      <c r="H1188" t="s">
        <v>3850</v>
      </c>
      <c r="I1188">
        <f t="shared" si="18"/>
        <v>6034.5</v>
      </c>
      <c r="J1188">
        <v>965.52</v>
      </c>
      <c r="K1188" s="4" t="s">
        <v>6167</v>
      </c>
    </row>
    <row r="1189" spans="1:11" hidden="1">
      <c r="A1189" t="s">
        <v>3446</v>
      </c>
      <c r="B1189" s="3">
        <v>41698</v>
      </c>
      <c r="C1189" t="s">
        <v>19</v>
      </c>
      <c r="D1189">
        <v>2</v>
      </c>
      <c r="E1189" t="s">
        <v>4547</v>
      </c>
      <c r="F1189" t="s">
        <v>21</v>
      </c>
      <c r="G1189" t="s">
        <v>4</v>
      </c>
      <c r="H1189" t="s">
        <v>3850</v>
      </c>
      <c r="I1189">
        <f t="shared" si="18"/>
        <v>-6034.5</v>
      </c>
      <c r="J1189">
        <v>-965.52</v>
      </c>
      <c r="K1189" s="4" t="s">
        <v>6167</v>
      </c>
    </row>
    <row r="1190" spans="1:11" hidden="1">
      <c r="A1190" s="1" t="s">
        <v>3446</v>
      </c>
      <c r="B1190" s="13">
        <v>41698</v>
      </c>
      <c r="C1190" s="1" t="s">
        <v>19</v>
      </c>
      <c r="D1190" s="1">
        <v>2</v>
      </c>
      <c r="E1190" s="1" t="s">
        <v>4547</v>
      </c>
      <c r="F1190" s="1" t="s">
        <v>21</v>
      </c>
      <c r="G1190" s="1" t="s">
        <v>4</v>
      </c>
      <c r="H1190" s="1" t="s">
        <v>3850</v>
      </c>
      <c r="I1190">
        <f t="shared" si="18"/>
        <v>6034.5</v>
      </c>
      <c r="J1190" s="1">
        <v>965.52</v>
      </c>
      <c r="K1190" s="4" t="s">
        <v>6167</v>
      </c>
    </row>
    <row r="1191" spans="1:11" hidden="1">
      <c r="A1191" t="s">
        <v>1257</v>
      </c>
      <c r="B1191" s="3">
        <v>41698</v>
      </c>
      <c r="C1191" t="s">
        <v>4552</v>
      </c>
      <c r="D1191">
        <v>2</v>
      </c>
      <c r="E1191" t="s">
        <v>6122</v>
      </c>
      <c r="F1191" t="s">
        <v>29</v>
      </c>
      <c r="G1191" t="s">
        <v>16</v>
      </c>
      <c r="H1191" t="s">
        <v>6072</v>
      </c>
      <c r="I1191">
        <f t="shared" si="18"/>
        <v>1681.0625000000002</v>
      </c>
      <c r="J1191">
        <v>268.97000000000003</v>
      </c>
      <c r="K1191" s="14" t="s">
        <v>6163</v>
      </c>
    </row>
    <row r="1192" spans="1:11" hidden="1">
      <c r="A1192" t="s">
        <v>1258</v>
      </c>
      <c r="B1192" s="3">
        <v>41698</v>
      </c>
      <c r="C1192" t="s">
        <v>6123</v>
      </c>
      <c r="D1192">
        <v>2</v>
      </c>
      <c r="E1192" t="s">
        <v>6124</v>
      </c>
      <c r="F1192" t="s">
        <v>29</v>
      </c>
      <c r="G1192" t="s">
        <v>16</v>
      </c>
      <c r="H1192" t="s">
        <v>6125</v>
      </c>
      <c r="I1192">
        <f t="shared" si="18"/>
        <v>853.43750000000011</v>
      </c>
      <c r="J1192">
        <v>136.55000000000001</v>
      </c>
      <c r="K1192" s="14" t="s">
        <v>6163</v>
      </c>
    </row>
    <row r="1193" spans="1:11" hidden="1">
      <c r="A1193" t="s">
        <v>3450</v>
      </c>
      <c r="B1193" s="3">
        <v>41698</v>
      </c>
      <c r="C1193" t="s">
        <v>6126</v>
      </c>
      <c r="D1193">
        <v>2</v>
      </c>
      <c r="E1193" t="s">
        <v>6127</v>
      </c>
      <c r="F1193" t="s">
        <v>29</v>
      </c>
      <c r="G1193" t="s">
        <v>16</v>
      </c>
      <c r="H1193" t="s">
        <v>6128</v>
      </c>
      <c r="I1193">
        <f t="shared" si="18"/>
        <v>5651.75</v>
      </c>
      <c r="J1193">
        <v>904.28</v>
      </c>
      <c r="K1193" s="14" t="s">
        <v>6163</v>
      </c>
    </row>
    <row r="1194" spans="1:11" hidden="1">
      <c r="A1194" t="s">
        <v>3453</v>
      </c>
      <c r="B1194" s="3">
        <v>41698</v>
      </c>
      <c r="C1194" t="s">
        <v>6129</v>
      </c>
      <c r="D1194">
        <v>2</v>
      </c>
      <c r="E1194" t="s">
        <v>6130</v>
      </c>
      <c r="F1194" t="s">
        <v>29</v>
      </c>
      <c r="G1194" t="s">
        <v>16</v>
      </c>
      <c r="H1194" t="s">
        <v>6131</v>
      </c>
      <c r="I1194">
        <f t="shared" si="18"/>
        <v>3215.5</v>
      </c>
      <c r="J1194">
        <v>514.48</v>
      </c>
      <c r="K1194" s="14" t="s">
        <v>6163</v>
      </c>
    </row>
    <row r="1195" spans="1:11" hidden="1">
      <c r="A1195" t="s">
        <v>3459</v>
      </c>
      <c r="B1195" s="3">
        <v>41698</v>
      </c>
      <c r="C1195" t="s">
        <v>6132</v>
      </c>
      <c r="D1195">
        <v>2</v>
      </c>
      <c r="E1195" t="s">
        <v>6133</v>
      </c>
      <c r="F1195" t="s">
        <v>29</v>
      </c>
      <c r="G1195" t="s">
        <v>16</v>
      </c>
      <c r="H1195" t="s">
        <v>2342</v>
      </c>
      <c r="I1195">
        <f t="shared" si="18"/>
        <v>2525.875</v>
      </c>
      <c r="J1195">
        <v>404.14</v>
      </c>
      <c r="K1195" s="14" t="s">
        <v>6163</v>
      </c>
    </row>
    <row r="1196" spans="1:11" hidden="1">
      <c r="A1196" t="s">
        <v>1263</v>
      </c>
      <c r="B1196" s="3">
        <v>41698</v>
      </c>
      <c r="C1196" t="s">
        <v>4549</v>
      </c>
      <c r="D1196">
        <v>2</v>
      </c>
      <c r="E1196" t="s">
        <v>4550</v>
      </c>
      <c r="F1196" t="s">
        <v>29</v>
      </c>
      <c r="G1196" t="s">
        <v>16</v>
      </c>
      <c r="H1196" t="s">
        <v>4272</v>
      </c>
      <c r="I1196">
        <f t="shared" si="18"/>
        <v>1534.5</v>
      </c>
      <c r="J1196">
        <v>245.52</v>
      </c>
      <c r="K1196" s="14" t="s">
        <v>6163</v>
      </c>
    </row>
    <row r="1197" spans="1:11" hidden="1">
      <c r="A1197" t="s">
        <v>1263</v>
      </c>
      <c r="B1197" s="3">
        <v>41698</v>
      </c>
      <c r="C1197" t="s">
        <v>4549</v>
      </c>
      <c r="D1197">
        <v>2</v>
      </c>
      <c r="E1197" t="s">
        <v>4550</v>
      </c>
      <c r="F1197" t="s">
        <v>29</v>
      </c>
      <c r="G1197" t="s">
        <v>16</v>
      </c>
      <c r="H1197" t="s">
        <v>4272</v>
      </c>
      <c r="I1197">
        <f t="shared" si="18"/>
        <v>-1534.5</v>
      </c>
      <c r="J1197">
        <v>-245.52</v>
      </c>
      <c r="K1197" s="14" t="s">
        <v>6163</v>
      </c>
    </row>
    <row r="1198" spans="1:11" hidden="1">
      <c r="A1198" s="1" t="s">
        <v>1263</v>
      </c>
      <c r="B1198" s="13">
        <v>41698</v>
      </c>
      <c r="C1198" s="1" t="s">
        <v>4549</v>
      </c>
      <c r="D1198" s="1">
        <v>2</v>
      </c>
      <c r="E1198" s="1" t="s">
        <v>4550</v>
      </c>
      <c r="F1198" s="1" t="s">
        <v>29</v>
      </c>
      <c r="G1198" s="1" t="s">
        <v>16</v>
      </c>
      <c r="H1198" s="1" t="s">
        <v>4272</v>
      </c>
      <c r="I1198">
        <f t="shared" si="18"/>
        <v>1534.5</v>
      </c>
      <c r="J1198" s="1">
        <v>245.52</v>
      </c>
      <c r="K1198" s="14" t="s">
        <v>6163</v>
      </c>
    </row>
    <row r="1199" spans="1:11" hidden="1">
      <c r="A1199" t="s">
        <v>3463</v>
      </c>
      <c r="B1199" s="3">
        <v>41698</v>
      </c>
      <c r="C1199" t="s">
        <v>19</v>
      </c>
      <c r="D1199">
        <v>2</v>
      </c>
      <c r="E1199" t="s">
        <v>4551</v>
      </c>
      <c r="F1199" t="s">
        <v>21</v>
      </c>
      <c r="G1199" t="s">
        <v>4</v>
      </c>
      <c r="H1199" t="s">
        <v>2374</v>
      </c>
      <c r="I1199">
        <f t="shared" si="18"/>
        <v>375.375</v>
      </c>
      <c r="J1199">
        <v>60.06</v>
      </c>
      <c r="K1199" s="4" t="s">
        <v>6167</v>
      </c>
    </row>
    <row r="1200" spans="1:11" hidden="1">
      <c r="A1200" t="s">
        <v>3463</v>
      </c>
      <c r="B1200" s="3">
        <v>41698</v>
      </c>
      <c r="C1200" t="s">
        <v>19</v>
      </c>
      <c r="D1200">
        <v>2</v>
      </c>
      <c r="E1200" t="s">
        <v>4551</v>
      </c>
      <c r="F1200" t="s">
        <v>21</v>
      </c>
      <c r="G1200" t="s">
        <v>4</v>
      </c>
      <c r="H1200" t="s">
        <v>2374</v>
      </c>
      <c r="I1200">
        <f t="shared" si="18"/>
        <v>-324.375</v>
      </c>
      <c r="J1200">
        <v>-51.9</v>
      </c>
      <c r="K1200" s="4" t="s">
        <v>6167</v>
      </c>
    </row>
    <row r="1201" spans="1:11" hidden="1">
      <c r="A1201" s="1" t="s">
        <v>3463</v>
      </c>
      <c r="B1201" s="13">
        <v>41698</v>
      </c>
      <c r="C1201" s="1" t="s">
        <v>19</v>
      </c>
      <c r="D1201" s="1">
        <v>2</v>
      </c>
      <c r="E1201" s="1" t="s">
        <v>4551</v>
      </c>
      <c r="F1201" s="1" t="s">
        <v>21</v>
      </c>
      <c r="G1201" s="1" t="s">
        <v>4</v>
      </c>
      <c r="H1201" s="1" t="s">
        <v>2374</v>
      </c>
      <c r="I1201">
        <f t="shared" si="18"/>
        <v>324.375</v>
      </c>
      <c r="J1201" s="1">
        <v>51.9</v>
      </c>
      <c r="K1201" s="4" t="s">
        <v>6167</v>
      </c>
    </row>
    <row r="1202" spans="1:11" hidden="1">
      <c r="A1202" t="s">
        <v>6134</v>
      </c>
      <c r="B1202" s="3">
        <v>41698</v>
      </c>
      <c r="C1202" t="s">
        <v>19</v>
      </c>
      <c r="D1202">
        <v>2</v>
      </c>
      <c r="E1202" t="s">
        <v>6135</v>
      </c>
      <c r="F1202" t="s">
        <v>21</v>
      </c>
      <c r="G1202" t="s">
        <v>4</v>
      </c>
      <c r="H1202" t="s">
        <v>6136</v>
      </c>
      <c r="I1202">
        <f t="shared" si="18"/>
        <v>79.5625</v>
      </c>
      <c r="J1202">
        <v>12.73</v>
      </c>
      <c r="K1202" s="4" t="s">
        <v>6167</v>
      </c>
    </row>
    <row r="1203" spans="1:11" hidden="1">
      <c r="A1203" t="s">
        <v>3467</v>
      </c>
      <c r="B1203" s="3">
        <v>41698</v>
      </c>
      <c r="C1203" t="s">
        <v>3</v>
      </c>
      <c r="D1203">
        <v>2</v>
      </c>
      <c r="E1203" t="s">
        <v>6137</v>
      </c>
      <c r="F1203" t="s">
        <v>21</v>
      </c>
      <c r="G1203" t="s">
        <v>4</v>
      </c>
      <c r="H1203" t="s">
        <v>4679</v>
      </c>
      <c r="I1203">
        <f t="shared" si="18"/>
        <v>469.75</v>
      </c>
      <c r="J1203">
        <v>75.16</v>
      </c>
      <c r="K1203" s="4" t="s">
        <v>6167</v>
      </c>
    </row>
    <row r="1204" spans="1:11" hidden="1">
      <c r="A1204" t="s">
        <v>1265</v>
      </c>
      <c r="B1204" s="3">
        <v>41698</v>
      </c>
      <c r="C1204" t="s">
        <v>6138</v>
      </c>
      <c r="D1204">
        <v>2</v>
      </c>
      <c r="E1204" t="s">
        <v>6139</v>
      </c>
      <c r="F1204" t="s">
        <v>29</v>
      </c>
      <c r="G1204" t="s">
        <v>16</v>
      </c>
      <c r="H1204" t="s">
        <v>4679</v>
      </c>
      <c r="I1204">
        <f t="shared" si="18"/>
        <v>172.4375</v>
      </c>
      <c r="J1204">
        <v>27.59</v>
      </c>
      <c r="K1204" s="14" t="s">
        <v>6163</v>
      </c>
    </row>
    <row r="1205" spans="1:11" hidden="1">
      <c r="A1205" t="s">
        <v>1268</v>
      </c>
      <c r="B1205" s="3">
        <v>41698</v>
      </c>
      <c r="C1205" t="s">
        <v>6140</v>
      </c>
      <c r="D1205">
        <v>2</v>
      </c>
      <c r="E1205" t="s">
        <v>6141</v>
      </c>
      <c r="F1205" t="s">
        <v>29</v>
      </c>
      <c r="G1205" t="s">
        <v>16</v>
      </c>
      <c r="H1205" t="s">
        <v>4279</v>
      </c>
      <c r="I1205">
        <f t="shared" si="18"/>
        <v>2525.875</v>
      </c>
      <c r="J1205">
        <v>404.14</v>
      </c>
      <c r="K1205" s="14" t="s">
        <v>6163</v>
      </c>
    </row>
    <row r="1206" spans="1:11" hidden="1">
      <c r="A1206" t="s">
        <v>3477</v>
      </c>
      <c r="B1206" s="3">
        <v>41698</v>
      </c>
      <c r="C1206" t="s">
        <v>6142</v>
      </c>
      <c r="D1206">
        <v>2</v>
      </c>
      <c r="E1206" t="s">
        <v>6143</v>
      </c>
      <c r="F1206" t="s">
        <v>29</v>
      </c>
      <c r="G1206" t="s">
        <v>16</v>
      </c>
      <c r="H1206" t="s">
        <v>6144</v>
      </c>
      <c r="I1206">
        <f t="shared" si="18"/>
        <v>853.43750000000011</v>
      </c>
      <c r="J1206">
        <v>136.55000000000001</v>
      </c>
      <c r="K1206" s="14" t="s">
        <v>6163</v>
      </c>
    </row>
    <row r="1207" spans="1:11" hidden="1">
      <c r="A1207" t="s">
        <v>1271</v>
      </c>
      <c r="B1207" s="3">
        <v>41698</v>
      </c>
      <c r="C1207" t="s">
        <v>6145</v>
      </c>
      <c r="D1207">
        <v>2</v>
      </c>
      <c r="E1207" t="s">
        <v>6146</v>
      </c>
      <c r="F1207" t="s">
        <v>29</v>
      </c>
      <c r="G1207" t="s">
        <v>16</v>
      </c>
      <c r="H1207" t="s">
        <v>4621</v>
      </c>
      <c r="I1207">
        <f t="shared" si="18"/>
        <v>2263.9375</v>
      </c>
      <c r="J1207">
        <v>362.23</v>
      </c>
      <c r="K1207" s="14" t="s">
        <v>6163</v>
      </c>
    </row>
    <row r="1208" spans="1:11" hidden="1">
      <c r="A1208" t="s">
        <v>3481</v>
      </c>
      <c r="B1208" s="3">
        <v>41698</v>
      </c>
      <c r="C1208" t="s">
        <v>4552</v>
      </c>
      <c r="D1208">
        <v>2</v>
      </c>
      <c r="E1208" t="s">
        <v>4553</v>
      </c>
      <c r="F1208" t="s">
        <v>29</v>
      </c>
      <c r="G1208" t="s">
        <v>16</v>
      </c>
      <c r="H1208" t="s">
        <v>4554</v>
      </c>
      <c r="I1208">
        <f t="shared" si="18"/>
        <v>1681.0625000000002</v>
      </c>
      <c r="J1208">
        <v>268.97000000000003</v>
      </c>
      <c r="K1208" s="14" t="s">
        <v>6163</v>
      </c>
    </row>
    <row r="1209" spans="1:11" hidden="1">
      <c r="A1209" t="s">
        <v>3481</v>
      </c>
      <c r="B1209" s="3">
        <v>41698</v>
      </c>
      <c r="C1209" t="s">
        <v>4552</v>
      </c>
      <c r="D1209">
        <v>2</v>
      </c>
      <c r="E1209" t="s">
        <v>4553</v>
      </c>
      <c r="F1209" t="s">
        <v>29</v>
      </c>
      <c r="G1209" t="s">
        <v>16</v>
      </c>
      <c r="H1209" t="s">
        <v>4554</v>
      </c>
      <c r="I1209">
        <f t="shared" si="18"/>
        <v>-1681.0625000000002</v>
      </c>
      <c r="J1209">
        <v>-268.97000000000003</v>
      </c>
      <c r="K1209" s="14" t="s">
        <v>6163</v>
      </c>
    </row>
    <row r="1210" spans="1:11" hidden="1">
      <c r="A1210" s="1" t="s">
        <v>3481</v>
      </c>
      <c r="B1210" s="13">
        <v>41698</v>
      </c>
      <c r="C1210" s="1" t="s">
        <v>4552</v>
      </c>
      <c r="D1210" s="1">
        <v>2</v>
      </c>
      <c r="E1210" s="1" t="s">
        <v>4553</v>
      </c>
      <c r="F1210" s="1" t="s">
        <v>29</v>
      </c>
      <c r="G1210" s="1" t="s">
        <v>16</v>
      </c>
      <c r="H1210" s="1" t="s">
        <v>4554</v>
      </c>
      <c r="I1210">
        <f t="shared" si="18"/>
        <v>1681.0625000000002</v>
      </c>
      <c r="J1210" s="1">
        <v>268.97000000000003</v>
      </c>
      <c r="K1210" s="14" t="s">
        <v>6163</v>
      </c>
    </row>
    <row r="1211" spans="1:11" hidden="1">
      <c r="A1211" t="s">
        <v>6147</v>
      </c>
      <c r="B1211" s="3">
        <v>41698</v>
      </c>
      <c r="C1211" t="s">
        <v>3</v>
      </c>
      <c r="D1211">
        <v>2</v>
      </c>
      <c r="E1211" t="s">
        <v>6148</v>
      </c>
      <c r="F1211" t="s">
        <v>21</v>
      </c>
      <c r="G1211" t="s">
        <v>4</v>
      </c>
      <c r="H1211" t="s">
        <v>6149</v>
      </c>
      <c r="I1211">
        <f t="shared" si="18"/>
        <v>321.875</v>
      </c>
      <c r="J1211">
        <v>51.5</v>
      </c>
      <c r="K1211" s="4" t="s">
        <v>6167</v>
      </c>
    </row>
    <row r="1212" spans="1:11" hidden="1">
      <c r="A1212" t="s">
        <v>3484</v>
      </c>
      <c r="B1212" s="3">
        <v>41698</v>
      </c>
      <c r="C1212" t="s">
        <v>6150</v>
      </c>
      <c r="D1212">
        <v>2</v>
      </c>
      <c r="E1212" t="s">
        <v>6151</v>
      </c>
      <c r="F1212" t="s">
        <v>29</v>
      </c>
      <c r="G1212" t="s">
        <v>16</v>
      </c>
      <c r="H1212" t="s">
        <v>6152</v>
      </c>
      <c r="I1212">
        <f t="shared" si="18"/>
        <v>86.25</v>
      </c>
      <c r="J1212">
        <v>13.8</v>
      </c>
      <c r="K1212" s="14" t="s">
        <v>6163</v>
      </c>
    </row>
    <row r="1213" spans="1:11" hidden="1">
      <c r="A1213" t="s">
        <v>3487</v>
      </c>
      <c r="B1213" s="3">
        <v>41698</v>
      </c>
      <c r="C1213" t="s">
        <v>6153</v>
      </c>
      <c r="D1213">
        <v>2</v>
      </c>
      <c r="E1213" t="s">
        <v>6154</v>
      </c>
      <c r="F1213" t="s">
        <v>29</v>
      </c>
      <c r="G1213" t="s">
        <v>16</v>
      </c>
      <c r="H1213" t="s">
        <v>6106</v>
      </c>
      <c r="I1213">
        <f t="shared" si="18"/>
        <v>3413.8125</v>
      </c>
      <c r="J1213">
        <v>546.21</v>
      </c>
      <c r="K1213" s="14" t="s">
        <v>6163</v>
      </c>
    </row>
    <row r="1214" spans="1:11" hidden="1">
      <c r="A1214" t="s">
        <v>1273</v>
      </c>
      <c r="B1214" s="3">
        <v>41698</v>
      </c>
      <c r="C1214" t="s">
        <v>4555</v>
      </c>
      <c r="D1214">
        <v>2</v>
      </c>
      <c r="E1214" t="s">
        <v>4556</v>
      </c>
      <c r="F1214" t="s">
        <v>29</v>
      </c>
      <c r="G1214" t="s">
        <v>16</v>
      </c>
      <c r="H1214" t="s">
        <v>4283</v>
      </c>
      <c r="I1214">
        <f t="shared" si="18"/>
        <v>1534.5</v>
      </c>
      <c r="J1214">
        <v>245.52</v>
      </c>
      <c r="K1214" s="14" t="s">
        <v>6163</v>
      </c>
    </row>
    <row r="1215" spans="1:11" hidden="1">
      <c r="A1215" t="s">
        <v>1273</v>
      </c>
      <c r="B1215" s="3">
        <v>41698</v>
      </c>
      <c r="C1215" t="s">
        <v>4555</v>
      </c>
      <c r="D1215">
        <v>2</v>
      </c>
      <c r="E1215" t="s">
        <v>4556</v>
      </c>
      <c r="F1215" t="s">
        <v>29</v>
      </c>
      <c r="G1215" t="s">
        <v>16</v>
      </c>
      <c r="H1215" t="s">
        <v>4283</v>
      </c>
      <c r="I1215">
        <f t="shared" si="18"/>
        <v>-1534.5</v>
      </c>
      <c r="J1215">
        <v>-245.52</v>
      </c>
      <c r="K1215" s="14" t="s">
        <v>6163</v>
      </c>
    </row>
    <row r="1216" spans="1:11" hidden="1">
      <c r="A1216" s="1" t="s">
        <v>1273</v>
      </c>
      <c r="B1216" s="13">
        <v>41698</v>
      </c>
      <c r="C1216" s="1" t="s">
        <v>4555</v>
      </c>
      <c r="D1216" s="1">
        <v>2</v>
      </c>
      <c r="E1216" s="1" t="s">
        <v>4556</v>
      </c>
      <c r="F1216" s="1" t="s">
        <v>29</v>
      </c>
      <c r="G1216" s="1" t="s">
        <v>16</v>
      </c>
      <c r="H1216" s="1" t="s">
        <v>4283</v>
      </c>
      <c r="I1216">
        <f t="shared" si="18"/>
        <v>1534.5</v>
      </c>
      <c r="J1216" s="1">
        <v>245.52</v>
      </c>
      <c r="K1216" s="14" t="s">
        <v>6163</v>
      </c>
    </row>
    <row r="1217" spans="1:11" hidden="1">
      <c r="A1217" t="s">
        <v>1287</v>
      </c>
      <c r="B1217" s="3">
        <v>41676</v>
      </c>
      <c r="C1217" t="s">
        <v>4479</v>
      </c>
      <c r="D1217">
        <v>2</v>
      </c>
      <c r="E1217" t="s">
        <v>4557</v>
      </c>
      <c r="F1217" t="s">
        <v>21</v>
      </c>
      <c r="G1217" t="s">
        <v>4</v>
      </c>
      <c r="H1217" t="s">
        <v>94</v>
      </c>
      <c r="I1217">
        <f t="shared" si="18"/>
        <v>289.25</v>
      </c>
      <c r="J1217">
        <v>46.28</v>
      </c>
      <c r="K1217" s="4" t="s">
        <v>6167</v>
      </c>
    </row>
    <row r="1218" spans="1:11" hidden="1">
      <c r="A1218" t="s">
        <v>1287</v>
      </c>
      <c r="B1218" s="3">
        <v>41676</v>
      </c>
      <c r="C1218" t="s">
        <v>4479</v>
      </c>
      <c r="D1218">
        <v>2</v>
      </c>
      <c r="E1218" t="s">
        <v>4557</v>
      </c>
      <c r="F1218" t="s">
        <v>21</v>
      </c>
      <c r="G1218" t="s">
        <v>4</v>
      </c>
      <c r="H1218" t="s">
        <v>94</v>
      </c>
      <c r="I1218">
        <f t="shared" si="18"/>
        <v>-289.25</v>
      </c>
      <c r="J1218">
        <v>-46.28</v>
      </c>
      <c r="K1218" s="4" t="s">
        <v>6167</v>
      </c>
    </row>
    <row r="1219" spans="1:11" hidden="1">
      <c r="A1219" s="1" t="s">
        <v>1287</v>
      </c>
      <c r="B1219" s="13">
        <v>41676</v>
      </c>
      <c r="C1219" s="1" t="s">
        <v>4479</v>
      </c>
      <c r="D1219" s="1">
        <v>2</v>
      </c>
      <c r="E1219" s="1" t="s">
        <v>4557</v>
      </c>
      <c r="F1219" s="1" t="s">
        <v>21</v>
      </c>
      <c r="G1219" s="1" t="s">
        <v>4</v>
      </c>
      <c r="H1219" s="1" t="s">
        <v>94</v>
      </c>
      <c r="I1219">
        <f t="shared" si="18"/>
        <v>289.25</v>
      </c>
      <c r="J1219" s="1">
        <v>46.28</v>
      </c>
      <c r="K1219" s="4" t="s">
        <v>6167</v>
      </c>
    </row>
    <row r="1220" spans="1:11" hidden="1">
      <c r="A1220" t="s">
        <v>1289</v>
      </c>
      <c r="B1220" s="3">
        <v>41676</v>
      </c>
      <c r="C1220" t="s">
        <v>3</v>
      </c>
      <c r="D1220">
        <v>2</v>
      </c>
      <c r="E1220" t="s">
        <v>4848</v>
      </c>
      <c r="F1220" t="s">
        <v>21</v>
      </c>
      <c r="G1220" t="s">
        <v>4</v>
      </c>
      <c r="H1220" t="s">
        <v>2365</v>
      </c>
      <c r="I1220">
        <f t="shared" si="18"/>
        <v>187.5</v>
      </c>
      <c r="J1220">
        <v>30</v>
      </c>
      <c r="K1220" s="4" t="s">
        <v>6167</v>
      </c>
    </row>
    <row r="1221" spans="1:11" hidden="1">
      <c r="A1221" t="s">
        <v>1290</v>
      </c>
      <c r="B1221" s="3">
        <v>41676</v>
      </c>
      <c r="C1221" t="s">
        <v>4849</v>
      </c>
      <c r="D1221">
        <v>2</v>
      </c>
      <c r="E1221" t="s">
        <v>4850</v>
      </c>
      <c r="F1221" t="s">
        <v>21</v>
      </c>
      <c r="G1221" t="s">
        <v>4</v>
      </c>
      <c r="H1221" t="s">
        <v>4851</v>
      </c>
      <c r="I1221">
        <f t="shared" si="18"/>
        <v>1323.25</v>
      </c>
      <c r="J1221">
        <v>211.72</v>
      </c>
      <c r="K1221" s="4" t="s">
        <v>6167</v>
      </c>
    </row>
    <row r="1222" spans="1:11" hidden="1">
      <c r="A1222" t="s">
        <v>1291</v>
      </c>
      <c r="B1222" s="3">
        <v>41676</v>
      </c>
      <c r="C1222" t="s">
        <v>3</v>
      </c>
      <c r="D1222">
        <v>2</v>
      </c>
      <c r="E1222" t="s">
        <v>4558</v>
      </c>
      <c r="F1222" t="s">
        <v>21</v>
      </c>
      <c r="G1222" t="s">
        <v>4</v>
      </c>
      <c r="H1222" t="s">
        <v>3595</v>
      </c>
      <c r="I1222">
        <f t="shared" si="18"/>
        <v>3986.5</v>
      </c>
      <c r="J1222">
        <v>637.84</v>
      </c>
      <c r="K1222" s="4" t="s">
        <v>6167</v>
      </c>
    </row>
    <row r="1223" spans="1:11" hidden="1">
      <c r="A1223" t="s">
        <v>1291</v>
      </c>
      <c r="B1223" s="3">
        <v>41676</v>
      </c>
      <c r="C1223" t="s">
        <v>3</v>
      </c>
      <c r="D1223">
        <v>2</v>
      </c>
      <c r="E1223" t="s">
        <v>4558</v>
      </c>
      <c r="F1223" t="s">
        <v>21</v>
      </c>
      <c r="G1223" t="s">
        <v>4</v>
      </c>
      <c r="H1223" t="s">
        <v>3595</v>
      </c>
      <c r="I1223">
        <f t="shared" si="18"/>
        <v>-3986.5</v>
      </c>
      <c r="J1223">
        <v>-637.84</v>
      </c>
      <c r="K1223" s="4" t="s">
        <v>6167</v>
      </c>
    </row>
    <row r="1224" spans="1:11" hidden="1">
      <c r="A1224" s="1" t="s">
        <v>1291</v>
      </c>
      <c r="B1224" s="13">
        <v>41676</v>
      </c>
      <c r="C1224" s="1" t="s">
        <v>3</v>
      </c>
      <c r="D1224" s="1">
        <v>2</v>
      </c>
      <c r="E1224" s="1" t="s">
        <v>4558</v>
      </c>
      <c r="F1224" s="1" t="s">
        <v>21</v>
      </c>
      <c r="G1224" s="1" t="s">
        <v>4</v>
      </c>
      <c r="H1224" s="1" t="s">
        <v>3595</v>
      </c>
      <c r="I1224">
        <f t="shared" si="18"/>
        <v>3986.5</v>
      </c>
      <c r="J1224" s="1">
        <v>637.84</v>
      </c>
      <c r="K1224" s="4" t="s">
        <v>6167</v>
      </c>
    </row>
    <row r="1225" spans="1:11" hidden="1">
      <c r="A1225" t="s">
        <v>1292</v>
      </c>
      <c r="B1225" s="3">
        <v>41676</v>
      </c>
      <c r="C1225" t="s">
        <v>54</v>
      </c>
      <c r="D1225">
        <v>2</v>
      </c>
      <c r="E1225" t="s">
        <v>4559</v>
      </c>
      <c r="F1225" t="s">
        <v>21</v>
      </c>
      <c r="G1225" t="s">
        <v>4</v>
      </c>
      <c r="H1225" t="s">
        <v>94</v>
      </c>
      <c r="I1225">
        <f t="shared" ref="I1225:I1227" si="19">J1225*100/16</f>
        <v>944.75</v>
      </c>
      <c r="J1225">
        <v>151.16</v>
      </c>
      <c r="K1225" s="4" t="s">
        <v>6167</v>
      </c>
    </row>
    <row r="1226" spans="1:11" hidden="1">
      <c r="A1226" t="s">
        <v>1292</v>
      </c>
      <c r="B1226" s="3">
        <v>41676</v>
      </c>
      <c r="C1226" t="s">
        <v>54</v>
      </c>
      <c r="D1226">
        <v>2</v>
      </c>
      <c r="E1226" t="s">
        <v>4559</v>
      </c>
      <c r="F1226" t="s">
        <v>21</v>
      </c>
      <c r="G1226" t="s">
        <v>4</v>
      </c>
      <c r="H1226" t="s">
        <v>94</v>
      </c>
      <c r="I1226">
        <f t="shared" si="19"/>
        <v>-431.0625</v>
      </c>
      <c r="J1226">
        <v>-68.97</v>
      </c>
      <c r="K1226" s="4" t="s">
        <v>6167</v>
      </c>
    </row>
    <row r="1227" spans="1:11" hidden="1">
      <c r="A1227" s="1" t="s">
        <v>1292</v>
      </c>
      <c r="B1227" s="13">
        <v>41676</v>
      </c>
      <c r="C1227" s="1" t="s">
        <v>54</v>
      </c>
      <c r="D1227" s="1">
        <v>2</v>
      </c>
      <c r="E1227" s="1" t="s">
        <v>4559</v>
      </c>
      <c r="F1227" s="1" t="s">
        <v>21</v>
      </c>
      <c r="G1227" s="1" t="s">
        <v>4</v>
      </c>
      <c r="H1227" s="1" t="s">
        <v>94</v>
      </c>
      <c r="I1227">
        <f t="shared" si="19"/>
        <v>431.0625</v>
      </c>
      <c r="J1227" s="1">
        <v>68.97</v>
      </c>
      <c r="K1227" s="4" t="s">
        <v>6167</v>
      </c>
    </row>
    <row r="1228" spans="1:11" hidden="1">
      <c r="K1228" s="4"/>
    </row>
    <row r="1232" spans="1:11">
      <c r="I1232">
        <f>SUM(I9:I1227)</f>
        <v>19399179.8125</v>
      </c>
      <c r="J1232">
        <f>SUM(J9:J1227)</f>
        <v>3103868.7699999879</v>
      </c>
    </row>
    <row r="1234" spans="12:12">
      <c r="L1234" s="16">
        <v>3103868.77</v>
      </c>
    </row>
    <row r="1235" spans="12:12">
      <c r="L1235" s="16">
        <f>J1232</f>
        <v>3103868.7699999879</v>
      </c>
    </row>
    <row r="1236" spans="12:12">
      <c r="L1236" s="32"/>
    </row>
    <row r="1237" spans="12:12">
      <c r="L1237" s="27">
        <f>L1234-L1235</f>
        <v>1.2107193470001221E-8</v>
      </c>
    </row>
  </sheetData>
  <autoFilter ref="A8:L1228">
    <filterColumn colId="5"/>
    <filterColumn colId="10">
      <filters>
        <filter val="809-"/>
      </filters>
    </filterColumn>
  </autoFilter>
  <sortState ref="A1:K1778">
    <sortCondition ref="A1:A177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A1:L1654"/>
  <sheetViews>
    <sheetView tabSelected="1" topLeftCell="A5" workbookViewId="0">
      <selection activeCell="F1642" sqref="F1642"/>
    </sheetView>
  </sheetViews>
  <sheetFormatPr baseColWidth="10" defaultRowHeight="15"/>
  <cols>
    <col min="1" max="1" width="7.7109375" bestFit="1" customWidth="1"/>
    <col min="2" max="2" width="10.7109375" bestFit="1" customWidth="1"/>
    <col min="3" max="3" width="12.42578125" bestFit="1" customWidth="1"/>
    <col min="4" max="4" width="2" bestFit="1" customWidth="1"/>
    <col min="5" max="5" width="17.140625" bestFit="1" customWidth="1"/>
    <col min="6" max="6" width="23.7109375" bestFit="1" customWidth="1"/>
    <col min="7" max="7" width="10.140625" bestFit="1" customWidth="1"/>
    <col min="8" max="8" width="41.85546875" bestFit="1" customWidth="1"/>
    <col min="9" max="9" width="11.7109375" bestFit="1" customWidth="1"/>
    <col min="10" max="10" width="12.7109375" bestFit="1" customWidth="1"/>
    <col min="12" max="12" width="11.7109375" bestFit="1" customWidth="1"/>
  </cols>
  <sheetData>
    <row r="1" spans="1:12">
      <c r="A1" s="8" t="s">
        <v>3555</v>
      </c>
    </row>
    <row r="2" spans="1:12">
      <c r="A2" s="8" t="s">
        <v>6155</v>
      </c>
    </row>
    <row r="8" spans="1:12">
      <c r="A8" s="9" t="s">
        <v>3544</v>
      </c>
      <c r="B8" s="10" t="s">
        <v>3545</v>
      </c>
      <c r="C8" s="11" t="s">
        <v>3546</v>
      </c>
      <c r="D8" s="11" t="s">
        <v>3547</v>
      </c>
      <c r="E8" s="10" t="s">
        <v>3548</v>
      </c>
      <c r="F8" s="11" t="s">
        <v>3549</v>
      </c>
      <c r="G8" s="11" t="s">
        <v>3554</v>
      </c>
      <c r="H8" s="11" t="s">
        <v>3550</v>
      </c>
      <c r="I8" s="10" t="s">
        <v>3551</v>
      </c>
      <c r="J8" s="10" t="s">
        <v>3552</v>
      </c>
      <c r="K8" s="10" t="s">
        <v>3553</v>
      </c>
      <c r="L8" s="12"/>
    </row>
    <row r="9" spans="1:12" hidden="1">
      <c r="A9" s="1" t="s">
        <v>8716</v>
      </c>
      <c r="B9" s="13">
        <v>41699</v>
      </c>
      <c r="C9" s="1" t="s">
        <v>4141</v>
      </c>
      <c r="D9" s="1">
        <v>1</v>
      </c>
      <c r="E9" s="1" t="s">
        <v>6187</v>
      </c>
      <c r="F9" s="1" t="s">
        <v>6</v>
      </c>
      <c r="G9" s="1" t="s">
        <v>7</v>
      </c>
      <c r="H9" s="1" t="s">
        <v>6188</v>
      </c>
      <c r="I9" s="14">
        <v>7503.45</v>
      </c>
      <c r="J9" s="1"/>
    </row>
    <row r="10" spans="1:12" hidden="1">
      <c r="A10" t="s">
        <v>8716</v>
      </c>
      <c r="B10" s="3">
        <v>41699</v>
      </c>
      <c r="C10" t="s">
        <v>4141</v>
      </c>
      <c r="D10">
        <v>1</v>
      </c>
      <c r="E10" t="s">
        <v>6187</v>
      </c>
      <c r="F10" t="s">
        <v>6</v>
      </c>
      <c r="G10" t="s">
        <v>7</v>
      </c>
      <c r="H10" t="s">
        <v>6188</v>
      </c>
      <c r="J10" s="4">
        <v>7503.45</v>
      </c>
    </row>
    <row r="11" spans="1:12" hidden="1">
      <c r="A11" s="1" t="s">
        <v>8717</v>
      </c>
      <c r="B11" s="13">
        <v>41699</v>
      </c>
      <c r="C11" s="1" t="s">
        <v>4163</v>
      </c>
      <c r="D11" s="1">
        <v>1</v>
      </c>
      <c r="E11" s="1" t="s">
        <v>6189</v>
      </c>
      <c r="F11" s="1" t="s">
        <v>6</v>
      </c>
      <c r="G11" s="1" t="s">
        <v>7</v>
      </c>
      <c r="H11" s="1" t="s">
        <v>6190</v>
      </c>
      <c r="I11" s="14">
        <v>8000</v>
      </c>
      <c r="J11" s="1"/>
    </row>
    <row r="12" spans="1:12" hidden="1">
      <c r="A12" t="s">
        <v>8717</v>
      </c>
      <c r="B12" s="3">
        <v>41699</v>
      </c>
      <c r="C12" t="s">
        <v>4163</v>
      </c>
      <c r="D12">
        <v>1</v>
      </c>
      <c r="E12" t="s">
        <v>6189</v>
      </c>
      <c r="F12" t="s">
        <v>6</v>
      </c>
      <c r="G12" t="s">
        <v>7</v>
      </c>
      <c r="H12" t="s">
        <v>6190</v>
      </c>
      <c r="J12" s="4">
        <v>8000</v>
      </c>
    </row>
    <row r="13" spans="1:12" hidden="1">
      <c r="A13" s="1" t="s">
        <v>8718</v>
      </c>
      <c r="B13" s="13">
        <v>41699</v>
      </c>
      <c r="C13" s="1" t="s">
        <v>6191</v>
      </c>
      <c r="D13" s="1">
        <v>2</v>
      </c>
      <c r="E13" s="1" t="s">
        <v>6192</v>
      </c>
      <c r="F13" s="1" t="s">
        <v>41</v>
      </c>
      <c r="G13" s="1" t="s">
        <v>42</v>
      </c>
      <c r="H13" s="1" t="s">
        <v>43</v>
      </c>
      <c r="I13" s="1"/>
      <c r="J13" s="1">
        <v>524.41999999999996</v>
      </c>
    </row>
    <row r="14" spans="1:12" hidden="1">
      <c r="A14" s="1" t="s">
        <v>8719</v>
      </c>
      <c r="B14" s="13">
        <v>41699</v>
      </c>
      <c r="C14" s="1" t="s">
        <v>6193</v>
      </c>
      <c r="D14" s="1">
        <v>2</v>
      </c>
      <c r="E14" s="1" t="s">
        <v>6194</v>
      </c>
      <c r="F14" s="1" t="s">
        <v>41</v>
      </c>
      <c r="G14" s="1" t="s">
        <v>42</v>
      </c>
      <c r="H14" s="1" t="s">
        <v>43</v>
      </c>
      <c r="I14" s="1"/>
      <c r="J14" s="1">
        <v>61.66</v>
      </c>
    </row>
    <row r="15" spans="1:12" hidden="1">
      <c r="A15" s="1" t="s">
        <v>8720</v>
      </c>
      <c r="B15" s="13">
        <v>41699</v>
      </c>
      <c r="C15" s="1" t="s">
        <v>6195</v>
      </c>
      <c r="D15" s="1">
        <v>2</v>
      </c>
      <c r="E15" s="1" t="s">
        <v>6196</v>
      </c>
      <c r="F15" s="1" t="s">
        <v>41</v>
      </c>
      <c r="G15" s="1" t="s">
        <v>42</v>
      </c>
      <c r="H15" s="1" t="s">
        <v>43</v>
      </c>
      <c r="I15" s="1"/>
      <c r="J15" s="1">
        <v>61.66</v>
      </c>
    </row>
    <row r="16" spans="1:12" hidden="1">
      <c r="A16" s="1" t="s">
        <v>8721</v>
      </c>
      <c r="B16" s="13">
        <v>41699</v>
      </c>
      <c r="C16" s="1" t="s">
        <v>6197</v>
      </c>
      <c r="D16" s="1">
        <v>2</v>
      </c>
      <c r="E16" s="1" t="s">
        <v>6198</v>
      </c>
      <c r="F16" s="1" t="s">
        <v>41</v>
      </c>
      <c r="G16" s="1" t="s">
        <v>42</v>
      </c>
      <c r="H16" s="1" t="s">
        <v>43</v>
      </c>
      <c r="I16" s="1"/>
      <c r="J16" s="1">
        <v>61.66</v>
      </c>
    </row>
    <row r="17" spans="1:10" hidden="1">
      <c r="A17" s="1" t="s">
        <v>8722</v>
      </c>
      <c r="B17" s="13">
        <v>41701</v>
      </c>
      <c r="C17" s="1" t="s">
        <v>52</v>
      </c>
      <c r="D17" s="1">
        <v>2</v>
      </c>
      <c r="E17" s="1" t="s">
        <v>6199</v>
      </c>
      <c r="F17" s="1" t="s">
        <v>53</v>
      </c>
      <c r="G17" s="1" t="s">
        <v>16</v>
      </c>
      <c r="H17" s="1" t="s">
        <v>43</v>
      </c>
      <c r="I17" s="14">
        <v>2429.16</v>
      </c>
      <c r="J17" s="1"/>
    </row>
    <row r="18" spans="1:10" hidden="1">
      <c r="A18" t="s">
        <v>8722</v>
      </c>
      <c r="B18" s="3">
        <v>41701</v>
      </c>
      <c r="C18" t="s">
        <v>52</v>
      </c>
      <c r="D18">
        <v>2</v>
      </c>
      <c r="E18" t="s">
        <v>6199</v>
      </c>
      <c r="F18" t="s">
        <v>53</v>
      </c>
      <c r="G18" t="s">
        <v>16</v>
      </c>
      <c r="H18" t="s">
        <v>43</v>
      </c>
      <c r="J18" s="4">
        <v>2429.16</v>
      </c>
    </row>
    <row r="19" spans="1:10" hidden="1">
      <c r="A19" s="1" t="s">
        <v>3566</v>
      </c>
      <c r="B19" s="13">
        <v>41701</v>
      </c>
      <c r="C19" s="1" t="s">
        <v>3</v>
      </c>
      <c r="D19" s="1">
        <v>2</v>
      </c>
      <c r="E19" s="1" t="s">
        <v>6200</v>
      </c>
      <c r="F19" s="1" t="s">
        <v>0</v>
      </c>
      <c r="G19" s="1" t="s">
        <v>4</v>
      </c>
      <c r="H19" s="1" t="s">
        <v>5862</v>
      </c>
      <c r="I19" s="1">
        <v>59.42</v>
      </c>
      <c r="J19" s="1"/>
    </row>
    <row r="20" spans="1:10" hidden="1">
      <c r="A20" t="s">
        <v>3566</v>
      </c>
      <c r="B20" s="3">
        <v>41701</v>
      </c>
      <c r="C20" t="s">
        <v>3</v>
      </c>
      <c r="D20">
        <v>2</v>
      </c>
      <c r="E20" t="s">
        <v>6200</v>
      </c>
      <c r="F20" t="s">
        <v>0</v>
      </c>
      <c r="G20" t="s">
        <v>4</v>
      </c>
      <c r="H20" t="s">
        <v>5862</v>
      </c>
      <c r="J20">
        <v>59.42</v>
      </c>
    </row>
    <row r="21" spans="1:10" hidden="1">
      <c r="A21" s="1" t="s">
        <v>8723</v>
      </c>
      <c r="B21" s="13">
        <v>41701</v>
      </c>
      <c r="C21" s="1" t="s">
        <v>4211</v>
      </c>
      <c r="D21" s="1">
        <v>1</v>
      </c>
      <c r="E21" s="1" t="s">
        <v>6201</v>
      </c>
      <c r="F21" s="1" t="s">
        <v>75</v>
      </c>
      <c r="G21" s="1" t="s">
        <v>12</v>
      </c>
      <c r="H21" s="1" t="s">
        <v>4213</v>
      </c>
      <c r="I21" s="14">
        <v>31144.83</v>
      </c>
      <c r="J21" s="1"/>
    </row>
    <row r="22" spans="1:10" hidden="1">
      <c r="A22" s="1" t="s">
        <v>8724</v>
      </c>
      <c r="B22" s="13">
        <v>41701</v>
      </c>
      <c r="C22" s="1" t="s">
        <v>34</v>
      </c>
      <c r="D22" s="1">
        <v>1</v>
      </c>
      <c r="E22" s="1" t="s">
        <v>6202</v>
      </c>
      <c r="F22" s="1" t="s">
        <v>93</v>
      </c>
      <c r="G22" s="1" t="s">
        <v>16</v>
      </c>
      <c r="H22" s="1" t="s">
        <v>94</v>
      </c>
      <c r="I22" s="1">
        <v>24.83</v>
      </c>
      <c r="J22" s="1"/>
    </row>
    <row r="23" spans="1:10" hidden="1">
      <c r="A23" t="s">
        <v>8724</v>
      </c>
      <c r="B23" s="3">
        <v>41701</v>
      </c>
      <c r="C23" t="s">
        <v>34</v>
      </c>
      <c r="D23">
        <v>1</v>
      </c>
      <c r="E23" t="s">
        <v>6202</v>
      </c>
      <c r="F23" t="s">
        <v>93</v>
      </c>
      <c r="G23" t="s">
        <v>16</v>
      </c>
      <c r="H23" t="s">
        <v>94</v>
      </c>
      <c r="J23">
        <v>24.83</v>
      </c>
    </row>
    <row r="24" spans="1:10" hidden="1">
      <c r="A24" s="1" t="s">
        <v>8725</v>
      </c>
      <c r="B24" s="13">
        <v>41701</v>
      </c>
      <c r="C24" s="1" t="s">
        <v>3610</v>
      </c>
      <c r="D24" s="1">
        <v>1</v>
      </c>
      <c r="E24" s="1" t="s">
        <v>6203</v>
      </c>
      <c r="F24" s="1" t="s">
        <v>11</v>
      </c>
      <c r="G24" s="1" t="s">
        <v>12</v>
      </c>
      <c r="H24" s="1" t="s">
        <v>4213</v>
      </c>
      <c r="I24" s="1"/>
      <c r="J24" s="14">
        <v>34467.589999999997</v>
      </c>
    </row>
    <row r="25" spans="1:10" hidden="1">
      <c r="A25" s="1" t="s">
        <v>8726</v>
      </c>
      <c r="B25" s="13">
        <v>41701</v>
      </c>
      <c r="C25" s="1" t="s">
        <v>34</v>
      </c>
      <c r="D25" s="1">
        <v>1</v>
      </c>
      <c r="E25" s="1" t="s">
        <v>6204</v>
      </c>
      <c r="F25" s="1" t="s">
        <v>93</v>
      </c>
      <c r="G25" s="1" t="s">
        <v>16</v>
      </c>
      <c r="H25" s="1" t="s">
        <v>94</v>
      </c>
      <c r="I25" s="1">
        <v>94.38</v>
      </c>
      <c r="J25" s="1"/>
    </row>
    <row r="26" spans="1:10" hidden="1">
      <c r="A26" t="s">
        <v>8726</v>
      </c>
      <c r="B26" s="3">
        <v>41701</v>
      </c>
      <c r="C26" t="s">
        <v>34</v>
      </c>
      <c r="D26">
        <v>1</v>
      </c>
      <c r="E26" t="s">
        <v>6204</v>
      </c>
      <c r="F26" t="s">
        <v>93</v>
      </c>
      <c r="G26" t="s">
        <v>16</v>
      </c>
      <c r="H26" t="s">
        <v>94</v>
      </c>
      <c r="J26">
        <v>94.38</v>
      </c>
    </row>
    <row r="27" spans="1:10" hidden="1">
      <c r="A27" t="s">
        <v>8727</v>
      </c>
      <c r="B27" s="3">
        <v>41701</v>
      </c>
      <c r="C27" t="s">
        <v>7217</v>
      </c>
      <c r="D27">
        <v>1</v>
      </c>
      <c r="E27" t="s">
        <v>7218</v>
      </c>
      <c r="F27" t="s">
        <v>11</v>
      </c>
      <c r="G27" t="s">
        <v>12</v>
      </c>
      <c r="H27" t="s">
        <v>7219</v>
      </c>
      <c r="J27" s="4">
        <v>1862.07</v>
      </c>
    </row>
    <row r="28" spans="1:10" hidden="1">
      <c r="A28" s="1" t="s">
        <v>8728</v>
      </c>
      <c r="B28" s="13">
        <v>41701</v>
      </c>
      <c r="C28" s="1" t="s">
        <v>3</v>
      </c>
      <c r="D28" s="1">
        <v>2</v>
      </c>
      <c r="E28" s="1" t="s">
        <v>6205</v>
      </c>
      <c r="F28" s="1" t="s">
        <v>0</v>
      </c>
      <c r="G28" s="1" t="s">
        <v>4</v>
      </c>
      <c r="H28" s="1" t="s">
        <v>6206</v>
      </c>
      <c r="I28" s="1">
        <v>11.1</v>
      </c>
      <c r="J28" s="1"/>
    </row>
    <row r="29" spans="1:10" hidden="1">
      <c r="A29" t="s">
        <v>8728</v>
      </c>
      <c r="B29" s="3">
        <v>41701</v>
      </c>
      <c r="C29" t="s">
        <v>3</v>
      </c>
      <c r="D29">
        <v>2</v>
      </c>
      <c r="E29" t="s">
        <v>6205</v>
      </c>
      <c r="F29" t="s">
        <v>0</v>
      </c>
      <c r="G29" t="s">
        <v>4</v>
      </c>
      <c r="H29" t="s">
        <v>6206</v>
      </c>
      <c r="J29">
        <v>11.1</v>
      </c>
    </row>
    <row r="30" spans="1:10" hidden="1">
      <c r="A30" s="1" t="s">
        <v>8729</v>
      </c>
      <c r="B30" s="13">
        <v>41701</v>
      </c>
      <c r="C30" s="1" t="s">
        <v>34</v>
      </c>
      <c r="D30" s="1">
        <v>1</v>
      </c>
      <c r="E30" s="1" t="s">
        <v>6207</v>
      </c>
      <c r="F30" s="1" t="s">
        <v>93</v>
      </c>
      <c r="G30" s="1" t="s">
        <v>16</v>
      </c>
      <c r="H30" s="1" t="s">
        <v>30</v>
      </c>
      <c r="I30" s="1">
        <v>551.72</v>
      </c>
      <c r="J30" s="1"/>
    </row>
    <row r="31" spans="1:10" hidden="1">
      <c r="A31" t="s">
        <v>8729</v>
      </c>
      <c r="B31" s="3">
        <v>41701</v>
      </c>
      <c r="C31" t="s">
        <v>34</v>
      </c>
      <c r="D31">
        <v>1</v>
      </c>
      <c r="E31" t="s">
        <v>6207</v>
      </c>
      <c r="F31" t="s">
        <v>93</v>
      </c>
      <c r="G31" t="s">
        <v>16</v>
      </c>
      <c r="H31" t="s">
        <v>30</v>
      </c>
      <c r="J31">
        <v>551.72</v>
      </c>
    </row>
    <row r="32" spans="1:10" hidden="1">
      <c r="A32" t="s">
        <v>44</v>
      </c>
      <c r="B32" s="3">
        <v>41701</v>
      </c>
      <c r="C32" t="s">
        <v>7220</v>
      </c>
      <c r="D32">
        <v>2</v>
      </c>
      <c r="E32" t="s">
        <v>7221</v>
      </c>
      <c r="F32" t="s">
        <v>1649</v>
      </c>
      <c r="G32" t="s">
        <v>16</v>
      </c>
      <c r="H32" t="s">
        <v>7222</v>
      </c>
      <c r="I32">
        <v>245.52</v>
      </c>
    </row>
    <row r="33" spans="1:10" hidden="1">
      <c r="A33" t="s">
        <v>1381</v>
      </c>
      <c r="B33" s="3">
        <v>41701</v>
      </c>
      <c r="C33" t="s">
        <v>3</v>
      </c>
      <c r="D33">
        <v>2</v>
      </c>
      <c r="E33" t="s">
        <v>7223</v>
      </c>
      <c r="F33" t="s">
        <v>1295</v>
      </c>
      <c r="G33" t="s">
        <v>1</v>
      </c>
      <c r="H33" t="s">
        <v>7224</v>
      </c>
      <c r="I33">
        <v>208</v>
      </c>
    </row>
    <row r="34" spans="1:10" hidden="1">
      <c r="A34" s="1" t="s">
        <v>50</v>
      </c>
      <c r="B34" s="13">
        <v>41701</v>
      </c>
      <c r="C34" s="1" t="s">
        <v>34</v>
      </c>
      <c r="D34" s="1">
        <v>1</v>
      </c>
      <c r="E34" s="1" t="s">
        <v>6208</v>
      </c>
      <c r="F34" s="1" t="s">
        <v>36</v>
      </c>
      <c r="G34" s="1" t="s">
        <v>16</v>
      </c>
      <c r="H34" s="1" t="s">
        <v>6209</v>
      </c>
      <c r="I34" s="1">
        <v>208.63</v>
      </c>
      <c r="J34" s="1"/>
    </row>
    <row r="35" spans="1:10" hidden="1">
      <c r="A35" t="s">
        <v>50</v>
      </c>
      <c r="B35" s="3">
        <v>41701</v>
      </c>
      <c r="C35" t="s">
        <v>34</v>
      </c>
      <c r="D35">
        <v>1</v>
      </c>
      <c r="E35" t="s">
        <v>6208</v>
      </c>
      <c r="F35" t="s">
        <v>36</v>
      </c>
      <c r="G35" t="s">
        <v>16</v>
      </c>
      <c r="H35" t="s">
        <v>6209</v>
      </c>
      <c r="J35">
        <v>208.63</v>
      </c>
    </row>
    <row r="36" spans="1:10" hidden="1">
      <c r="A36" s="1" t="s">
        <v>3569</v>
      </c>
      <c r="B36" s="13">
        <v>41702</v>
      </c>
      <c r="C36" s="1" t="s">
        <v>4145</v>
      </c>
      <c r="D36" s="1">
        <v>1</v>
      </c>
      <c r="E36" s="1" t="s">
        <v>6210</v>
      </c>
      <c r="F36" s="1" t="s">
        <v>6</v>
      </c>
      <c r="G36" s="1" t="s">
        <v>7</v>
      </c>
      <c r="H36" s="1" t="s">
        <v>6211</v>
      </c>
      <c r="I36" s="14">
        <v>14910.35</v>
      </c>
      <c r="J36" s="1"/>
    </row>
    <row r="37" spans="1:10" hidden="1">
      <c r="A37" t="s">
        <v>3569</v>
      </c>
      <c r="B37" s="3">
        <v>41702</v>
      </c>
      <c r="C37" t="s">
        <v>4145</v>
      </c>
      <c r="D37">
        <v>1</v>
      </c>
      <c r="E37" t="s">
        <v>6210</v>
      </c>
      <c r="F37" t="s">
        <v>6</v>
      </c>
      <c r="G37" t="s">
        <v>7</v>
      </c>
      <c r="H37" t="s">
        <v>6211</v>
      </c>
      <c r="J37" s="4">
        <v>14910.35</v>
      </c>
    </row>
    <row r="38" spans="1:10" hidden="1">
      <c r="A38" s="1" t="s">
        <v>8730</v>
      </c>
      <c r="B38" s="13">
        <v>41702</v>
      </c>
      <c r="C38" s="1" t="s">
        <v>4130</v>
      </c>
      <c r="D38" s="1">
        <v>1</v>
      </c>
      <c r="E38" s="1" t="s">
        <v>6212</v>
      </c>
      <c r="F38" s="1" t="s">
        <v>6</v>
      </c>
      <c r="G38" s="1" t="s">
        <v>7</v>
      </c>
      <c r="H38" s="1" t="s">
        <v>6213</v>
      </c>
      <c r="I38" s="14">
        <v>13793.1</v>
      </c>
      <c r="J38" s="1"/>
    </row>
    <row r="39" spans="1:10" hidden="1">
      <c r="A39" t="s">
        <v>8730</v>
      </c>
      <c r="B39" s="3">
        <v>41702</v>
      </c>
      <c r="C39" t="s">
        <v>4130</v>
      </c>
      <c r="D39">
        <v>1</v>
      </c>
      <c r="E39" t="s">
        <v>6212</v>
      </c>
      <c r="F39" t="s">
        <v>6</v>
      </c>
      <c r="G39" t="s">
        <v>7</v>
      </c>
      <c r="H39" t="s">
        <v>6213</v>
      </c>
      <c r="J39" s="4">
        <v>13793.1</v>
      </c>
    </row>
    <row r="40" spans="1:10" hidden="1">
      <c r="A40" s="1" t="s">
        <v>61</v>
      </c>
      <c r="B40" s="13">
        <v>41702</v>
      </c>
      <c r="C40" s="1" t="s">
        <v>4333</v>
      </c>
      <c r="D40" s="1">
        <v>1</v>
      </c>
      <c r="E40" s="1" t="s">
        <v>6214</v>
      </c>
      <c r="F40" s="1" t="s">
        <v>6</v>
      </c>
      <c r="G40" s="1" t="s">
        <v>7</v>
      </c>
      <c r="H40" s="1" t="s">
        <v>6215</v>
      </c>
      <c r="I40" s="14">
        <v>23433.1</v>
      </c>
      <c r="J40" s="1"/>
    </row>
    <row r="41" spans="1:10" hidden="1">
      <c r="A41" t="s">
        <v>61</v>
      </c>
      <c r="B41" s="3">
        <v>41702</v>
      </c>
      <c r="C41" t="s">
        <v>4333</v>
      </c>
      <c r="D41">
        <v>1</v>
      </c>
      <c r="E41" t="s">
        <v>6214</v>
      </c>
      <c r="F41" t="s">
        <v>6</v>
      </c>
      <c r="G41" t="s">
        <v>7</v>
      </c>
      <c r="H41" t="s">
        <v>6215</v>
      </c>
      <c r="J41" s="4">
        <v>23433.1</v>
      </c>
    </row>
    <row r="42" spans="1:10" hidden="1">
      <c r="A42" s="1" t="s">
        <v>65</v>
      </c>
      <c r="B42" s="13">
        <v>41702</v>
      </c>
      <c r="C42" s="1" t="s">
        <v>34</v>
      </c>
      <c r="D42" s="1">
        <v>1</v>
      </c>
      <c r="E42" s="1" t="s">
        <v>6216</v>
      </c>
      <c r="F42" s="1" t="s">
        <v>36</v>
      </c>
      <c r="G42" s="1" t="s">
        <v>16</v>
      </c>
      <c r="H42" s="1" t="s">
        <v>6058</v>
      </c>
      <c r="I42" s="1">
        <v>661.26</v>
      </c>
      <c r="J42" s="1"/>
    </row>
    <row r="43" spans="1:10" hidden="1">
      <c r="A43" t="s">
        <v>65</v>
      </c>
      <c r="B43" s="3">
        <v>41702</v>
      </c>
      <c r="C43" t="s">
        <v>34</v>
      </c>
      <c r="D43">
        <v>1</v>
      </c>
      <c r="E43" t="s">
        <v>6216</v>
      </c>
      <c r="F43" t="s">
        <v>36</v>
      </c>
      <c r="G43" t="s">
        <v>16</v>
      </c>
      <c r="H43" t="s">
        <v>6058</v>
      </c>
      <c r="J43">
        <v>661.26</v>
      </c>
    </row>
    <row r="44" spans="1:10" hidden="1">
      <c r="A44" s="1" t="s">
        <v>4637</v>
      </c>
      <c r="B44" s="13">
        <v>41702</v>
      </c>
      <c r="C44" s="1" t="s">
        <v>34</v>
      </c>
      <c r="D44" s="1">
        <v>1</v>
      </c>
      <c r="E44" s="1" t="s">
        <v>6217</v>
      </c>
      <c r="F44" s="1" t="s">
        <v>36</v>
      </c>
      <c r="G44" s="1" t="s">
        <v>16</v>
      </c>
      <c r="H44" s="1" t="s">
        <v>6218</v>
      </c>
      <c r="I44" s="1">
        <v>430.59</v>
      </c>
      <c r="J44" s="1"/>
    </row>
    <row r="45" spans="1:10" hidden="1">
      <c r="A45" t="s">
        <v>4637</v>
      </c>
      <c r="B45" s="3">
        <v>41702</v>
      </c>
      <c r="C45" t="s">
        <v>34</v>
      </c>
      <c r="D45">
        <v>1</v>
      </c>
      <c r="E45" t="s">
        <v>6217</v>
      </c>
      <c r="F45" t="s">
        <v>36</v>
      </c>
      <c r="G45" t="s">
        <v>16</v>
      </c>
      <c r="H45" t="s">
        <v>6218</v>
      </c>
      <c r="J45">
        <v>430.59</v>
      </c>
    </row>
    <row r="46" spans="1:10" hidden="1">
      <c r="A46" s="1" t="s">
        <v>4640</v>
      </c>
      <c r="B46" s="13">
        <v>41702</v>
      </c>
      <c r="C46" s="1" t="s">
        <v>6219</v>
      </c>
      <c r="D46" s="1">
        <v>2</v>
      </c>
      <c r="E46" s="1" t="s">
        <v>6220</v>
      </c>
      <c r="F46" s="1" t="s">
        <v>3586</v>
      </c>
      <c r="G46" s="1" t="s">
        <v>16</v>
      </c>
      <c r="H46" s="1" t="s">
        <v>4155</v>
      </c>
      <c r="I46" s="1"/>
      <c r="J46" s="14">
        <v>4449.2</v>
      </c>
    </row>
    <row r="47" spans="1:10" hidden="1">
      <c r="A47" s="1" t="s">
        <v>8731</v>
      </c>
      <c r="B47" s="13">
        <v>41702</v>
      </c>
      <c r="C47" s="1" t="s">
        <v>4065</v>
      </c>
      <c r="D47" s="1">
        <v>1</v>
      </c>
      <c r="E47" s="1" t="s">
        <v>6221</v>
      </c>
      <c r="F47" s="1" t="s">
        <v>63</v>
      </c>
      <c r="G47" s="1" t="s">
        <v>12</v>
      </c>
      <c r="H47" s="1" t="s">
        <v>4132</v>
      </c>
      <c r="I47" s="1"/>
      <c r="J47" s="14">
        <v>1668.96</v>
      </c>
    </row>
    <row r="48" spans="1:10" hidden="1">
      <c r="A48" s="1" t="s">
        <v>1457</v>
      </c>
      <c r="B48" s="13">
        <v>41702</v>
      </c>
      <c r="C48" s="1" t="s">
        <v>54</v>
      </c>
      <c r="D48" s="1">
        <v>2</v>
      </c>
      <c r="E48" s="1" t="s">
        <v>6222</v>
      </c>
      <c r="F48" s="1" t="s">
        <v>0</v>
      </c>
      <c r="G48" s="1" t="s">
        <v>4</v>
      </c>
      <c r="H48" s="1" t="s">
        <v>6223</v>
      </c>
      <c r="I48" s="1">
        <v>262.38</v>
      </c>
      <c r="J48" s="1"/>
    </row>
    <row r="49" spans="1:10" hidden="1">
      <c r="A49" t="s">
        <v>1457</v>
      </c>
      <c r="B49" s="3">
        <v>41702</v>
      </c>
      <c r="C49" t="s">
        <v>54</v>
      </c>
      <c r="D49">
        <v>2</v>
      </c>
      <c r="E49" t="s">
        <v>6222</v>
      </c>
      <c r="F49" t="s">
        <v>0</v>
      </c>
      <c r="G49" t="s">
        <v>4</v>
      </c>
      <c r="H49" t="s">
        <v>6223</v>
      </c>
      <c r="J49">
        <v>262.38</v>
      </c>
    </row>
    <row r="50" spans="1:10" hidden="1">
      <c r="A50" s="1" t="s">
        <v>4689</v>
      </c>
      <c r="B50" s="13">
        <v>41702</v>
      </c>
      <c r="C50" s="1" t="s">
        <v>3610</v>
      </c>
      <c r="D50" s="1">
        <v>1</v>
      </c>
      <c r="E50" s="1" t="s">
        <v>6224</v>
      </c>
      <c r="F50" s="1" t="s">
        <v>75</v>
      </c>
      <c r="G50" s="1" t="s">
        <v>12</v>
      </c>
      <c r="H50" s="1" t="s">
        <v>4213</v>
      </c>
      <c r="I50" s="14">
        <v>34467.589999999997</v>
      </c>
      <c r="J50" s="1"/>
    </row>
    <row r="51" spans="1:10" hidden="1">
      <c r="A51" t="s">
        <v>8732</v>
      </c>
      <c r="B51" s="3">
        <v>41702</v>
      </c>
      <c r="C51" t="s">
        <v>7010</v>
      </c>
      <c r="D51">
        <v>2</v>
      </c>
      <c r="E51" t="s">
        <v>7225</v>
      </c>
      <c r="F51" t="s">
        <v>1649</v>
      </c>
      <c r="G51" t="s">
        <v>16</v>
      </c>
      <c r="H51" t="s">
        <v>5705</v>
      </c>
      <c r="I51" s="4">
        <v>1160.42</v>
      </c>
    </row>
    <row r="52" spans="1:10" hidden="1">
      <c r="A52" s="1" t="s">
        <v>8733</v>
      </c>
      <c r="B52" s="13">
        <v>41702</v>
      </c>
      <c r="C52" s="1" t="s">
        <v>3610</v>
      </c>
      <c r="D52" s="1">
        <v>1</v>
      </c>
      <c r="E52" s="1" t="s">
        <v>6225</v>
      </c>
      <c r="F52" s="1" t="s">
        <v>11</v>
      </c>
      <c r="G52" s="1" t="s">
        <v>12</v>
      </c>
      <c r="H52" s="1" t="s">
        <v>6226</v>
      </c>
      <c r="I52" s="1"/>
      <c r="J52" s="14">
        <v>34467.589999999997</v>
      </c>
    </row>
    <row r="53" spans="1:10" hidden="1">
      <c r="A53" s="1" t="s">
        <v>8734</v>
      </c>
      <c r="B53" s="13">
        <v>41702</v>
      </c>
      <c r="C53" s="1" t="s">
        <v>3693</v>
      </c>
      <c r="D53" s="1">
        <v>1</v>
      </c>
      <c r="E53" s="1" t="s">
        <v>6227</v>
      </c>
      <c r="F53" s="1" t="s">
        <v>63</v>
      </c>
      <c r="G53" s="1" t="s">
        <v>12</v>
      </c>
      <c r="H53" s="1" t="s">
        <v>1227</v>
      </c>
      <c r="I53" s="1"/>
      <c r="J53" s="14">
        <v>1000.14</v>
      </c>
    </row>
    <row r="54" spans="1:10" hidden="1">
      <c r="A54" s="1" t="s">
        <v>8735</v>
      </c>
      <c r="B54" s="13">
        <v>41702</v>
      </c>
      <c r="C54" s="1" t="s">
        <v>6228</v>
      </c>
      <c r="D54" s="1">
        <v>2</v>
      </c>
      <c r="E54" s="1" t="s">
        <v>6229</v>
      </c>
      <c r="F54" s="1" t="s">
        <v>3586</v>
      </c>
      <c r="G54" s="1" t="s">
        <v>16</v>
      </c>
      <c r="H54" s="1" t="s">
        <v>979</v>
      </c>
      <c r="I54" s="1"/>
      <c r="J54" s="14">
        <v>5147.12</v>
      </c>
    </row>
    <row r="55" spans="1:10" hidden="1">
      <c r="A55" s="1" t="s">
        <v>8736</v>
      </c>
      <c r="B55" s="13">
        <v>41702</v>
      </c>
      <c r="C55" s="1" t="s">
        <v>3</v>
      </c>
      <c r="D55" s="1">
        <v>2</v>
      </c>
      <c r="E55" s="1" t="s">
        <v>6230</v>
      </c>
      <c r="F55" s="1" t="s">
        <v>0</v>
      </c>
      <c r="G55" s="1" t="s">
        <v>4</v>
      </c>
      <c r="H55" s="1" t="s">
        <v>6231</v>
      </c>
      <c r="I55" s="1">
        <v>30.65</v>
      </c>
      <c r="J55" s="1"/>
    </row>
    <row r="56" spans="1:10" hidden="1">
      <c r="A56" t="s">
        <v>8736</v>
      </c>
      <c r="B56" s="3">
        <v>41702</v>
      </c>
      <c r="C56" t="s">
        <v>3</v>
      </c>
      <c r="D56">
        <v>2</v>
      </c>
      <c r="E56" t="s">
        <v>6230</v>
      </c>
      <c r="F56" t="s">
        <v>0</v>
      </c>
      <c r="G56" t="s">
        <v>4</v>
      </c>
      <c r="H56" t="s">
        <v>6231</v>
      </c>
      <c r="J56">
        <v>30.65</v>
      </c>
    </row>
    <row r="57" spans="1:10" hidden="1">
      <c r="A57" s="1" t="s">
        <v>3597</v>
      </c>
      <c r="B57" s="13">
        <v>41702</v>
      </c>
      <c r="C57" s="1" t="s">
        <v>6232</v>
      </c>
      <c r="D57" s="1">
        <v>2</v>
      </c>
      <c r="E57" s="1" t="s">
        <v>6233</v>
      </c>
      <c r="F57" s="1" t="s">
        <v>41</v>
      </c>
      <c r="G57" s="1" t="s">
        <v>42</v>
      </c>
      <c r="H57" s="1" t="s">
        <v>43</v>
      </c>
      <c r="I57" s="1"/>
      <c r="J57" s="1">
        <v>61.66</v>
      </c>
    </row>
    <row r="58" spans="1:10" hidden="1">
      <c r="A58" s="1" t="s">
        <v>3598</v>
      </c>
      <c r="B58" s="13">
        <v>41702</v>
      </c>
      <c r="C58" s="1" t="s">
        <v>6234</v>
      </c>
      <c r="D58" s="1">
        <v>2</v>
      </c>
      <c r="E58" s="1" t="s">
        <v>6235</v>
      </c>
      <c r="F58" s="1" t="s">
        <v>41</v>
      </c>
      <c r="G58" s="1" t="s">
        <v>42</v>
      </c>
      <c r="H58" s="1" t="s">
        <v>43</v>
      </c>
      <c r="I58" s="1"/>
      <c r="J58" s="1">
        <v>61.66</v>
      </c>
    </row>
    <row r="59" spans="1:10" hidden="1">
      <c r="A59" s="1" t="s">
        <v>4691</v>
      </c>
      <c r="B59" s="13">
        <v>41702</v>
      </c>
      <c r="C59" s="1" t="s">
        <v>6236</v>
      </c>
      <c r="D59" s="1">
        <v>2</v>
      </c>
      <c r="E59" s="1" t="s">
        <v>6237</v>
      </c>
      <c r="F59" s="1" t="s">
        <v>41</v>
      </c>
      <c r="G59" s="1" t="s">
        <v>42</v>
      </c>
      <c r="H59" s="1" t="s">
        <v>43</v>
      </c>
      <c r="I59" s="1"/>
      <c r="J59" s="1">
        <v>61.66</v>
      </c>
    </row>
    <row r="60" spans="1:10" hidden="1">
      <c r="A60" s="1" t="s">
        <v>8737</v>
      </c>
      <c r="B60" s="13">
        <v>41702</v>
      </c>
      <c r="C60" s="1" t="s">
        <v>6238</v>
      </c>
      <c r="D60" s="1">
        <v>1</v>
      </c>
      <c r="E60" s="1" t="s">
        <v>6239</v>
      </c>
      <c r="F60" s="1" t="s">
        <v>63</v>
      </c>
      <c r="G60" s="1" t="s">
        <v>12</v>
      </c>
      <c r="H60" s="1" t="s">
        <v>4525</v>
      </c>
      <c r="I60" s="1"/>
      <c r="J60" s="14">
        <v>1120</v>
      </c>
    </row>
    <row r="61" spans="1:10" hidden="1">
      <c r="A61" s="1" t="s">
        <v>8738</v>
      </c>
      <c r="B61" s="13">
        <v>41703</v>
      </c>
      <c r="C61" s="1" t="s">
        <v>4065</v>
      </c>
      <c r="D61" s="1">
        <v>1</v>
      </c>
      <c r="E61" s="1" t="s">
        <v>6240</v>
      </c>
      <c r="F61" s="1" t="s">
        <v>6</v>
      </c>
      <c r="G61" s="1" t="s">
        <v>7</v>
      </c>
      <c r="H61" s="1" t="s">
        <v>6241</v>
      </c>
      <c r="I61" s="14">
        <v>22482.76</v>
      </c>
      <c r="J61" s="1"/>
    </row>
    <row r="62" spans="1:10" hidden="1">
      <c r="A62" t="s">
        <v>8738</v>
      </c>
      <c r="B62" s="3">
        <v>41703</v>
      </c>
      <c r="C62" t="s">
        <v>4065</v>
      </c>
      <c r="D62">
        <v>1</v>
      </c>
      <c r="E62" t="s">
        <v>6240</v>
      </c>
      <c r="F62" t="s">
        <v>6</v>
      </c>
      <c r="G62" t="s">
        <v>7</v>
      </c>
      <c r="H62" t="s">
        <v>6241</v>
      </c>
      <c r="J62" s="4">
        <v>22482.76</v>
      </c>
    </row>
    <row r="63" spans="1:10" hidden="1">
      <c r="A63" s="1" t="s">
        <v>148</v>
      </c>
      <c r="B63" s="13">
        <v>41703</v>
      </c>
      <c r="C63" s="1" t="s">
        <v>6242</v>
      </c>
      <c r="D63" s="1">
        <v>1</v>
      </c>
      <c r="E63" s="1" t="s">
        <v>6243</v>
      </c>
      <c r="F63" s="1" t="s">
        <v>11</v>
      </c>
      <c r="G63" s="1" t="s">
        <v>12</v>
      </c>
      <c r="H63" s="1" t="s">
        <v>3957</v>
      </c>
      <c r="I63" s="1"/>
      <c r="J63" s="14">
        <v>39006.9</v>
      </c>
    </row>
    <row r="64" spans="1:10" hidden="1">
      <c r="A64" s="1" t="s">
        <v>8739</v>
      </c>
      <c r="B64" s="13">
        <v>41703</v>
      </c>
      <c r="C64" s="1" t="s">
        <v>6242</v>
      </c>
      <c r="D64" s="1">
        <v>1</v>
      </c>
      <c r="E64" s="1" t="s">
        <v>6244</v>
      </c>
      <c r="F64" s="1" t="s">
        <v>75</v>
      </c>
      <c r="G64" s="1" t="s">
        <v>12</v>
      </c>
      <c r="H64" s="1" t="s">
        <v>3957</v>
      </c>
      <c r="I64" s="14">
        <v>39006.9</v>
      </c>
      <c r="J64" s="1"/>
    </row>
    <row r="65" spans="1:10" hidden="1">
      <c r="A65" s="1" t="s">
        <v>4772</v>
      </c>
      <c r="B65" s="13">
        <v>41703</v>
      </c>
      <c r="C65" s="1" t="s">
        <v>6242</v>
      </c>
      <c r="D65" s="1">
        <v>1</v>
      </c>
      <c r="E65" s="1" t="s">
        <v>6245</v>
      </c>
      <c r="F65" s="1" t="s">
        <v>11</v>
      </c>
      <c r="G65" s="1" t="s">
        <v>12</v>
      </c>
      <c r="H65" s="1" t="s">
        <v>3957</v>
      </c>
      <c r="I65" s="1"/>
      <c r="J65" s="14">
        <v>39806.9</v>
      </c>
    </row>
    <row r="66" spans="1:10" hidden="1">
      <c r="A66" s="1" t="s">
        <v>4778</v>
      </c>
      <c r="B66" s="13">
        <v>41703</v>
      </c>
      <c r="C66" s="1" t="s">
        <v>54</v>
      </c>
      <c r="D66" s="1">
        <v>2</v>
      </c>
      <c r="E66" s="1" t="s">
        <v>6246</v>
      </c>
      <c r="F66" s="1" t="s">
        <v>0</v>
      </c>
      <c r="G66" s="1" t="s">
        <v>4</v>
      </c>
      <c r="H66" s="1" t="s">
        <v>1546</v>
      </c>
      <c r="I66" s="1">
        <v>132.1</v>
      </c>
      <c r="J66" s="1"/>
    </row>
    <row r="67" spans="1:10" hidden="1">
      <c r="A67" t="s">
        <v>4778</v>
      </c>
      <c r="B67" s="3">
        <v>41703</v>
      </c>
      <c r="C67" t="s">
        <v>54</v>
      </c>
      <c r="D67">
        <v>2</v>
      </c>
      <c r="E67" t="s">
        <v>6246</v>
      </c>
      <c r="F67" t="s">
        <v>0</v>
      </c>
      <c r="G67" t="s">
        <v>4</v>
      </c>
      <c r="H67" t="s">
        <v>1546</v>
      </c>
      <c r="J67">
        <v>132.1</v>
      </c>
    </row>
    <row r="68" spans="1:10" hidden="1">
      <c r="A68" s="1" t="s">
        <v>4784</v>
      </c>
      <c r="B68" s="13">
        <v>41703</v>
      </c>
      <c r="C68" s="1" t="s">
        <v>34</v>
      </c>
      <c r="D68" s="1">
        <v>1</v>
      </c>
      <c r="E68" s="1" t="s">
        <v>6247</v>
      </c>
      <c r="F68" s="1" t="s">
        <v>36</v>
      </c>
      <c r="G68" s="1" t="s">
        <v>16</v>
      </c>
      <c r="H68" s="1" t="s">
        <v>6248</v>
      </c>
      <c r="I68" s="1">
        <v>281.02999999999997</v>
      </c>
      <c r="J68" s="1"/>
    </row>
    <row r="69" spans="1:10" hidden="1">
      <c r="A69" t="s">
        <v>4784</v>
      </c>
      <c r="B69" s="3">
        <v>41703</v>
      </c>
      <c r="C69" t="s">
        <v>34</v>
      </c>
      <c r="D69">
        <v>1</v>
      </c>
      <c r="E69" t="s">
        <v>6247</v>
      </c>
      <c r="F69" t="s">
        <v>36</v>
      </c>
      <c r="G69" t="s">
        <v>16</v>
      </c>
      <c r="H69" t="s">
        <v>6248</v>
      </c>
      <c r="J69">
        <v>281.02999999999997</v>
      </c>
    </row>
    <row r="70" spans="1:10" hidden="1">
      <c r="A70" t="s">
        <v>8740</v>
      </c>
      <c r="B70" s="3">
        <v>41703</v>
      </c>
      <c r="C70" t="s">
        <v>7226</v>
      </c>
      <c r="D70">
        <v>2</v>
      </c>
      <c r="E70" t="s">
        <v>7227</v>
      </c>
      <c r="F70" t="s">
        <v>1460</v>
      </c>
      <c r="G70" t="s">
        <v>16</v>
      </c>
      <c r="H70" t="s">
        <v>94</v>
      </c>
      <c r="J70">
        <v>67.88</v>
      </c>
    </row>
    <row r="71" spans="1:10" hidden="1">
      <c r="A71" t="s">
        <v>8741</v>
      </c>
      <c r="B71" s="3">
        <v>41703</v>
      </c>
      <c r="C71" t="s">
        <v>7228</v>
      </c>
      <c r="D71">
        <v>2</v>
      </c>
      <c r="E71" t="s">
        <v>7229</v>
      </c>
      <c r="F71" t="s">
        <v>1460</v>
      </c>
      <c r="G71" t="s">
        <v>16</v>
      </c>
      <c r="H71" t="s">
        <v>94</v>
      </c>
      <c r="J71">
        <v>70.400000000000006</v>
      </c>
    </row>
    <row r="72" spans="1:10" hidden="1">
      <c r="A72" t="s">
        <v>8742</v>
      </c>
      <c r="B72" s="3">
        <v>41703</v>
      </c>
      <c r="C72" t="s">
        <v>7230</v>
      </c>
      <c r="D72">
        <v>2</v>
      </c>
      <c r="E72" t="s">
        <v>7231</v>
      </c>
      <c r="F72" t="s">
        <v>1460</v>
      </c>
      <c r="G72" t="s">
        <v>16</v>
      </c>
      <c r="H72" t="s">
        <v>94</v>
      </c>
      <c r="J72">
        <v>12.06</v>
      </c>
    </row>
    <row r="73" spans="1:10" hidden="1">
      <c r="A73" t="s">
        <v>8743</v>
      </c>
      <c r="B73" s="3">
        <v>41703</v>
      </c>
      <c r="C73" t="s">
        <v>7232</v>
      </c>
      <c r="D73">
        <v>2</v>
      </c>
      <c r="E73" t="s">
        <v>7233</v>
      </c>
      <c r="F73" t="s">
        <v>1460</v>
      </c>
      <c r="G73" t="s">
        <v>16</v>
      </c>
      <c r="H73" t="s">
        <v>94</v>
      </c>
      <c r="J73">
        <v>164.04</v>
      </c>
    </row>
    <row r="74" spans="1:10" hidden="1">
      <c r="A74" s="1" t="s">
        <v>8744</v>
      </c>
      <c r="B74" s="13">
        <v>41703</v>
      </c>
      <c r="C74" s="1" t="s">
        <v>6242</v>
      </c>
      <c r="D74" s="1">
        <v>1</v>
      </c>
      <c r="E74" s="1" t="s">
        <v>6249</v>
      </c>
      <c r="F74" s="1" t="s">
        <v>75</v>
      </c>
      <c r="G74" s="1" t="s">
        <v>12</v>
      </c>
      <c r="H74" s="1" t="s">
        <v>3957</v>
      </c>
      <c r="I74" s="14">
        <v>39806.9</v>
      </c>
      <c r="J74" s="1"/>
    </row>
    <row r="75" spans="1:10" hidden="1">
      <c r="A75" s="1" t="s">
        <v>3609</v>
      </c>
      <c r="B75" s="13">
        <v>41703</v>
      </c>
      <c r="C75" s="1" t="s">
        <v>6250</v>
      </c>
      <c r="D75" s="1">
        <v>1</v>
      </c>
      <c r="E75" s="1" t="s">
        <v>6251</v>
      </c>
      <c r="F75" s="1" t="s">
        <v>11</v>
      </c>
      <c r="G75" s="1" t="s">
        <v>12</v>
      </c>
      <c r="H75" s="1" t="s">
        <v>3957</v>
      </c>
      <c r="I75" s="1"/>
      <c r="J75" s="14">
        <v>39806.9</v>
      </c>
    </row>
    <row r="76" spans="1:10" hidden="1">
      <c r="A76" s="1" t="s">
        <v>1643</v>
      </c>
      <c r="B76" s="13">
        <v>41704</v>
      </c>
      <c r="C76" s="1" t="s">
        <v>3651</v>
      </c>
      <c r="D76" s="1">
        <v>1</v>
      </c>
      <c r="E76" s="1" t="s">
        <v>6252</v>
      </c>
      <c r="F76" s="1" t="s">
        <v>75</v>
      </c>
      <c r="G76" s="1" t="s">
        <v>12</v>
      </c>
      <c r="H76" s="1" t="s">
        <v>3617</v>
      </c>
      <c r="I76" s="14">
        <v>29655.17</v>
      </c>
      <c r="J76" s="1"/>
    </row>
    <row r="77" spans="1:10" hidden="1">
      <c r="A77" s="1" t="s">
        <v>8745</v>
      </c>
      <c r="B77" s="13">
        <v>41704</v>
      </c>
      <c r="C77" s="1" t="s">
        <v>6253</v>
      </c>
      <c r="D77" s="1">
        <v>1</v>
      </c>
      <c r="E77" s="1" t="s">
        <v>6254</v>
      </c>
      <c r="F77" s="1" t="s">
        <v>59</v>
      </c>
      <c r="G77" s="1" t="s">
        <v>12</v>
      </c>
      <c r="H77" s="1" t="s">
        <v>274</v>
      </c>
      <c r="I77" s="1"/>
      <c r="J77" s="14">
        <v>41586.57</v>
      </c>
    </row>
    <row r="78" spans="1:10" hidden="1">
      <c r="A78" s="1" t="s">
        <v>3625</v>
      </c>
      <c r="B78" s="13">
        <v>41704</v>
      </c>
      <c r="C78" s="1" t="s">
        <v>6255</v>
      </c>
      <c r="D78" s="1">
        <v>1</v>
      </c>
      <c r="E78" s="1" t="s">
        <v>6256</v>
      </c>
      <c r="F78" s="1" t="s">
        <v>59</v>
      </c>
      <c r="G78" s="1" t="s">
        <v>12</v>
      </c>
      <c r="H78" s="1" t="s">
        <v>819</v>
      </c>
      <c r="I78" s="1"/>
      <c r="J78" s="14">
        <v>41586.57</v>
      </c>
    </row>
    <row r="79" spans="1:10" hidden="1">
      <c r="A79" s="1" t="s">
        <v>8746</v>
      </c>
      <c r="B79" s="13">
        <v>41704</v>
      </c>
      <c r="C79" s="1" t="s">
        <v>3651</v>
      </c>
      <c r="D79" s="1">
        <v>1</v>
      </c>
      <c r="E79" s="1" t="s">
        <v>6257</v>
      </c>
      <c r="F79" s="1" t="s">
        <v>11</v>
      </c>
      <c r="G79" s="1" t="s">
        <v>12</v>
      </c>
      <c r="H79" s="1" t="s">
        <v>3617</v>
      </c>
      <c r="I79" s="1"/>
      <c r="J79" s="14">
        <v>28275.86</v>
      </c>
    </row>
    <row r="80" spans="1:10" hidden="1">
      <c r="A80" s="1" t="s">
        <v>8747</v>
      </c>
      <c r="B80" s="13">
        <v>41704</v>
      </c>
      <c r="C80" s="1" t="s">
        <v>34</v>
      </c>
      <c r="D80" s="1">
        <v>1</v>
      </c>
      <c r="E80" s="1" t="s">
        <v>6258</v>
      </c>
      <c r="F80" s="1" t="s">
        <v>93</v>
      </c>
      <c r="G80" s="1" t="s">
        <v>16</v>
      </c>
      <c r="H80" s="1" t="s">
        <v>6259</v>
      </c>
      <c r="I80" s="1">
        <v>128.28</v>
      </c>
      <c r="J80" s="1"/>
    </row>
    <row r="81" spans="1:10" hidden="1">
      <c r="A81" t="s">
        <v>8747</v>
      </c>
      <c r="B81" s="3">
        <v>41704</v>
      </c>
      <c r="C81" t="s">
        <v>34</v>
      </c>
      <c r="D81">
        <v>1</v>
      </c>
      <c r="E81" t="s">
        <v>6258</v>
      </c>
      <c r="F81" t="s">
        <v>93</v>
      </c>
      <c r="G81" t="s">
        <v>16</v>
      </c>
      <c r="H81" t="s">
        <v>6259</v>
      </c>
      <c r="J81">
        <v>128.28</v>
      </c>
    </row>
    <row r="82" spans="1:10" hidden="1">
      <c r="A82" s="1" t="s">
        <v>8748</v>
      </c>
      <c r="B82" s="13">
        <v>41704</v>
      </c>
      <c r="C82" s="1" t="s">
        <v>3</v>
      </c>
      <c r="D82" s="1">
        <v>2</v>
      </c>
      <c r="E82" s="1" t="s">
        <v>6260</v>
      </c>
      <c r="F82" s="1" t="s">
        <v>0</v>
      </c>
      <c r="G82" s="1" t="s">
        <v>4</v>
      </c>
      <c r="H82" s="1" t="s">
        <v>6261</v>
      </c>
      <c r="I82" s="1">
        <v>81.87</v>
      </c>
      <c r="J82" s="1"/>
    </row>
    <row r="83" spans="1:10" hidden="1">
      <c r="A83" t="s">
        <v>8748</v>
      </c>
      <c r="B83" s="3">
        <v>41704</v>
      </c>
      <c r="C83" t="s">
        <v>3</v>
      </c>
      <c r="D83">
        <v>2</v>
      </c>
      <c r="E83" t="s">
        <v>6260</v>
      </c>
      <c r="F83" t="s">
        <v>0</v>
      </c>
      <c r="G83" t="s">
        <v>4</v>
      </c>
      <c r="H83" t="s">
        <v>6261</v>
      </c>
      <c r="J83">
        <v>81.87</v>
      </c>
    </row>
    <row r="84" spans="1:10" hidden="1">
      <c r="A84" s="1" t="s">
        <v>3639</v>
      </c>
      <c r="B84" s="13">
        <v>41704</v>
      </c>
      <c r="C84" s="1" t="s">
        <v>3</v>
      </c>
      <c r="D84" s="1">
        <v>2</v>
      </c>
      <c r="E84" s="1" t="s">
        <v>6262</v>
      </c>
      <c r="F84" s="1" t="s">
        <v>0</v>
      </c>
      <c r="G84" s="1" t="s">
        <v>1</v>
      </c>
      <c r="H84" s="1" t="s">
        <v>6263</v>
      </c>
      <c r="I84" s="1">
        <v>134.08000000000001</v>
      </c>
      <c r="J84" s="1"/>
    </row>
    <row r="85" spans="1:10" hidden="1">
      <c r="A85" t="s">
        <v>3639</v>
      </c>
      <c r="B85" s="3">
        <v>41704</v>
      </c>
      <c r="C85" t="s">
        <v>3</v>
      </c>
      <c r="D85">
        <v>2</v>
      </c>
      <c r="E85" t="s">
        <v>6262</v>
      </c>
      <c r="F85" t="s">
        <v>0</v>
      </c>
      <c r="G85" t="s">
        <v>1</v>
      </c>
      <c r="H85" t="s">
        <v>6263</v>
      </c>
      <c r="J85">
        <v>134.08000000000001</v>
      </c>
    </row>
    <row r="86" spans="1:10" hidden="1">
      <c r="A86" s="1" t="s">
        <v>231</v>
      </c>
      <c r="B86" s="13">
        <v>41704</v>
      </c>
      <c r="C86" s="1" t="s">
        <v>3784</v>
      </c>
      <c r="D86" s="1">
        <v>1</v>
      </c>
      <c r="E86" s="1" t="s">
        <v>6264</v>
      </c>
      <c r="F86" s="1" t="s">
        <v>6</v>
      </c>
      <c r="G86" s="1" t="s">
        <v>7</v>
      </c>
      <c r="H86" s="1" t="s">
        <v>6265</v>
      </c>
      <c r="I86" s="14">
        <v>11714.37</v>
      </c>
      <c r="J86" s="1"/>
    </row>
    <row r="87" spans="1:10" hidden="1">
      <c r="A87" t="s">
        <v>231</v>
      </c>
      <c r="B87" s="3">
        <v>41704</v>
      </c>
      <c r="C87" t="s">
        <v>3784</v>
      </c>
      <c r="D87">
        <v>1</v>
      </c>
      <c r="E87" t="s">
        <v>6264</v>
      </c>
      <c r="F87" t="s">
        <v>6</v>
      </c>
      <c r="G87" t="s">
        <v>7</v>
      </c>
      <c r="H87" t="s">
        <v>6265</v>
      </c>
      <c r="J87" s="4">
        <v>11714.37</v>
      </c>
    </row>
    <row r="88" spans="1:10" hidden="1">
      <c r="A88" s="1" t="s">
        <v>8749</v>
      </c>
      <c r="B88" s="13">
        <v>41704</v>
      </c>
      <c r="C88" s="1" t="s">
        <v>4342</v>
      </c>
      <c r="D88" s="1">
        <v>1</v>
      </c>
      <c r="E88" s="1" t="s">
        <v>6266</v>
      </c>
      <c r="F88" s="1" t="s">
        <v>6</v>
      </c>
      <c r="G88" s="1" t="s">
        <v>7</v>
      </c>
      <c r="H88" s="1" t="s">
        <v>6267</v>
      </c>
      <c r="I88" s="14">
        <v>15157.24</v>
      </c>
      <c r="J88" s="1"/>
    </row>
    <row r="89" spans="1:10" hidden="1">
      <c r="A89" t="s">
        <v>8749</v>
      </c>
      <c r="B89" s="3">
        <v>41704</v>
      </c>
      <c r="C89" t="s">
        <v>4342</v>
      </c>
      <c r="D89">
        <v>1</v>
      </c>
      <c r="E89" t="s">
        <v>6266</v>
      </c>
      <c r="F89" t="s">
        <v>6</v>
      </c>
      <c r="G89" t="s">
        <v>7</v>
      </c>
      <c r="H89" t="s">
        <v>6267</v>
      </c>
      <c r="J89" s="4">
        <v>15157.24</v>
      </c>
    </row>
    <row r="90" spans="1:10" hidden="1">
      <c r="A90" s="1" t="s">
        <v>3653</v>
      </c>
      <c r="B90" s="13">
        <v>41704</v>
      </c>
      <c r="C90" s="1" t="s">
        <v>19</v>
      </c>
      <c r="D90" s="1">
        <v>2</v>
      </c>
      <c r="E90" s="1" t="s">
        <v>6268</v>
      </c>
      <c r="F90" s="1" t="s">
        <v>0</v>
      </c>
      <c r="G90" s="1" t="s">
        <v>1</v>
      </c>
      <c r="H90" s="1" t="s">
        <v>5488</v>
      </c>
      <c r="I90" s="1">
        <v>303.07</v>
      </c>
      <c r="J90" s="1"/>
    </row>
    <row r="91" spans="1:10" hidden="1">
      <c r="A91" t="s">
        <v>3653</v>
      </c>
      <c r="B91" s="3">
        <v>41704</v>
      </c>
      <c r="C91" t="s">
        <v>19</v>
      </c>
      <c r="D91">
        <v>2</v>
      </c>
      <c r="E91" t="s">
        <v>6268</v>
      </c>
      <c r="F91" t="s">
        <v>0</v>
      </c>
      <c r="G91" t="s">
        <v>1</v>
      </c>
      <c r="H91" t="s">
        <v>5488</v>
      </c>
      <c r="J91">
        <v>303.07</v>
      </c>
    </row>
    <row r="92" spans="1:10" hidden="1">
      <c r="A92" t="s">
        <v>8750</v>
      </c>
      <c r="B92" s="3">
        <v>41704</v>
      </c>
      <c r="C92" t="s">
        <v>7234</v>
      </c>
      <c r="D92">
        <v>2</v>
      </c>
      <c r="E92" t="s">
        <v>7235</v>
      </c>
      <c r="F92" t="s">
        <v>1460</v>
      </c>
      <c r="G92" t="s">
        <v>16</v>
      </c>
      <c r="H92" t="s">
        <v>94</v>
      </c>
      <c r="J92">
        <v>121.7</v>
      </c>
    </row>
    <row r="93" spans="1:10" hidden="1">
      <c r="A93" t="s">
        <v>3655</v>
      </c>
      <c r="B93" s="3">
        <v>41704</v>
      </c>
      <c r="C93" t="s">
        <v>7236</v>
      </c>
      <c r="D93">
        <v>1</v>
      </c>
      <c r="E93" t="s">
        <v>7237</v>
      </c>
      <c r="F93" t="s">
        <v>11</v>
      </c>
      <c r="G93" t="s">
        <v>12</v>
      </c>
      <c r="H93" t="s">
        <v>7238</v>
      </c>
      <c r="J93" s="4">
        <v>5931.03</v>
      </c>
    </row>
    <row r="94" spans="1:10" hidden="1">
      <c r="A94" t="s">
        <v>4891</v>
      </c>
      <c r="B94" s="3">
        <v>41704</v>
      </c>
      <c r="C94" t="s">
        <v>7239</v>
      </c>
      <c r="D94">
        <v>2</v>
      </c>
      <c r="E94" t="s">
        <v>7240</v>
      </c>
      <c r="F94" t="s">
        <v>1380</v>
      </c>
      <c r="G94" t="s">
        <v>3616</v>
      </c>
      <c r="H94" t="s">
        <v>94</v>
      </c>
      <c r="J94">
        <v>162.94999999999999</v>
      </c>
    </row>
    <row r="95" spans="1:10" hidden="1">
      <c r="A95" t="s">
        <v>8751</v>
      </c>
      <c r="B95" s="3">
        <v>41704</v>
      </c>
      <c r="C95" t="s">
        <v>7241</v>
      </c>
      <c r="D95">
        <v>2</v>
      </c>
      <c r="E95" t="s">
        <v>7242</v>
      </c>
      <c r="F95" t="s">
        <v>1380</v>
      </c>
      <c r="G95" t="s">
        <v>3616</v>
      </c>
      <c r="H95" t="s">
        <v>94</v>
      </c>
      <c r="J95">
        <v>369.88</v>
      </c>
    </row>
    <row r="96" spans="1:10" hidden="1">
      <c r="A96" t="s">
        <v>3658</v>
      </c>
      <c r="B96" s="3">
        <v>41704</v>
      </c>
      <c r="C96" t="s">
        <v>7243</v>
      </c>
      <c r="D96">
        <v>2</v>
      </c>
      <c r="E96" t="s">
        <v>7244</v>
      </c>
      <c r="F96" t="s">
        <v>1380</v>
      </c>
      <c r="G96" t="s">
        <v>3616</v>
      </c>
      <c r="H96" t="s">
        <v>94</v>
      </c>
      <c r="J96">
        <v>47.52</v>
      </c>
    </row>
    <row r="97" spans="1:10" hidden="1">
      <c r="A97" t="s">
        <v>8752</v>
      </c>
      <c r="B97" s="3">
        <v>41704</v>
      </c>
      <c r="C97" t="s">
        <v>7245</v>
      </c>
      <c r="D97">
        <v>2</v>
      </c>
      <c r="E97" t="s">
        <v>7246</v>
      </c>
      <c r="F97" t="s">
        <v>1380</v>
      </c>
      <c r="G97" t="s">
        <v>3616</v>
      </c>
      <c r="H97" t="s">
        <v>94</v>
      </c>
      <c r="J97">
        <v>731.06</v>
      </c>
    </row>
    <row r="98" spans="1:10" hidden="1">
      <c r="A98" t="s">
        <v>8753</v>
      </c>
      <c r="B98" s="3">
        <v>41704</v>
      </c>
      <c r="C98" t="s">
        <v>7247</v>
      </c>
      <c r="D98">
        <v>2</v>
      </c>
      <c r="E98" t="s">
        <v>7248</v>
      </c>
      <c r="F98" t="s">
        <v>1380</v>
      </c>
      <c r="G98" t="s">
        <v>3616</v>
      </c>
      <c r="H98" t="s">
        <v>94</v>
      </c>
      <c r="J98">
        <v>685.33</v>
      </c>
    </row>
    <row r="99" spans="1:10" hidden="1">
      <c r="A99" t="s">
        <v>8754</v>
      </c>
      <c r="B99" s="3">
        <v>41704</v>
      </c>
      <c r="C99" t="s">
        <v>7249</v>
      </c>
      <c r="D99">
        <v>1</v>
      </c>
      <c r="E99" t="s">
        <v>7250</v>
      </c>
      <c r="F99" t="s">
        <v>11</v>
      </c>
      <c r="G99" t="s">
        <v>12</v>
      </c>
      <c r="H99" t="s">
        <v>2739</v>
      </c>
      <c r="J99" s="4">
        <v>1379.31</v>
      </c>
    </row>
    <row r="100" spans="1:10" hidden="1">
      <c r="A100" t="s">
        <v>8755</v>
      </c>
      <c r="B100" s="3">
        <v>41704</v>
      </c>
      <c r="C100" t="s">
        <v>7251</v>
      </c>
      <c r="D100">
        <v>2</v>
      </c>
      <c r="E100" t="s">
        <v>7252</v>
      </c>
      <c r="F100" t="s">
        <v>1460</v>
      </c>
      <c r="G100" t="s">
        <v>16</v>
      </c>
      <c r="H100" t="s">
        <v>94</v>
      </c>
      <c r="J100">
        <v>122.82</v>
      </c>
    </row>
    <row r="101" spans="1:10" hidden="1">
      <c r="A101" t="s">
        <v>1716</v>
      </c>
      <c r="B101" s="3">
        <v>41704</v>
      </c>
      <c r="C101" t="s">
        <v>7253</v>
      </c>
      <c r="D101">
        <v>2</v>
      </c>
      <c r="E101" t="s">
        <v>7254</v>
      </c>
      <c r="F101" t="s">
        <v>1460</v>
      </c>
      <c r="G101" t="s">
        <v>16</v>
      </c>
      <c r="H101" t="s">
        <v>94</v>
      </c>
      <c r="J101">
        <v>34.6</v>
      </c>
    </row>
    <row r="102" spans="1:10" hidden="1">
      <c r="A102" t="s">
        <v>1719</v>
      </c>
      <c r="B102" s="3">
        <v>41704</v>
      </c>
      <c r="C102" t="s">
        <v>7255</v>
      </c>
      <c r="D102">
        <v>2</v>
      </c>
      <c r="E102" t="s">
        <v>7256</v>
      </c>
      <c r="F102" t="s">
        <v>1554</v>
      </c>
      <c r="G102" t="s">
        <v>16</v>
      </c>
      <c r="H102" t="s">
        <v>94</v>
      </c>
      <c r="J102">
        <v>9.68</v>
      </c>
    </row>
    <row r="103" spans="1:10" hidden="1">
      <c r="A103" t="s">
        <v>1722</v>
      </c>
      <c r="B103" s="3">
        <v>41704</v>
      </c>
      <c r="C103" t="s">
        <v>7257</v>
      </c>
      <c r="D103">
        <v>2</v>
      </c>
      <c r="E103" t="s">
        <v>7258</v>
      </c>
      <c r="F103" t="s">
        <v>1554</v>
      </c>
      <c r="G103" t="s">
        <v>16</v>
      </c>
      <c r="H103" t="s">
        <v>94</v>
      </c>
      <c r="J103">
        <v>9.68</v>
      </c>
    </row>
    <row r="104" spans="1:10" hidden="1">
      <c r="A104" t="s">
        <v>8756</v>
      </c>
      <c r="B104" s="3">
        <v>41704</v>
      </c>
      <c r="C104" t="s">
        <v>7259</v>
      </c>
      <c r="D104">
        <v>2</v>
      </c>
      <c r="E104" t="s">
        <v>7260</v>
      </c>
      <c r="F104" t="s">
        <v>1554</v>
      </c>
      <c r="G104" t="s">
        <v>16</v>
      </c>
      <c r="H104" t="s">
        <v>94</v>
      </c>
      <c r="J104">
        <v>9.68</v>
      </c>
    </row>
    <row r="105" spans="1:10" hidden="1">
      <c r="A105" t="s">
        <v>1725</v>
      </c>
      <c r="B105" s="3">
        <v>41704</v>
      </c>
      <c r="C105" t="s">
        <v>7261</v>
      </c>
      <c r="D105">
        <v>2</v>
      </c>
      <c r="E105" t="s">
        <v>7262</v>
      </c>
      <c r="F105" t="s">
        <v>1554</v>
      </c>
      <c r="G105" t="s">
        <v>16</v>
      </c>
      <c r="H105" t="s">
        <v>94</v>
      </c>
      <c r="J105">
        <v>9.68</v>
      </c>
    </row>
    <row r="106" spans="1:10" hidden="1">
      <c r="A106" t="s">
        <v>1728</v>
      </c>
      <c r="B106" s="3">
        <v>41704</v>
      </c>
      <c r="C106" t="s">
        <v>7263</v>
      </c>
      <c r="D106">
        <v>2</v>
      </c>
      <c r="E106" t="s">
        <v>7264</v>
      </c>
      <c r="F106" t="s">
        <v>1554</v>
      </c>
      <c r="G106" t="s">
        <v>16</v>
      </c>
      <c r="H106" t="s">
        <v>94</v>
      </c>
      <c r="J106">
        <v>9.68</v>
      </c>
    </row>
    <row r="107" spans="1:10" hidden="1">
      <c r="A107" t="s">
        <v>8757</v>
      </c>
      <c r="B107" s="3">
        <v>41704</v>
      </c>
      <c r="C107" t="s">
        <v>7265</v>
      </c>
      <c r="D107">
        <v>2</v>
      </c>
      <c r="E107" t="s">
        <v>7266</v>
      </c>
      <c r="F107" t="s">
        <v>1554</v>
      </c>
      <c r="G107" t="s">
        <v>16</v>
      </c>
      <c r="H107" t="s">
        <v>94</v>
      </c>
      <c r="J107">
        <v>9.68</v>
      </c>
    </row>
    <row r="108" spans="1:10" hidden="1">
      <c r="A108" t="s">
        <v>8758</v>
      </c>
      <c r="B108" s="3">
        <v>41704</v>
      </c>
      <c r="C108" t="s">
        <v>7267</v>
      </c>
      <c r="D108">
        <v>2</v>
      </c>
      <c r="E108" t="s">
        <v>7268</v>
      </c>
      <c r="F108" t="s">
        <v>1554</v>
      </c>
      <c r="G108" t="s">
        <v>16</v>
      </c>
      <c r="H108" t="s">
        <v>94</v>
      </c>
      <c r="J108">
        <v>9.68</v>
      </c>
    </row>
    <row r="109" spans="1:10" hidden="1">
      <c r="A109" t="s">
        <v>8759</v>
      </c>
      <c r="B109" s="3">
        <v>41704</v>
      </c>
      <c r="C109" t="s">
        <v>7269</v>
      </c>
      <c r="D109">
        <v>2</v>
      </c>
      <c r="E109" t="s">
        <v>7270</v>
      </c>
      <c r="F109" t="s">
        <v>1554</v>
      </c>
      <c r="G109" t="s">
        <v>16</v>
      </c>
      <c r="H109" t="s">
        <v>94</v>
      </c>
      <c r="J109">
        <v>9.68</v>
      </c>
    </row>
    <row r="110" spans="1:10" hidden="1">
      <c r="A110" t="s">
        <v>8760</v>
      </c>
      <c r="B110" s="3">
        <v>41704</v>
      </c>
      <c r="C110" t="s">
        <v>7271</v>
      </c>
      <c r="D110">
        <v>2</v>
      </c>
      <c r="E110" t="s">
        <v>7272</v>
      </c>
      <c r="F110" t="s">
        <v>1554</v>
      </c>
      <c r="G110" t="s">
        <v>16</v>
      </c>
      <c r="H110" t="s">
        <v>94</v>
      </c>
      <c r="J110">
        <v>9.68</v>
      </c>
    </row>
    <row r="111" spans="1:10" hidden="1">
      <c r="A111" t="s">
        <v>8761</v>
      </c>
      <c r="B111" s="3">
        <v>41704</v>
      </c>
      <c r="C111" t="s">
        <v>7273</v>
      </c>
      <c r="D111">
        <v>2</v>
      </c>
      <c r="E111" t="s">
        <v>7274</v>
      </c>
      <c r="F111" t="s">
        <v>1554</v>
      </c>
      <c r="G111" t="s">
        <v>16</v>
      </c>
      <c r="H111" t="s">
        <v>94</v>
      </c>
      <c r="J111">
        <v>9.68</v>
      </c>
    </row>
    <row r="112" spans="1:10" hidden="1">
      <c r="A112" t="s">
        <v>8762</v>
      </c>
      <c r="B112" s="3">
        <v>41704</v>
      </c>
      <c r="C112" t="s">
        <v>7275</v>
      </c>
      <c r="D112">
        <v>2</v>
      </c>
      <c r="E112" t="s">
        <v>7276</v>
      </c>
      <c r="F112" t="s">
        <v>1467</v>
      </c>
      <c r="G112" t="s">
        <v>16</v>
      </c>
      <c r="H112" t="s">
        <v>94</v>
      </c>
      <c r="J112">
        <v>35.200000000000003</v>
      </c>
    </row>
    <row r="113" spans="1:10" hidden="1">
      <c r="A113" t="s">
        <v>8763</v>
      </c>
      <c r="B113" s="3">
        <v>41704</v>
      </c>
      <c r="C113" t="s">
        <v>7277</v>
      </c>
      <c r="D113">
        <v>2</v>
      </c>
      <c r="E113" t="s">
        <v>7278</v>
      </c>
      <c r="F113" t="s">
        <v>1460</v>
      </c>
      <c r="G113" t="s">
        <v>16</v>
      </c>
      <c r="H113" t="s">
        <v>94</v>
      </c>
      <c r="J113">
        <v>58.83</v>
      </c>
    </row>
    <row r="114" spans="1:10" hidden="1">
      <c r="A114" s="1" t="s">
        <v>1741</v>
      </c>
      <c r="B114" s="13">
        <v>41704</v>
      </c>
      <c r="C114" s="1" t="s">
        <v>6269</v>
      </c>
      <c r="D114" s="1">
        <v>1</v>
      </c>
      <c r="E114" s="1" t="s">
        <v>6270</v>
      </c>
      <c r="F114" s="1" t="s">
        <v>11</v>
      </c>
      <c r="G114" s="1" t="s">
        <v>12</v>
      </c>
      <c r="H114" s="1" t="s">
        <v>6271</v>
      </c>
      <c r="I114" s="1"/>
      <c r="J114" s="14">
        <v>56344.83</v>
      </c>
    </row>
    <row r="115" spans="1:10" hidden="1">
      <c r="A115" t="s">
        <v>267</v>
      </c>
      <c r="B115" s="3">
        <v>41705</v>
      </c>
      <c r="C115" t="s">
        <v>5194</v>
      </c>
      <c r="D115">
        <v>1</v>
      </c>
      <c r="E115" t="s">
        <v>7279</v>
      </c>
      <c r="F115" t="s">
        <v>75</v>
      </c>
      <c r="G115" t="s">
        <v>12</v>
      </c>
      <c r="H115" t="s">
        <v>5198</v>
      </c>
      <c r="I115" s="4">
        <v>3448.28</v>
      </c>
    </row>
    <row r="116" spans="1:10" hidden="1">
      <c r="A116" t="s">
        <v>4931</v>
      </c>
      <c r="B116" s="3">
        <v>41705</v>
      </c>
      <c r="C116" t="s">
        <v>5194</v>
      </c>
      <c r="D116">
        <v>1</v>
      </c>
      <c r="E116" t="s">
        <v>7280</v>
      </c>
      <c r="F116" t="s">
        <v>11</v>
      </c>
      <c r="G116" t="s">
        <v>12</v>
      </c>
      <c r="H116" t="s">
        <v>7281</v>
      </c>
      <c r="J116" s="4">
        <v>3448.28</v>
      </c>
    </row>
    <row r="117" spans="1:10" hidden="1">
      <c r="A117" s="1" t="s">
        <v>1768</v>
      </c>
      <c r="B117" s="13">
        <v>41705</v>
      </c>
      <c r="C117" s="1" t="s">
        <v>6272</v>
      </c>
      <c r="D117" s="1">
        <v>1</v>
      </c>
      <c r="E117" s="1" t="s">
        <v>6273</v>
      </c>
      <c r="F117" s="1" t="s">
        <v>11</v>
      </c>
      <c r="G117" s="1" t="s">
        <v>12</v>
      </c>
      <c r="H117" s="1" t="s">
        <v>6274</v>
      </c>
      <c r="I117" s="1"/>
      <c r="J117" s="14">
        <v>46206.9</v>
      </c>
    </row>
    <row r="118" spans="1:10" hidden="1">
      <c r="A118" s="1" t="s">
        <v>3672</v>
      </c>
      <c r="B118" s="13">
        <v>41705</v>
      </c>
      <c r="C118" s="1" t="s">
        <v>3</v>
      </c>
      <c r="D118" s="1">
        <v>2</v>
      </c>
      <c r="E118" s="1" t="s">
        <v>6275</v>
      </c>
      <c r="F118" s="1" t="s">
        <v>0</v>
      </c>
      <c r="G118" s="1" t="s">
        <v>1</v>
      </c>
      <c r="H118" s="1" t="s">
        <v>6276</v>
      </c>
      <c r="I118" s="1">
        <v>45.98</v>
      </c>
      <c r="J118" s="1"/>
    </row>
    <row r="119" spans="1:10" hidden="1">
      <c r="A119" t="s">
        <v>3672</v>
      </c>
      <c r="B119" s="3">
        <v>41705</v>
      </c>
      <c r="C119" t="s">
        <v>3</v>
      </c>
      <c r="D119">
        <v>2</v>
      </c>
      <c r="E119" t="s">
        <v>6275</v>
      </c>
      <c r="F119" t="s">
        <v>0</v>
      </c>
      <c r="G119" t="s">
        <v>1</v>
      </c>
      <c r="H119" t="s">
        <v>6276</v>
      </c>
      <c r="J119">
        <v>45.98</v>
      </c>
    </row>
    <row r="120" spans="1:10" hidden="1">
      <c r="A120" s="1" t="s">
        <v>8764</v>
      </c>
      <c r="B120" s="13">
        <v>41705</v>
      </c>
      <c r="C120" s="1" t="s">
        <v>3</v>
      </c>
      <c r="D120" s="1">
        <v>1</v>
      </c>
      <c r="E120" s="1" t="s">
        <v>6277</v>
      </c>
      <c r="F120" s="1" t="s">
        <v>93</v>
      </c>
      <c r="G120" s="1" t="s">
        <v>16</v>
      </c>
      <c r="H120" s="1" t="s">
        <v>6276</v>
      </c>
      <c r="I120" s="1">
        <v>45.98</v>
      </c>
      <c r="J120" s="1"/>
    </row>
    <row r="121" spans="1:10" hidden="1">
      <c r="A121" t="s">
        <v>8764</v>
      </c>
      <c r="B121" s="3">
        <v>41705</v>
      </c>
      <c r="C121" t="s">
        <v>3</v>
      </c>
      <c r="D121">
        <v>1</v>
      </c>
      <c r="E121" t="s">
        <v>6277</v>
      </c>
      <c r="F121" t="s">
        <v>93</v>
      </c>
      <c r="G121" t="s">
        <v>16</v>
      </c>
      <c r="H121" t="s">
        <v>6276</v>
      </c>
      <c r="J121">
        <v>45.98</v>
      </c>
    </row>
    <row r="122" spans="1:10" hidden="1">
      <c r="A122" t="s">
        <v>313</v>
      </c>
      <c r="B122" s="3">
        <v>41705</v>
      </c>
      <c r="C122" t="s">
        <v>5194</v>
      </c>
      <c r="D122">
        <v>1</v>
      </c>
      <c r="E122" t="s">
        <v>7282</v>
      </c>
      <c r="F122" t="s">
        <v>75</v>
      </c>
      <c r="G122" t="s">
        <v>12</v>
      </c>
      <c r="H122" t="s">
        <v>7281</v>
      </c>
      <c r="I122" s="4">
        <v>3448.28</v>
      </c>
    </row>
    <row r="123" spans="1:10" hidden="1">
      <c r="A123" t="s">
        <v>1844</v>
      </c>
      <c r="B123" s="3">
        <v>41705</v>
      </c>
      <c r="C123" t="s">
        <v>7283</v>
      </c>
      <c r="D123">
        <v>2</v>
      </c>
      <c r="E123" t="s">
        <v>7284</v>
      </c>
      <c r="F123" t="s">
        <v>1649</v>
      </c>
      <c r="G123" t="s">
        <v>16</v>
      </c>
      <c r="H123" t="s">
        <v>7285</v>
      </c>
      <c r="I123">
        <v>136.55000000000001</v>
      </c>
    </row>
    <row r="124" spans="1:10" hidden="1">
      <c r="A124" t="s">
        <v>1847</v>
      </c>
      <c r="B124" s="3">
        <v>41705</v>
      </c>
      <c r="C124" t="s">
        <v>7286</v>
      </c>
      <c r="D124">
        <v>2</v>
      </c>
      <c r="E124" t="s">
        <v>7287</v>
      </c>
      <c r="F124" t="s">
        <v>1649</v>
      </c>
      <c r="G124" t="s">
        <v>16</v>
      </c>
      <c r="H124" t="s">
        <v>5560</v>
      </c>
      <c r="I124">
        <v>12.8</v>
      </c>
    </row>
    <row r="125" spans="1:10" hidden="1">
      <c r="A125" s="1" t="s">
        <v>8765</v>
      </c>
      <c r="B125" s="13">
        <v>41705</v>
      </c>
      <c r="C125" s="1" t="s">
        <v>3</v>
      </c>
      <c r="D125" s="1">
        <v>1</v>
      </c>
      <c r="E125" s="1" t="s">
        <v>6277</v>
      </c>
      <c r="F125" s="1" t="s">
        <v>93</v>
      </c>
      <c r="G125" s="1" t="s">
        <v>16</v>
      </c>
      <c r="H125" s="1" t="s">
        <v>6278</v>
      </c>
      <c r="I125" s="1"/>
      <c r="J125" s="1">
        <v>45.98</v>
      </c>
    </row>
    <row r="126" spans="1:10" hidden="1">
      <c r="A126" t="s">
        <v>8765</v>
      </c>
      <c r="B126" s="3">
        <v>41705</v>
      </c>
      <c r="C126" t="s">
        <v>3</v>
      </c>
      <c r="D126">
        <v>1</v>
      </c>
      <c r="E126" t="s">
        <v>6277</v>
      </c>
      <c r="F126" t="s">
        <v>93</v>
      </c>
      <c r="G126" t="s">
        <v>16</v>
      </c>
      <c r="H126" t="s">
        <v>6278</v>
      </c>
      <c r="I126">
        <v>45.98</v>
      </c>
    </row>
    <row r="127" spans="1:10" hidden="1">
      <c r="A127" s="1" t="s">
        <v>3683</v>
      </c>
      <c r="B127" s="13">
        <v>41705</v>
      </c>
      <c r="C127" s="1" t="s">
        <v>6279</v>
      </c>
      <c r="D127" s="1">
        <v>1</v>
      </c>
      <c r="E127" s="1" t="s">
        <v>6280</v>
      </c>
      <c r="F127" s="1" t="s">
        <v>59</v>
      </c>
      <c r="G127" s="1" t="s">
        <v>12</v>
      </c>
      <c r="H127" s="1" t="s">
        <v>6281</v>
      </c>
      <c r="I127" s="1"/>
      <c r="J127" s="14">
        <v>51269.95</v>
      </c>
    </row>
    <row r="128" spans="1:10" hidden="1">
      <c r="A128" s="1" t="s">
        <v>3684</v>
      </c>
      <c r="B128" s="13">
        <v>41705</v>
      </c>
      <c r="C128" s="1" t="s">
        <v>6282</v>
      </c>
      <c r="D128" s="1">
        <v>1</v>
      </c>
      <c r="E128" s="1" t="s">
        <v>6283</v>
      </c>
      <c r="F128" s="1" t="s">
        <v>59</v>
      </c>
      <c r="G128" s="1" t="s">
        <v>12</v>
      </c>
      <c r="H128" s="1" t="s">
        <v>819</v>
      </c>
      <c r="I128" s="1"/>
      <c r="J128" s="14">
        <v>43397.67</v>
      </c>
    </row>
    <row r="129" spans="1:10" hidden="1">
      <c r="A129" s="1" t="s">
        <v>8766</v>
      </c>
      <c r="B129" s="13">
        <v>41705</v>
      </c>
      <c r="C129" s="1" t="s">
        <v>34</v>
      </c>
      <c r="D129" s="1">
        <v>1</v>
      </c>
      <c r="E129" s="1" t="s">
        <v>6284</v>
      </c>
      <c r="F129" s="1" t="s">
        <v>36</v>
      </c>
      <c r="G129" s="1" t="s">
        <v>16</v>
      </c>
      <c r="H129" s="1" t="s">
        <v>6285</v>
      </c>
      <c r="I129" s="1">
        <v>417.5</v>
      </c>
      <c r="J129" s="1"/>
    </row>
    <row r="130" spans="1:10" hidden="1">
      <c r="A130" t="s">
        <v>8766</v>
      </c>
      <c r="B130" s="3">
        <v>41705</v>
      </c>
      <c r="C130" t="s">
        <v>34</v>
      </c>
      <c r="D130">
        <v>1</v>
      </c>
      <c r="E130" t="s">
        <v>6284</v>
      </c>
      <c r="F130" t="s">
        <v>36</v>
      </c>
      <c r="G130" t="s">
        <v>16</v>
      </c>
      <c r="H130" t="s">
        <v>6285</v>
      </c>
      <c r="J130">
        <v>417.5</v>
      </c>
    </row>
    <row r="131" spans="1:10" hidden="1">
      <c r="A131" s="1" t="s">
        <v>8767</v>
      </c>
      <c r="B131" s="13">
        <v>41705</v>
      </c>
      <c r="C131" s="1" t="s">
        <v>6286</v>
      </c>
      <c r="D131" s="1">
        <v>2</v>
      </c>
      <c r="E131" s="1" t="s">
        <v>6287</v>
      </c>
      <c r="F131" s="1" t="s">
        <v>41</v>
      </c>
      <c r="G131" s="1" t="s">
        <v>42</v>
      </c>
      <c r="H131" s="1" t="s">
        <v>43</v>
      </c>
      <c r="I131" s="1"/>
      <c r="J131" s="1">
        <v>61.66</v>
      </c>
    </row>
    <row r="132" spans="1:10" hidden="1">
      <c r="A132" s="1" t="s">
        <v>8768</v>
      </c>
      <c r="B132" s="13">
        <v>41705</v>
      </c>
      <c r="C132" s="1" t="s">
        <v>6288</v>
      </c>
      <c r="D132" s="1">
        <v>2</v>
      </c>
      <c r="E132" s="1" t="s">
        <v>6289</v>
      </c>
      <c r="F132" s="1" t="s">
        <v>41</v>
      </c>
      <c r="G132" s="1" t="s">
        <v>42</v>
      </c>
      <c r="H132" s="1" t="s">
        <v>43</v>
      </c>
      <c r="I132" s="1"/>
      <c r="J132" s="1">
        <v>61.66</v>
      </c>
    </row>
    <row r="133" spans="1:10" hidden="1">
      <c r="A133" s="1" t="s">
        <v>8769</v>
      </c>
      <c r="B133" s="13">
        <v>41705</v>
      </c>
      <c r="C133" s="1" t="s">
        <v>6290</v>
      </c>
      <c r="D133" s="1">
        <v>2</v>
      </c>
      <c r="E133" s="1" t="s">
        <v>6291</v>
      </c>
      <c r="F133" s="1" t="s">
        <v>41</v>
      </c>
      <c r="G133" s="1" t="s">
        <v>42</v>
      </c>
      <c r="H133" s="1" t="s">
        <v>43</v>
      </c>
      <c r="I133" s="1"/>
      <c r="J133" s="1">
        <v>61.66</v>
      </c>
    </row>
    <row r="134" spans="1:10" hidden="1">
      <c r="A134" s="1" t="s">
        <v>8770</v>
      </c>
      <c r="B134" s="13">
        <v>41705</v>
      </c>
      <c r="C134" s="1" t="s">
        <v>6292</v>
      </c>
      <c r="D134" s="1">
        <v>2</v>
      </c>
      <c r="E134" s="1" t="s">
        <v>6293</v>
      </c>
      <c r="F134" s="1" t="s">
        <v>41</v>
      </c>
      <c r="G134" s="1" t="s">
        <v>42</v>
      </c>
      <c r="H134" s="1" t="s">
        <v>43</v>
      </c>
      <c r="I134" s="1"/>
      <c r="J134" s="1">
        <v>61.66</v>
      </c>
    </row>
    <row r="135" spans="1:10" hidden="1">
      <c r="A135" s="1" t="s">
        <v>8771</v>
      </c>
      <c r="B135" s="13">
        <v>41705</v>
      </c>
      <c r="C135" s="1" t="s">
        <v>6294</v>
      </c>
      <c r="D135" s="1">
        <v>2</v>
      </c>
      <c r="E135" s="1" t="s">
        <v>6295</v>
      </c>
      <c r="F135" s="1" t="s">
        <v>41</v>
      </c>
      <c r="G135" s="1" t="s">
        <v>42</v>
      </c>
      <c r="H135" s="1" t="s">
        <v>43</v>
      </c>
      <c r="I135" s="1"/>
      <c r="J135" s="1">
        <v>16.64</v>
      </c>
    </row>
    <row r="136" spans="1:10" hidden="1">
      <c r="A136" t="s">
        <v>8772</v>
      </c>
      <c r="B136" s="3">
        <v>41705</v>
      </c>
      <c r="C136" t="s">
        <v>5194</v>
      </c>
      <c r="D136">
        <v>1</v>
      </c>
      <c r="E136" t="s">
        <v>7288</v>
      </c>
      <c r="F136" t="s">
        <v>11</v>
      </c>
      <c r="G136" t="s">
        <v>12</v>
      </c>
      <c r="H136" t="s">
        <v>7281</v>
      </c>
      <c r="J136" s="4">
        <v>3448.28</v>
      </c>
    </row>
    <row r="137" spans="1:10" hidden="1">
      <c r="A137" s="1" t="s">
        <v>8773</v>
      </c>
      <c r="B137" s="13">
        <v>41705</v>
      </c>
      <c r="C137" s="1" t="s">
        <v>6296</v>
      </c>
      <c r="D137" s="1">
        <v>1</v>
      </c>
      <c r="E137" s="1" t="s">
        <v>6297</v>
      </c>
      <c r="F137" s="1" t="s">
        <v>11</v>
      </c>
      <c r="G137" s="1" t="s">
        <v>12</v>
      </c>
      <c r="H137" s="1" t="s">
        <v>6298</v>
      </c>
      <c r="I137" s="1"/>
      <c r="J137" s="14">
        <v>51544.83</v>
      </c>
    </row>
    <row r="138" spans="1:10" hidden="1">
      <c r="A138" s="1" t="s">
        <v>8774</v>
      </c>
      <c r="B138" s="13">
        <v>41706</v>
      </c>
      <c r="C138" s="1" t="s">
        <v>6299</v>
      </c>
      <c r="D138" s="1">
        <v>2</v>
      </c>
      <c r="E138" s="1" t="s">
        <v>6300</v>
      </c>
      <c r="F138" s="1" t="s">
        <v>3586</v>
      </c>
      <c r="G138" s="1" t="s">
        <v>16</v>
      </c>
      <c r="H138" s="1" t="s">
        <v>4155</v>
      </c>
      <c r="I138" s="1"/>
      <c r="J138" s="14">
        <v>5578.87</v>
      </c>
    </row>
    <row r="139" spans="1:10" hidden="1">
      <c r="A139" s="1" t="s">
        <v>69</v>
      </c>
      <c r="B139" s="13">
        <v>41706</v>
      </c>
      <c r="C139" s="1" t="s">
        <v>6301</v>
      </c>
      <c r="D139" s="1">
        <v>1</v>
      </c>
      <c r="E139" s="1" t="s">
        <v>6302</v>
      </c>
      <c r="F139" s="1" t="s">
        <v>59</v>
      </c>
      <c r="G139" s="1" t="s">
        <v>12</v>
      </c>
      <c r="H139" s="1" t="s">
        <v>3646</v>
      </c>
      <c r="I139" s="1"/>
      <c r="J139" s="14">
        <v>39470.559999999998</v>
      </c>
    </row>
    <row r="140" spans="1:10" hidden="1">
      <c r="A140" s="1" t="s">
        <v>172</v>
      </c>
      <c r="B140" s="13">
        <v>41706</v>
      </c>
      <c r="C140" s="1" t="s">
        <v>34</v>
      </c>
      <c r="D140" s="1">
        <v>1</v>
      </c>
      <c r="E140" s="1" t="s">
        <v>6303</v>
      </c>
      <c r="F140" s="1" t="s">
        <v>36</v>
      </c>
      <c r="G140" s="1" t="s">
        <v>16</v>
      </c>
      <c r="H140" s="1" t="s">
        <v>6304</v>
      </c>
      <c r="I140" s="1">
        <v>173.25</v>
      </c>
      <c r="J140" s="1"/>
    </row>
    <row r="141" spans="1:10" hidden="1">
      <c r="A141" t="s">
        <v>172</v>
      </c>
      <c r="B141" s="3">
        <v>41706</v>
      </c>
      <c r="C141" t="s">
        <v>34</v>
      </c>
      <c r="D141">
        <v>1</v>
      </c>
      <c r="E141" t="s">
        <v>6303</v>
      </c>
      <c r="F141" t="s">
        <v>36</v>
      </c>
      <c r="G141" t="s">
        <v>16</v>
      </c>
      <c r="H141" t="s">
        <v>6304</v>
      </c>
      <c r="J141">
        <v>173.25</v>
      </c>
    </row>
    <row r="142" spans="1:10" hidden="1">
      <c r="A142" s="1" t="s">
        <v>232</v>
      </c>
      <c r="B142" s="13">
        <v>41706</v>
      </c>
      <c r="C142" s="1" t="s">
        <v>6305</v>
      </c>
      <c r="D142" s="1">
        <v>2</v>
      </c>
      <c r="E142" s="1" t="s">
        <v>6306</v>
      </c>
      <c r="F142" s="1" t="s">
        <v>3586</v>
      </c>
      <c r="G142" s="1" t="s">
        <v>16</v>
      </c>
      <c r="H142" s="1" t="s">
        <v>6307</v>
      </c>
      <c r="I142" s="1"/>
      <c r="J142" s="14">
        <v>1627.46</v>
      </c>
    </row>
    <row r="143" spans="1:10" hidden="1">
      <c r="A143" s="1" t="s">
        <v>111</v>
      </c>
      <c r="B143" s="13">
        <v>41706</v>
      </c>
      <c r="C143" s="1" t="s">
        <v>6308</v>
      </c>
      <c r="D143" s="1">
        <v>1</v>
      </c>
      <c r="E143" s="1" t="s">
        <v>6309</v>
      </c>
      <c r="F143" s="1" t="s">
        <v>6310</v>
      </c>
      <c r="G143" s="1" t="s">
        <v>3616</v>
      </c>
      <c r="H143" s="1" t="s">
        <v>6311</v>
      </c>
      <c r="I143" s="14">
        <v>27103.45</v>
      </c>
      <c r="J143" s="1"/>
    </row>
    <row r="144" spans="1:10" hidden="1">
      <c r="A144" t="s">
        <v>111</v>
      </c>
      <c r="B144" s="3">
        <v>41706</v>
      </c>
      <c r="C144" t="s">
        <v>6308</v>
      </c>
      <c r="D144">
        <v>1</v>
      </c>
      <c r="E144" t="s">
        <v>6309</v>
      </c>
      <c r="F144" t="s">
        <v>6310</v>
      </c>
      <c r="G144" t="s">
        <v>3616</v>
      </c>
      <c r="H144" t="s">
        <v>6311</v>
      </c>
      <c r="J144" s="4">
        <v>27103.45</v>
      </c>
    </row>
    <row r="145" spans="1:10" hidden="1">
      <c r="A145" s="1" t="s">
        <v>113</v>
      </c>
      <c r="B145" s="13">
        <v>41706</v>
      </c>
      <c r="C145" s="1" t="s">
        <v>3</v>
      </c>
      <c r="D145" s="1">
        <v>2</v>
      </c>
      <c r="E145" s="1" t="s">
        <v>6312</v>
      </c>
      <c r="F145" s="1" t="s">
        <v>0</v>
      </c>
      <c r="G145" s="1" t="s">
        <v>4</v>
      </c>
      <c r="H145" s="1" t="s">
        <v>6313</v>
      </c>
      <c r="I145" s="1">
        <v>347.14</v>
      </c>
      <c r="J145" s="1"/>
    </row>
    <row r="146" spans="1:10" hidden="1">
      <c r="A146" t="s">
        <v>113</v>
      </c>
      <c r="B146" s="3">
        <v>41706</v>
      </c>
      <c r="C146" t="s">
        <v>3</v>
      </c>
      <c r="D146">
        <v>2</v>
      </c>
      <c r="E146" t="s">
        <v>6312</v>
      </c>
      <c r="F146" t="s">
        <v>0</v>
      </c>
      <c r="G146" t="s">
        <v>4</v>
      </c>
      <c r="H146" t="s">
        <v>6313</v>
      </c>
      <c r="J146">
        <v>347.14</v>
      </c>
    </row>
    <row r="147" spans="1:10" hidden="1">
      <c r="A147" s="1" t="s">
        <v>8775</v>
      </c>
      <c r="B147" s="13">
        <v>41708</v>
      </c>
      <c r="C147" s="1" t="s">
        <v>3</v>
      </c>
      <c r="D147" s="1">
        <v>2</v>
      </c>
      <c r="E147" s="1" t="s">
        <v>6314</v>
      </c>
      <c r="F147" s="1" t="s">
        <v>0</v>
      </c>
      <c r="G147" s="1" t="s">
        <v>1</v>
      </c>
      <c r="H147" s="1" t="s">
        <v>5382</v>
      </c>
      <c r="I147" s="1">
        <v>43.64</v>
      </c>
      <c r="J147" s="1"/>
    </row>
    <row r="148" spans="1:10" hidden="1">
      <c r="A148" t="s">
        <v>8775</v>
      </c>
      <c r="B148" s="3">
        <v>41708</v>
      </c>
      <c r="C148" t="s">
        <v>3</v>
      </c>
      <c r="D148">
        <v>2</v>
      </c>
      <c r="E148" t="s">
        <v>6314</v>
      </c>
      <c r="F148" t="s">
        <v>0</v>
      </c>
      <c r="G148" t="s">
        <v>1</v>
      </c>
      <c r="H148" t="s">
        <v>5382</v>
      </c>
      <c r="J148">
        <v>43.64</v>
      </c>
    </row>
    <row r="149" spans="1:10" hidden="1">
      <c r="A149" t="s">
        <v>8776</v>
      </c>
      <c r="B149" s="3">
        <v>41708</v>
      </c>
      <c r="C149" t="s">
        <v>7289</v>
      </c>
      <c r="D149">
        <v>2</v>
      </c>
      <c r="E149" t="s">
        <v>7290</v>
      </c>
      <c r="F149" t="s">
        <v>1649</v>
      </c>
      <c r="G149" t="s">
        <v>16</v>
      </c>
      <c r="H149" t="s">
        <v>7291</v>
      </c>
      <c r="I149">
        <v>136.55000000000001</v>
      </c>
    </row>
    <row r="150" spans="1:10" hidden="1">
      <c r="A150" s="1" t="s">
        <v>8777</v>
      </c>
      <c r="B150" s="13">
        <v>41708</v>
      </c>
      <c r="C150" s="1" t="s">
        <v>34</v>
      </c>
      <c r="D150" s="1">
        <v>1</v>
      </c>
      <c r="E150" s="1" t="s">
        <v>6315</v>
      </c>
      <c r="F150" s="1" t="s">
        <v>93</v>
      </c>
      <c r="G150" s="1" t="s">
        <v>16</v>
      </c>
      <c r="H150" s="1" t="s">
        <v>94</v>
      </c>
      <c r="I150" s="1">
        <v>55.13</v>
      </c>
      <c r="J150" s="1"/>
    </row>
    <row r="151" spans="1:10" hidden="1">
      <c r="A151" t="s">
        <v>8777</v>
      </c>
      <c r="B151" s="3">
        <v>41708</v>
      </c>
      <c r="C151" t="s">
        <v>34</v>
      </c>
      <c r="D151">
        <v>1</v>
      </c>
      <c r="E151" t="s">
        <v>6315</v>
      </c>
      <c r="F151" t="s">
        <v>93</v>
      </c>
      <c r="G151" t="s">
        <v>16</v>
      </c>
      <c r="H151" t="s">
        <v>94</v>
      </c>
      <c r="J151">
        <v>55.13</v>
      </c>
    </row>
    <row r="152" spans="1:10" hidden="1">
      <c r="A152" s="1" t="s">
        <v>8778</v>
      </c>
      <c r="B152" s="13">
        <v>41708</v>
      </c>
      <c r="C152" s="1" t="s">
        <v>6316</v>
      </c>
      <c r="D152" s="1">
        <v>1</v>
      </c>
      <c r="E152" s="1" t="s">
        <v>6317</v>
      </c>
      <c r="F152" s="1" t="s">
        <v>59</v>
      </c>
      <c r="G152" s="1" t="s">
        <v>12</v>
      </c>
      <c r="H152" s="1" t="s">
        <v>274</v>
      </c>
      <c r="I152" s="1"/>
      <c r="J152" s="14">
        <v>35998.9</v>
      </c>
    </row>
    <row r="153" spans="1:10" hidden="1">
      <c r="A153" s="1" t="s">
        <v>8779</v>
      </c>
      <c r="B153" s="13">
        <v>41708</v>
      </c>
      <c r="C153" s="1" t="s">
        <v>34</v>
      </c>
      <c r="D153" s="1">
        <v>1</v>
      </c>
      <c r="E153" s="1" t="s">
        <v>6318</v>
      </c>
      <c r="F153" s="1" t="s">
        <v>36</v>
      </c>
      <c r="G153" s="1" t="s">
        <v>16</v>
      </c>
      <c r="H153" s="1" t="s">
        <v>1853</v>
      </c>
      <c r="I153" s="1">
        <v>136.55000000000001</v>
      </c>
      <c r="J153" s="1"/>
    </row>
    <row r="154" spans="1:10" hidden="1">
      <c r="A154" t="s">
        <v>8779</v>
      </c>
      <c r="B154" s="3">
        <v>41708</v>
      </c>
      <c r="C154" t="s">
        <v>34</v>
      </c>
      <c r="D154">
        <v>1</v>
      </c>
      <c r="E154" t="s">
        <v>6318</v>
      </c>
      <c r="F154" t="s">
        <v>36</v>
      </c>
      <c r="G154" t="s">
        <v>16</v>
      </c>
      <c r="H154" t="s">
        <v>1853</v>
      </c>
      <c r="J154">
        <v>136.55000000000001</v>
      </c>
    </row>
    <row r="155" spans="1:10" hidden="1">
      <c r="A155" s="1" t="s">
        <v>8780</v>
      </c>
      <c r="B155" s="13">
        <v>41708</v>
      </c>
      <c r="C155" s="1" t="s">
        <v>52</v>
      </c>
      <c r="D155" s="1">
        <v>2</v>
      </c>
      <c r="E155" s="1" t="s">
        <v>6319</v>
      </c>
      <c r="F155" s="1" t="s">
        <v>507</v>
      </c>
      <c r="G155" s="1" t="s">
        <v>3616</v>
      </c>
      <c r="H155" s="1" t="s">
        <v>979</v>
      </c>
      <c r="I155" s="1">
        <v>819.43</v>
      </c>
      <c r="J155" s="1"/>
    </row>
    <row r="156" spans="1:10" hidden="1">
      <c r="A156" t="s">
        <v>8780</v>
      </c>
      <c r="B156" s="3">
        <v>41708</v>
      </c>
      <c r="C156" t="s">
        <v>52</v>
      </c>
      <c r="D156">
        <v>2</v>
      </c>
      <c r="E156" t="s">
        <v>6319</v>
      </c>
      <c r="F156" t="s">
        <v>507</v>
      </c>
      <c r="G156" t="s">
        <v>3616</v>
      </c>
      <c r="H156" t="s">
        <v>979</v>
      </c>
      <c r="J156">
        <v>819.43</v>
      </c>
    </row>
    <row r="157" spans="1:10" hidden="1">
      <c r="A157" s="1" t="s">
        <v>8781</v>
      </c>
      <c r="B157" s="13">
        <v>41708</v>
      </c>
      <c r="C157" s="1" t="s">
        <v>34</v>
      </c>
      <c r="D157" s="1">
        <v>1</v>
      </c>
      <c r="E157" s="1" t="s">
        <v>6320</v>
      </c>
      <c r="F157" s="1" t="s">
        <v>36</v>
      </c>
      <c r="G157" s="1" t="s">
        <v>16</v>
      </c>
      <c r="H157" s="1" t="s">
        <v>1839</v>
      </c>
      <c r="I157" s="14">
        <v>1111.5899999999999</v>
      </c>
      <c r="J157" s="1"/>
    </row>
    <row r="158" spans="1:10" hidden="1">
      <c r="A158" t="s">
        <v>8781</v>
      </c>
      <c r="B158" s="3">
        <v>41708</v>
      </c>
      <c r="C158" t="s">
        <v>34</v>
      </c>
      <c r="D158">
        <v>1</v>
      </c>
      <c r="E158" t="s">
        <v>6320</v>
      </c>
      <c r="F158" t="s">
        <v>36</v>
      </c>
      <c r="G158" t="s">
        <v>16</v>
      </c>
      <c r="H158" t="s">
        <v>1839</v>
      </c>
      <c r="J158" s="4">
        <v>1111.5899999999999</v>
      </c>
    </row>
    <row r="159" spans="1:10" hidden="1">
      <c r="A159" s="1" t="s">
        <v>8782</v>
      </c>
      <c r="B159" s="13">
        <v>41708</v>
      </c>
      <c r="C159" s="1" t="s">
        <v>6321</v>
      </c>
      <c r="D159" s="1">
        <v>1</v>
      </c>
      <c r="E159" s="1" t="s">
        <v>6322</v>
      </c>
      <c r="F159" s="1" t="s">
        <v>11</v>
      </c>
      <c r="G159" s="1" t="s">
        <v>12</v>
      </c>
      <c r="H159" s="1" t="s">
        <v>3654</v>
      </c>
      <c r="I159" s="1"/>
      <c r="J159" s="14">
        <v>54091.03</v>
      </c>
    </row>
    <row r="160" spans="1:10" hidden="1">
      <c r="A160" s="1" t="s">
        <v>1922</v>
      </c>
      <c r="B160" s="13">
        <v>41708</v>
      </c>
      <c r="C160" s="1" t="s">
        <v>964</v>
      </c>
      <c r="D160" s="1">
        <v>2</v>
      </c>
      <c r="E160" s="1" t="s">
        <v>6323</v>
      </c>
      <c r="F160" s="1" t="s">
        <v>507</v>
      </c>
      <c r="G160" s="1" t="s">
        <v>16</v>
      </c>
      <c r="H160" s="1" t="s">
        <v>4155</v>
      </c>
      <c r="I160" s="14">
        <v>4412.74</v>
      </c>
      <c r="J160" s="1"/>
    </row>
    <row r="161" spans="1:10" hidden="1">
      <c r="A161" t="s">
        <v>1922</v>
      </c>
      <c r="B161" s="3">
        <v>41708</v>
      </c>
      <c r="C161" t="s">
        <v>964</v>
      </c>
      <c r="D161">
        <v>2</v>
      </c>
      <c r="E161" t="s">
        <v>6323</v>
      </c>
      <c r="F161" t="s">
        <v>507</v>
      </c>
      <c r="G161" t="s">
        <v>16</v>
      </c>
      <c r="H161" t="s">
        <v>4155</v>
      </c>
      <c r="J161" s="4">
        <v>4412.74</v>
      </c>
    </row>
    <row r="162" spans="1:10" hidden="1">
      <c r="A162" s="1" t="s">
        <v>8783</v>
      </c>
      <c r="B162" s="13">
        <v>41709</v>
      </c>
      <c r="C162" s="1" t="s">
        <v>6296</v>
      </c>
      <c r="D162" s="1">
        <v>1</v>
      </c>
      <c r="E162" s="1" t="s">
        <v>6324</v>
      </c>
      <c r="F162" s="1" t="s">
        <v>75</v>
      </c>
      <c r="G162" s="1" t="s">
        <v>12</v>
      </c>
      <c r="H162" s="1" t="s">
        <v>6298</v>
      </c>
      <c r="I162" s="14">
        <v>51544.83</v>
      </c>
      <c r="J162" s="1"/>
    </row>
    <row r="163" spans="1:10" hidden="1">
      <c r="A163" s="1" t="s">
        <v>399</v>
      </c>
      <c r="B163" s="13">
        <v>41709</v>
      </c>
      <c r="C163" s="1" t="s">
        <v>6296</v>
      </c>
      <c r="D163" s="1">
        <v>1</v>
      </c>
      <c r="E163" s="1" t="s">
        <v>6325</v>
      </c>
      <c r="F163" s="1" t="s">
        <v>11</v>
      </c>
      <c r="G163" s="1" t="s">
        <v>12</v>
      </c>
      <c r="H163" s="1" t="s">
        <v>6298</v>
      </c>
      <c r="I163" s="1"/>
      <c r="J163" s="14">
        <v>51544.83</v>
      </c>
    </row>
    <row r="164" spans="1:10" hidden="1">
      <c r="A164" t="s">
        <v>405</v>
      </c>
      <c r="B164" s="3">
        <v>41709</v>
      </c>
      <c r="C164" t="s">
        <v>7292</v>
      </c>
      <c r="D164">
        <v>2</v>
      </c>
      <c r="E164" t="s">
        <v>7293</v>
      </c>
      <c r="F164" t="s">
        <v>1649</v>
      </c>
      <c r="G164" t="s">
        <v>16</v>
      </c>
      <c r="H164" t="s">
        <v>7294</v>
      </c>
      <c r="I164">
        <v>136.55000000000001</v>
      </c>
    </row>
    <row r="165" spans="1:10" hidden="1">
      <c r="A165" s="1" t="s">
        <v>8784</v>
      </c>
      <c r="B165" s="13">
        <v>41709</v>
      </c>
      <c r="C165" s="1" t="s">
        <v>4137</v>
      </c>
      <c r="D165" s="1">
        <v>1</v>
      </c>
      <c r="E165" s="1" t="s">
        <v>6326</v>
      </c>
      <c r="F165" s="1" t="s">
        <v>139</v>
      </c>
      <c r="G165" s="1" t="s">
        <v>7</v>
      </c>
      <c r="H165" s="1" t="s">
        <v>6327</v>
      </c>
      <c r="I165" s="14">
        <v>29057.19</v>
      </c>
      <c r="J165" s="1"/>
    </row>
    <row r="166" spans="1:10" hidden="1">
      <c r="A166" t="s">
        <v>8784</v>
      </c>
      <c r="B166" s="3">
        <v>41709</v>
      </c>
      <c r="C166" t="s">
        <v>4137</v>
      </c>
      <c r="D166">
        <v>1</v>
      </c>
      <c r="E166" t="s">
        <v>6326</v>
      </c>
      <c r="F166" t="s">
        <v>139</v>
      </c>
      <c r="G166" t="s">
        <v>7</v>
      </c>
      <c r="H166" t="s">
        <v>6327</v>
      </c>
      <c r="J166" s="4">
        <v>29057.19</v>
      </c>
    </row>
    <row r="167" spans="1:10" hidden="1">
      <c r="A167" s="1" t="s">
        <v>8785</v>
      </c>
      <c r="B167" s="13">
        <v>41709</v>
      </c>
      <c r="C167" s="1" t="s">
        <v>6255</v>
      </c>
      <c r="D167" s="1">
        <v>1</v>
      </c>
      <c r="E167" s="1" t="s">
        <v>6328</v>
      </c>
      <c r="F167" s="1" t="s">
        <v>139</v>
      </c>
      <c r="G167" s="1" t="s">
        <v>7</v>
      </c>
      <c r="H167" s="1" t="s">
        <v>6329</v>
      </c>
      <c r="I167" s="14">
        <v>41586.57</v>
      </c>
      <c r="J167" s="1"/>
    </row>
    <row r="168" spans="1:10" hidden="1">
      <c r="A168" t="s">
        <v>8785</v>
      </c>
      <c r="B168" s="3">
        <v>41709</v>
      </c>
      <c r="C168" t="s">
        <v>6255</v>
      </c>
      <c r="D168">
        <v>1</v>
      </c>
      <c r="E168" t="s">
        <v>6328</v>
      </c>
      <c r="F168" t="s">
        <v>139</v>
      </c>
      <c r="G168" t="s">
        <v>7</v>
      </c>
      <c r="H168" t="s">
        <v>6329</v>
      </c>
      <c r="J168" s="4">
        <v>41586.57</v>
      </c>
    </row>
    <row r="169" spans="1:10" hidden="1">
      <c r="A169" s="1" t="s">
        <v>1967</v>
      </c>
      <c r="B169" s="13">
        <v>41709</v>
      </c>
      <c r="C169" s="1" t="s">
        <v>6253</v>
      </c>
      <c r="D169" s="1">
        <v>1</v>
      </c>
      <c r="E169" s="1" t="s">
        <v>6330</v>
      </c>
      <c r="F169" s="1" t="s">
        <v>139</v>
      </c>
      <c r="G169" s="1" t="s">
        <v>7</v>
      </c>
      <c r="H169" s="1" t="s">
        <v>6331</v>
      </c>
      <c r="I169" s="14">
        <v>41586.57</v>
      </c>
      <c r="J169" s="1"/>
    </row>
    <row r="170" spans="1:10" hidden="1">
      <c r="A170" t="s">
        <v>1967</v>
      </c>
      <c r="B170" s="3">
        <v>41709</v>
      </c>
      <c r="C170" t="s">
        <v>6253</v>
      </c>
      <c r="D170">
        <v>1</v>
      </c>
      <c r="E170" t="s">
        <v>6330</v>
      </c>
      <c r="F170" t="s">
        <v>139</v>
      </c>
      <c r="G170" t="s">
        <v>7</v>
      </c>
      <c r="H170" t="s">
        <v>6331</v>
      </c>
      <c r="J170" s="4">
        <v>41586.57</v>
      </c>
    </row>
    <row r="171" spans="1:10" hidden="1">
      <c r="A171" s="1" t="s">
        <v>8786</v>
      </c>
      <c r="B171" s="13">
        <v>41709</v>
      </c>
      <c r="C171" s="1" t="s">
        <v>6282</v>
      </c>
      <c r="D171" s="1">
        <v>1</v>
      </c>
      <c r="E171" s="1" t="s">
        <v>6332</v>
      </c>
      <c r="F171" s="1" t="s">
        <v>139</v>
      </c>
      <c r="G171" s="1" t="s">
        <v>7</v>
      </c>
      <c r="H171" s="1" t="s">
        <v>6333</v>
      </c>
      <c r="I171" s="14">
        <v>43397.67</v>
      </c>
      <c r="J171" s="1"/>
    </row>
    <row r="172" spans="1:10" hidden="1">
      <c r="A172" t="s">
        <v>8786</v>
      </c>
      <c r="B172" s="3">
        <v>41709</v>
      </c>
      <c r="C172" t="s">
        <v>6282</v>
      </c>
      <c r="D172">
        <v>1</v>
      </c>
      <c r="E172" t="s">
        <v>6332</v>
      </c>
      <c r="F172" t="s">
        <v>139</v>
      </c>
      <c r="G172" t="s">
        <v>7</v>
      </c>
      <c r="H172" t="s">
        <v>6333</v>
      </c>
      <c r="J172" s="4">
        <v>43397.67</v>
      </c>
    </row>
    <row r="173" spans="1:10" hidden="1">
      <c r="A173" s="1" t="s">
        <v>1973</v>
      </c>
      <c r="B173" s="13">
        <v>41709</v>
      </c>
      <c r="C173" s="1" t="s">
        <v>6279</v>
      </c>
      <c r="D173" s="1">
        <v>1</v>
      </c>
      <c r="E173" s="1" t="s">
        <v>6334</v>
      </c>
      <c r="F173" s="1" t="s">
        <v>139</v>
      </c>
      <c r="G173" s="1" t="s">
        <v>7</v>
      </c>
      <c r="H173" s="1" t="s">
        <v>6335</v>
      </c>
      <c r="I173" s="14">
        <v>51269.95</v>
      </c>
      <c r="J173" s="1"/>
    </row>
    <row r="174" spans="1:10" hidden="1">
      <c r="A174" t="s">
        <v>1973</v>
      </c>
      <c r="B174" s="3">
        <v>41709</v>
      </c>
      <c r="C174" t="s">
        <v>6279</v>
      </c>
      <c r="D174">
        <v>1</v>
      </c>
      <c r="E174" t="s">
        <v>6334</v>
      </c>
      <c r="F174" t="s">
        <v>139</v>
      </c>
      <c r="G174" t="s">
        <v>7</v>
      </c>
      <c r="H174" t="s">
        <v>6335</v>
      </c>
      <c r="J174" s="4">
        <v>51269.95</v>
      </c>
    </row>
    <row r="175" spans="1:10" hidden="1">
      <c r="A175" s="1" t="s">
        <v>1976</v>
      </c>
      <c r="B175" s="13">
        <v>41709</v>
      </c>
      <c r="C175" s="1" t="s">
        <v>6316</v>
      </c>
      <c r="D175" s="1">
        <v>1</v>
      </c>
      <c r="E175" s="1" t="s">
        <v>6336</v>
      </c>
      <c r="F175" s="1" t="s">
        <v>139</v>
      </c>
      <c r="G175" s="1" t="s">
        <v>7</v>
      </c>
      <c r="H175" s="1" t="s">
        <v>6337</v>
      </c>
      <c r="I175" s="14">
        <v>35998.9</v>
      </c>
      <c r="J175" s="1"/>
    </row>
    <row r="176" spans="1:10" hidden="1">
      <c r="A176" t="s">
        <v>1976</v>
      </c>
      <c r="B176" s="3">
        <v>41709</v>
      </c>
      <c r="C176" t="s">
        <v>6316</v>
      </c>
      <c r="D176">
        <v>1</v>
      </c>
      <c r="E176" t="s">
        <v>6336</v>
      </c>
      <c r="F176" t="s">
        <v>139</v>
      </c>
      <c r="G176" t="s">
        <v>7</v>
      </c>
      <c r="H176" t="s">
        <v>6337</v>
      </c>
      <c r="J176" s="4">
        <v>35998.9</v>
      </c>
    </row>
    <row r="177" spans="1:10" hidden="1">
      <c r="A177" t="s">
        <v>8787</v>
      </c>
      <c r="B177" s="3">
        <v>41709</v>
      </c>
      <c r="C177" t="s">
        <v>3</v>
      </c>
      <c r="D177">
        <v>2</v>
      </c>
      <c r="E177" t="s">
        <v>7295</v>
      </c>
      <c r="F177" t="s">
        <v>1295</v>
      </c>
      <c r="G177" t="s">
        <v>4</v>
      </c>
      <c r="H177" t="s">
        <v>7296</v>
      </c>
      <c r="I177">
        <v>129.35</v>
      </c>
    </row>
    <row r="178" spans="1:10" hidden="1">
      <c r="A178" s="1" t="s">
        <v>8788</v>
      </c>
      <c r="B178" s="13">
        <v>41709</v>
      </c>
      <c r="C178" s="1" t="s">
        <v>6338</v>
      </c>
      <c r="D178" s="1">
        <v>2</v>
      </c>
      <c r="E178" s="1" t="s">
        <v>6339</v>
      </c>
      <c r="F178" s="1" t="s">
        <v>41</v>
      </c>
      <c r="G178" s="1" t="s">
        <v>42</v>
      </c>
      <c r="H178" s="1" t="s">
        <v>43</v>
      </c>
      <c r="I178" s="1"/>
      <c r="J178" s="1">
        <v>158.4</v>
      </c>
    </row>
    <row r="179" spans="1:10" hidden="1">
      <c r="A179" s="1" t="s">
        <v>8789</v>
      </c>
      <c r="B179" s="13">
        <v>41709</v>
      </c>
      <c r="C179" s="1" t="s">
        <v>6340</v>
      </c>
      <c r="D179" s="1">
        <v>2</v>
      </c>
      <c r="E179" s="1" t="s">
        <v>6341</v>
      </c>
      <c r="F179" s="1" t="s">
        <v>41</v>
      </c>
      <c r="G179" s="1" t="s">
        <v>42</v>
      </c>
      <c r="H179" s="1" t="s">
        <v>43</v>
      </c>
      <c r="I179" s="1"/>
      <c r="J179" s="1">
        <v>156.79</v>
      </c>
    </row>
    <row r="180" spans="1:10" hidden="1">
      <c r="A180" s="1" t="s">
        <v>3695</v>
      </c>
      <c r="B180" s="13">
        <v>41709</v>
      </c>
      <c r="C180" s="1" t="s">
        <v>6342</v>
      </c>
      <c r="D180" s="1">
        <v>2</v>
      </c>
      <c r="E180" s="1" t="s">
        <v>6343</v>
      </c>
      <c r="F180" s="1" t="s">
        <v>41</v>
      </c>
      <c r="G180" s="1" t="s">
        <v>42</v>
      </c>
      <c r="H180" s="1" t="s">
        <v>43</v>
      </c>
      <c r="I180" s="1"/>
      <c r="J180" s="1">
        <v>61.66</v>
      </c>
    </row>
    <row r="181" spans="1:10" hidden="1">
      <c r="A181" s="1" t="s">
        <v>3697</v>
      </c>
      <c r="B181" s="13">
        <v>41709</v>
      </c>
      <c r="C181" s="1" t="s">
        <v>6344</v>
      </c>
      <c r="D181" s="1">
        <v>2</v>
      </c>
      <c r="E181" s="1" t="s">
        <v>6345</v>
      </c>
      <c r="F181" s="1" t="s">
        <v>41</v>
      </c>
      <c r="G181" s="1" t="s">
        <v>42</v>
      </c>
      <c r="H181" s="1" t="s">
        <v>43</v>
      </c>
      <c r="I181" s="1"/>
      <c r="J181" s="1">
        <v>320.01</v>
      </c>
    </row>
    <row r="182" spans="1:10" hidden="1">
      <c r="A182" s="1" t="s">
        <v>3700</v>
      </c>
      <c r="B182" s="13">
        <v>41709</v>
      </c>
      <c r="C182" s="1" t="s">
        <v>6346</v>
      </c>
      <c r="D182" s="1">
        <v>2</v>
      </c>
      <c r="E182" s="1" t="s">
        <v>6347</v>
      </c>
      <c r="F182" s="1" t="s">
        <v>41</v>
      </c>
      <c r="G182" s="1" t="s">
        <v>42</v>
      </c>
      <c r="H182" s="1" t="s">
        <v>43</v>
      </c>
      <c r="I182" s="1"/>
      <c r="J182" s="1">
        <v>94.26</v>
      </c>
    </row>
    <row r="183" spans="1:10" hidden="1">
      <c r="A183" s="1" t="s">
        <v>8790</v>
      </c>
      <c r="B183" s="13">
        <v>41709</v>
      </c>
      <c r="C183" s="1" t="s">
        <v>6348</v>
      </c>
      <c r="D183" s="1">
        <v>2</v>
      </c>
      <c r="E183" s="1" t="s">
        <v>6349</v>
      </c>
      <c r="F183" s="1" t="s">
        <v>41</v>
      </c>
      <c r="G183" s="1" t="s">
        <v>42</v>
      </c>
      <c r="H183" s="1" t="s">
        <v>43</v>
      </c>
      <c r="I183" s="1"/>
      <c r="J183" s="1">
        <v>311.98</v>
      </c>
    </row>
    <row r="184" spans="1:10" hidden="1">
      <c r="A184" s="1" t="s">
        <v>5029</v>
      </c>
      <c r="B184" s="13">
        <v>41709</v>
      </c>
      <c r="C184" s="1" t="s">
        <v>6350</v>
      </c>
      <c r="D184" s="1">
        <v>2</v>
      </c>
      <c r="E184" s="1" t="s">
        <v>6351</v>
      </c>
      <c r="F184" s="1" t="s">
        <v>41</v>
      </c>
      <c r="G184" s="1" t="s">
        <v>42</v>
      </c>
      <c r="H184" s="1" t="s">
        <v>43</v>
      </c>
      <c r="I184" s="1"/>
      <c r="J184" s="14">
        <v>1092.3699999999999</v>
      </c>
    </row>
    <row r="185" spans="1:10" hidden="1">
      <c r="A185" s="1" t="s">
        <v>409</v>
      </c>
      <c r="B185" s="13">
        <v>41709</v>
      </c>
      <c r="C185" s="1" t="s">
        <v>6352</v>
      </c>
      <c r="D185" s="1">
        <v>2</v>
      </c>
      <c r="E185" s="1" t="s">
        <v>6353</v>
      </c>
      <c r="F185" s="1" t="s">
        <v>41</v>
      </c>
      <c r="G185" s="1" t="s">
        <v>42</v>
      </c>
      <c r="H185" s="1" t="s">
        <v>43</v>
      </c>
      <c r="I185" s="1"/>
      <c r="J185" s="1">
        <v>150.08000000000001</v>
      </c>
    </row>
    <row r="186" spans="1:10" hidden="1">
      <c r="A186" s="1" t="s">
        <v>412</v>
      </c>
      <c r="B186" s="13">
        <v>41709</v>
      </c>
      <c r="C186" s="1" t="s">
        <v>52</v>
      </c>
      <c r="D186" s="1">
        <v>2</v>
      </c>
      <c r="E186" s="1" t="s">
        <v>6354</v>
      </c>
      <c r="F186" s="1" t="s">
        <v>53</v>
      </c>
      <c r="G186" s="1" t="s">
        <v>16</v>
      </c>
      <c r="H186" s="1" t="s">
        <v>43</v>
      </c>
      <c r="I186" s="14">
        <v>1253.69</v>
      </c>
      <c r="J186" s="1"/>
    </row>
    <row r="187" spans="1:10" hidden="1">
      <c r="A187" t="s">
        <v>412</v>
      </c>
      <c r="B187" s="3">
        <v>41709</v>
      </c>
      <c r="C187" t="s">
        <v>52</v>
      </c>
      <c r="D187">
        <v>2</v>
      </c>
      <c r="E187" t="s">
        <v>6354</v>
      </c>
      <c r="F187" t="s">
        <v>53</v>
      </c>
      <c r="G187" t="s">
        <v>16</v>
      </c>
      <c r="H187" t="s">
        <v>43</v>
      </c>
      <c r="J187" s="4">
        <v>1253.69</v>
      </c>
    </row>
    <row r="188" spans="1:10" hidden="1">
      <c r="A188" s="1" t="s">
        <v>1991</v>
      </c>
      <c r="B188" s="13">
        <v>41709</v>
      </c>
      <c r="C188" s="1" t="s">
        <v>34</v>
      </c>
      <c r="D188" s="1">
        <v>1</v>
      </c>
      <c r="E188" s="1" t="s">
        <v>6355</v>
      </c>
      <c r="F188" s="1" t="s">
        <v>93</v>
      </c>
      <c r="G188" s="1" t="s">
        <v>16</v>
      </c>
      <c r="H188" s="1" t="s">
        <v>105</v>
      </c>
      <c r="I188" s="1">
        <v>127.17</v>
      </c>
      <c r="J188" s="1"/>
    </row>
    <row r="189" spans="1:10" hidden="1">
      <c r="A189" t="s">
        <v>1991</v>
      </c>
      <c r="B189" s="3">
        <v>41709</v>
      </c>
      <c r="C189" t="s">
        <v>34</v>
      </c>
      <c r="D189">
        <v>1</v>
      </c>
      <c r="E189" t="s">
        <v>6355</v>
      </c>
      <c r="F189" t="s">
        <v>93</v>
      </c>
      <c r="G189" t="s">
        <v>16</v>
      </c>
      <c r="H189" t="s">
        <v>105</v>
      </c>
      <c r="J189">
        <v>127.17</v>
      </c>
    </row>
    <row r="190" spans="1:10" hidden="1">
      <c r="A190" s="1" t="s">
        <v>416</v>
      </c>
      <c r="B190" s="13">
        <v>41709</v>
      </c>
      <c r="C190" s="1" t="s">
        <v>4310</v>
      </c>
      <c r="D190" s="1">
        <v>1</v>
      </c>
      <c r="E190" s="1" t="s">
        <v>6356</v>
      </c>
      <c r="F190" s="1" t="s">
        <v>6</v>
      </c>
      <c r="G190" s="1" t="s">
        <v>7</v>
      </c>
      <c r="H190" s="1" t="s">
        <v>6357</v>
      </c>
      <c r="I190" s="14">
        <v>37051.21</v>
      </c>
      <c r="J190" s="1"/>
    </row>
    <row r="191" spans="1:10" hidden="1">
      <c r="A191" t="s">
        <v>416</v>
      </c>
      <c r="B191" s="3">
        <v>41709</v>
      </c>
      <c r="C191" t="s">
        <v>4310</v>
      </c>
      <c r="D191">
        <v>1</v>
      </c>
      <c r="E191" t="s">
        <v>6356</v>
      </c>
      <c r="F191" t="s">
        <v>6</v>
      </c>
      <c r="G191" t="s">
        <v>7</v>
      </c>
      <c r="H191" t="s">
        <v>6357</v>
      </c>
      <c r="J191" s="4">
        <v>37051.21</v>
      </c>
    </row>
    <row r="192" spans="1:10" hidden="1">
      <c r="A192" s="1" t="s">
        <v>8791</v>
      </c>
      <c r="B192" s="13">
        <v>41709</v>
      </c>
      <c r="C192" s="1" t="s">
        <v>4302</v>
      </c>
      <c r="D192" s="1">
        <v>1</v>
      </c>
      <c r="E192" s="1" t="s">
        <v>6358</v>
      </c>
      <c r="F192" s="1" t="s">
        <v>6</v>
      </c>
      <c r="G192" s="1" t="s">
        <v>7</v>
      </c>
      <c r="H192" s="1" t="s">
        <v>6359</v>
      </c>
      <c r="I192" s="14">
        <v>27312.1</v>
      </c>
      <c r="J192" s="1"/>
    </row>
    <row r="193" spans="1:10" hidden="1">
      <c r="A193" t="s">
        <v>8791</v>
      </c>
      <c r="B193" s="3">
        <v>41709</v>
      </c>
      <c r="C193" t="s">
        <v>4302</v>
      </c>
      <c r="D193">
        <v>1</v>
      </c>
      <c r="E193" t="s">
        <v>6358</v>
      </c>
      <c r="F193" t="s">
        <v>6</v>
      </c>
      <c r="G193" t="s">
        <v>7</v>
      </c>
      <c r="H193" t="s">
        <v>6359</v>
      </c>
      <c r="J193" s="4">
        <v>27312.1</v>
      </c>
    </row>
    <row r="194" spans="1:10" hidden="1">
      <c r="A194" s="1" t="s">
        <v>8792</v>
      </c>
      <c r="B194" s="13">
        <v>41709</v>
      </c>
      <c r="C194" s="1" t="s">
        <v>54</v>
      </c>
      <c r="D194" s="1">
        <v>2</v>
      </c>
      <c r="E194" s="1" t="s">
        <v>6360</v>
      </c>
      <c r="F194" s="1" t="s">
        <v>0</v>
      </c>
      <c r="G194" s="1" t="s">
        <v>4</v>
      </c>
      <c r="H194" s="1" t="s">
        <v>6361</v>
      </c>
      <c r="I194" s="1">
        <v>43.01</v>
      </c>
      <c r="J194" s="1"/>
    </row>
    <row r="195" spans="1:10" hidden="1">
      <c r="A195" t="s">
        <v>8792</v>
      </c>
      <c r="B195" s="3">
        <v>41709</v>
      </c>
      <c r="C195" t="s">
        <v>54</v>
      </c>
      <c r="D195">
        <v>2</v>
      </c>
      <c r="E195" t="s">
        <v>6360</v>
      </c>
      <c r="F195" t="s">
        <v>0</v>
      </c>
      <c r="G195" t="s">
        <v>4</v>
      </c>
      <c r="H195" t="s">
        <v>6361</v>
      </c>
      <c r="J195">
        <v>43.01</v>
      </c>
    </row>
    <row r="196" spans="1:10" hidden="1">
      <c r="A196" s="1" t="s">
        <v>8793</v>
      </c>
      <c r="B196" s="13">
        <v>41709</v>
      </c>
      <c r="C196" s="1" t="s">
        <v>6362</v>
      </c>
      <c r="D196" s="1">
        <v>1</v>
      </c>
      <c r="E196" s="1" t="s">
        <v>6363</v>
      </c>
      <c r="F196" s="1" t="s">
        <v>59</v>
      </c>
      <c r="G196" s="1" t="s">
        <v>12</v>
      </c>
      <c r="H196" s="1" t="s">
        <v>4233</v>
      </c>
      <c r="I196" s="1"/>
      <c r="J196" s="14">
        <v>50467.39</v>
      </c>
    </row>
    <row r="197" spans="1:10" hidden="1">
      <c r="A197" s="1" t="s">
        <v>8794</v>
      </c>
      <c r="B197" s="13">
        <v>41709</v>
      </c>
      <c r="C197" s="1" t="s">
        <v>6364</v>
      </c>
      <c r="D197" s="1">
        <v>1</v>
      </c>
      <c r="E197" s="1" t="s">
        <v>6365</v>
      </c>
      <c r="F197" s="1" t="s">
        <v>11</v>
      </c>
      <c r="G197" s="1" t="s">
        <v>12</v>
      </c>
      <c r="H197" s="1" t="s">
        <v>6366</v>
      </c>
      <c r="I197" s="1"/>
      <c r="J197" s="14">
        <v>56344.83</v>
      </c>
    </row>
    <row r="198" spans="1:10" hidden="1">
      <c r="A198" s="1" t="s">
        <v>8795</v>
      </c>
      <c r="B198" s="13">
        <v>41709</v>
      </c>
      <c r="C198" s="1" t="s">
        <v>6367</v>
      </c>
      <c r="D198" s="1">
        <v>1</v>
      </c>
      <c r="E198" s="1" t="s">
        <v>6368</v>
      </c>
      <c r="F198" s="1" t="s">
        <v>11</v>
      </c>
      <c r="G198" s="1" t="s">
        <v>12</v>
      </c>
      <c r="H198" s="1" t="s">
        <v>6369</v>
      </c>
      <c r="I198" s="1"/>
      <c r="J198" s="14">
        <v>33088.28</v>
      </c>
    </row>
    <row r="199" spans="1:10" hidden="1">
      <c r="A199" s="1" t="s">
        <v>8796</v>
      </c>
      <c r="B199" s="13">
        <v>41709</v>
      </c>
      <c r="C199" s="1" t="s">
        <v>6370</v>
      </c>
      <c r="D199" s="1">
        <v>1</v>
      </c>
      <c r="E199" s="1" t="s">
        <v>6371</v>
      </c>
      <c r="F199" s="1" t="s">
        <v>11</v>
      </c>
      <c r="G199" s="1" t="s">
        <v>12</v>
      </c>
      <c r="H199" s="1" t="s">
        <v>6372</v>
      </c>
      <c r="I199" s="1"/>
      <c r="J199" s="14">
        <v>51172.41</v>
      </c>
    </row>
    <row r="200" spans="1:10" hidden="1">
      <c r="A200" s="1" t="s">
        <v>8797</v>
      </c>
      <c r="B200" s="13">
        <v>41710</v>
      </c>
      <c r="C200" s="1" t="s">
        <v>6364</v>
      </c>
      <c r="D200" s="1">
        <v>1</v>
      </c>
      <c r="E200" s="1" t="s">
        <v>6373</v>
      </c>
      <c r="F200" s="1" t="s">
        <v>63</v>
      </c>
      <c r="G200" s="1" t="s">
        <v>12</v>
      </c>
      <c r="H200" s="1" t="s">
        <v>6366</v>
      </c>
      <c r="I200" s="1"/>
      <c r="J200" s="1">
        <v>386.21</v>
      </c>
    </row>
    <row r="201" spans="1:10" hidden="1">
      <c r="A201" t="s">
        <v>420</v>
      </c>
      <c r="B201" s="3">
        <v>41710</v>
      </c>
      <c r="C201" t="s">
        <v>7236</v>
      </c>
      <c r="D201">
        <v>1</v>
      </c>
      <c r="E201" t="s">
        <v>7297</v>
      </c>
      <c r="F201" t="s">
        <v>63</v>
      </c>
      <c r="G201" t="s">
        <v>12</v>
      </c>
      <c r="H201" t="s">
        <v>7238</v>
      </c>
      <c r="J201" s="4">
        <v>1461.65</v>
      </c>
    </row>
    <row r="202" spans="1:10" hidden="1">
      <c r="A202" s="1" t="s">
        <v>8798</v>
      </c>
      <c r="B202" s="13">
        <v>41710</v>
      </c>
      <c r="C202" s="1" t="s">
        <v>6370</v>
      </c>
      <c r="D202" s="1">
        <v>1</v>
      </c>
      <c r="E202" s="1" t="s">
        <v>6374</v>
      </c>
      <c r="F202" s="1" t="s">
        <v>75</v>
      </c>
      <c r="G202" s="1" t="s">
        <v>12</v>
      </c>
      <c r="H202" s="1" t="s">
        <v>6372</v>
      </c>
      <c r="I202" s="14">
        <v>51172.41</v>
      </c>
      <c r="J202" s="1"/>
    </row>
    <row r="203" spans="1:10" hidden="1">
      <c r="A203" s="1" t="s">
        <v>8799</v>
      </c>
      <c r="B203" s="13">
        <v>41710</v>
      </c>
      <c r="C203" s="1" t="s">
        <v>6375</v>
      </c>
      <c r="D203" s="1">
        <v>1</v>
      </c>
      <c r="E203" s="1" t="s">
        <v>6376</v>
      </c>
      <c r="F203" s="1" t="s">
        <v>11</v>
      </c>
      <c r="G203" s="1" t="s">
        <v>12</v>
      </c>
      <c r="H203" s="1" t="s">
        <v>6372</v>
      </c>
      <c r="I203" s="1"/>
      <c r="J203" s="14">
        <v>51172.41</v>
      </c>
    </row>
    <row r="204" spans="1:10" hidden="1">
      <c r="A204" s="1" t="s">
        <v>8800</v>
      </c>
      <c r="B204" s="13">
        <v>41710</v>
      </c>
      <c r="C204" s="1" t="s">
        <v>34</v>
      </c>
      <c r="D204" s="1">
        <v>1</v>
      </c>
      <c r="E204" s="1" t="s">
        <v>6377</v>
      </c>
      <c r="F204" s="1" t="s">
        <v>93</v>
      </c>
      <c r="G204" s="1" t="s">
        <v>16</v>
      </c>
      <c r="H204" s="1" t="s">
        <v>2081</v>
      </c>
      <c r="I204" s="1">
        <v>50.21</v>
      </c>
      <c r="J204" s="1"/>
    </row>
    <row r="205" spans="1:10" hidden="1">
      <c r="A205" t="s">
        <v>8800</v>
      </c>
      <c r="B205" s="3">
        <v>41710</v>
      </c>
      <c r="C205" t="s">
        <v>34</v>
      </c>
      <c r="D205">
        <v>1</v>
      </c>
      <c r="E205" t="s">
        <v>6377</v>
      </c>
      <c r="F205" t="s">
        <v>93</v>
      </c>
      <c r="G205" t="s">
        <v>16</v>
      </c>
      <c r="H205" t="s">
        <v>2081</v>
      </c>
      <c r="J205">
        <v>50.21</v>
      </c>
    </row>
    <row r="206" spans="1:10" hidden="1">
      <c r="A206" s="1" t="s">
        <v>5161</v>
      </c>
      <c r="B206" s="13">
        <v>41710</v>
      </c>
      <c r="C206" s="1" t="s">
        <v>6378</v>
      </c>
      <c r="D206" s="1">
        <v>2</v>
      </c>
      <c r="E206" s="1" t="s">
        <v>6379</v>
      </c>
      <c r="F206" s="1" t="s">
        <v>41</v>
      </c>
      <c r="G206" s="1" t="s">
        <v>42</v>
      </c>
      <c r="H206" s="1" t="s">
        <v>43</v>
      </c>
      <c r="I206" s="1"/>
      <c r="J206" s="1">
        <v>61.66</v>
      </c>
    </row>
    <row r="207" spans="1:10" hidden="1">
      <c r="A207" s="1" t="s">
        <v>5191</v>
      </c>
      <c r="B207" s="13">
        <v>41711</v>
      </c>
      <c r="C207" s="1" t="s">
        <v>3666</v>
      </c>
      <c r="D207" s="1">
        <v>1</v>
      </c>
      <c r="E207" s="1" t="s">
        <v>6380</v>
      </c>
      <c r="F207" s="1" t="s">
        <v>75</v>
      </c>
      <c r="G207" s="1" t="s">
        <v>12</v>
      </c>
      <c r="H207" s="1" t="s">
        <v>2983</v>
      </c>
      <c r="I207" s="14">
        <v>56358.62</v>
      </c>
      <c r="J207" s="1"/>
    </row>
    <row r="208" spans="1:10" hidden="1">
      <c r="A208" s="1" t="s">
        <v>8801</v>
      </c>
      <c r="B208" s="13">
        <v>41711</v>
      </c>
      <c r="C208" s="1" t="s">
        <v>6381</v>
      </c>
      <c r="D208" s="1">
        <v>1</v>
      </c>
      <c r="E208" s="1" t="s">
        <v>6382</v>
      </c>
      <c r="F208" s="1" t="s">
        <v>6</v>
      </c>
      <c r="G208" s="1" t="s">
        <v>7</v>
      </c>
      <c r="H208" s="1" t="s">
        <v>6383</v>
      </c>
      <c r="I208" s="14">
        <v>25078.799999999999</v>
      </c>
      <c r="J208" s="1"/>
    </row>
    <row r="209" spans="1:10" hidden="1">
      <c r="A209" t="s">
        <v>8801</v>
      </c>
      <c r="B209" s="3">
        <v>41711</v>
      </c>
      <c r="C209" t="s">
        <v>6381</v>
      </c>
      <c r="D209">
        <v>1</v>
      </c>
      <c r="E209" t="s">
        <v>6382</v>
      </c>
      <c r="F209" t="s">
        <v>6</v>
      </c>
      <c r="G209" t="s">
        <v>7</v>
      </c>
      <c r="H209" t="s">
        <v>6383</v>
      </c>
      <c r="J209" s="4">
        <v>25078.799999999999</v>
      </c>
    </row>
    <row r="210" spans="1:10" hidden="1">
      <c r="A210" s="1" t="s">
        <v>8802</v>
      </c>
      <c r="B210" s="13">
        <v>41711</v>
      </c>
      <c r="C210" s="1" t="s">
        <v>6384</v>
      </c>
      <c r="D210" s="1">
        <v>1</v>
      </c>
      <c r="E210" s="1" t="s">
        <v>6385</v>
      </c>
      <c r="F210" s="1" t="s">
        <v>11</v>
      </c>
      <c r="G210" s="1" t="s">
        <v>12</v>
      </c>
      <c r="H210" s="1" t="s">
        <v>2983</v>
      </c>
      <c r="I210" s="1"/>
      <c r="J210" s="14">
        <v>56358.62</v>
      </c>
    </row>
    <row r="211" spans="1:10" hidden="1">
      <c r="A211" s="1" t="s">
        <v>8803</v>
      </c>
      <c r="B211" s="13">
        <v>41711</v>
      </c>
      <c r="C211" s="1" t="s">
        <v>6269</v>
      </c>
      <c r="D211" s="1">
        <v>1</v>
      </c>
      <c r="E211" s="1" t="s">
        <v>6386</v>
      </c>
      <c r="F211" s="1" t="s">
        <v>75</v>
      </c>
      <c r="G211" s="1" t="s">
        <v>12</v>
      </c>
      <c r="H211" s="1" t="s">
        <v>6271</v>
      </c>
      <c r="I211" s="14">
        <v>56344.83</v>
      </c>
      <c r="J211" s="1"/>
    </row>
    <row r="212" spans="1:10" hidden="1">
      <c r="A212" s="1" t="s">
        <v>483</v>
      </c>
      <c r="B212" s="13">
        <v>41711</v>
      </c>
      <c r="C212" s="1" t="s">
        <v>6269</v>
      </c>
      <c r="D212" s="1">
        <v>1</v>
      </c>
      <c r="E212" s="1" t="s">
        <v>6387</v>
      </c>
      <c r="F212" s="1" t="s">
        <v>11</v>
      </c>
      <c r="G212" s="1" t="s">
        <v>12</v>
      </c>
      <c r="H212" s="1" t="s">
        <v>6271</v>
      </c>
      <c r="I212" s="1"/>
      <c r="J212" s="14">
        <v>56344.83</v>
      </c>
    </row>
    <row r="213" spans="1:10" hidden="1">
      <c r="A213" s="1" t="s">
        <v>8804</v>
      </c>
      <c r="B213" s="13">
        <v>41711</v>
      </c>
      <c r="C213" s="1" t="s">
        <v>6388</v>
      </c>
      <c r="D213" s="1">
        <v>2</v>
      </c>
      <c r="E213" s="1" t="s">
        <v>6389</v>
      </c>
      <c r="F213" s="1" t="s">
        <v>41</v>
      </c>
      <c r="G213" s="1" t="s">
        <v>42</v>
      </c>
      <c r="H213" s="1" t="s">
        <v>43</v>
      </c>
      <c r="I213" s="1"/>
      <c r="J213" s="1">
        <v>306.82</v>
      </c>
    </row>
    <row r="214" spans="1:10" hidden="1">
      <c r="A214" s="1" t="s">
        <v>8805</v>
      </c>
      <c r="B214" s="13">
        <v>41711</v>
      </c>
      <c r="C214" s="1" t="s">
        <v>6390</v>
      </c>
      <c r="D214" s="1">
        <v>2</v>
      </c>
      <c r="E214" s="1" t="s">
        <v>6391</v>
      </c>
      <c r="F214" s="1" t="s">
        <v>41</v>
      </c>
      <c r="G214" s="1" t="s">
        <v>42</v>
      </c>
      <c r="H214" s="1" t="s">
        <v>43</v>
      </c>
      <c r="I214" s="1"/>
      <c r="J214" s="1">
        <v>489.35</v>
      </c>
    </row>
    <row r="215" spans="1:10" hidden="1">
      <c r="A215" s="1" t="s">
        <v>2211</v>
      </c>
      <c r="B215" s="13">
        <v>41711</v>
      </c>
      <c r="C215" s="1" t="s">
        <v>6392</v>
      </c>
      <c r="D215" s="1">
        <v>2</v>
      </c>
      <c r="E215" s="1" t="s">
        <v>6393</v>
      </c>
      <c r="F215" s="1" t="s">
        <v>41</v>
      </c>
      <c r="G215" s="1" t="s">
        <v>42</v>
      </c>
      <c r="H215" s="1" t="s">
        <v>43</v>
      </c>
      <c r="I215" s="1"/>
      <c r="J215" s="14">
        <v>1002.63</v>
      </c>
    </row>
    <row r="216" spans="1:10" hidden="1">
      <c r="A216" s="1" t="s">
        <v>8806</v>
      </c>
      <c r="B216" s="13">
        <v>41711</v>
      </c>
      <c r="C216" s="1" t="s">
        <v>34</v>
      </c>
      <c r="D216" s="1">
        <v>1</v>
      </c>
      <c r="E216" s="1" t="s">
        <v>6394</v>
      </c>
      <c r="F216" s="1" t="s">
        <v>36</v>
      </c>
      <c r="G216" s="1" t="s">
        <v>16</v>
      </c>
      <c r="H216" s="1" t="s">
        <v>5097</v>
      </c>
      <c r="I216" s="1">
        <v>245.52</v>
      </c>
      <c r="J216" s="1"/>
    </row>
    <row r="217" spans="1:10" hidden="1">
      <c r="A217" t="s">
        <v>8806</v>
      </c>
      <c r="B217" s="3">
        <v>41711</v>
      </c>
      <c r="C217" t="s">
        <v>34</v>
      </c>
      <c r="D217">
        <v>1</v>
      </c>
      <c r="E217" t="s">
        <v>6394</v>
      </c>
      <c r="F217" t="s">
        <v>36</v>
      </c>
      <c r="G217" t="s">
        <v>16</v>
      </c>
      <c r="H217" t="s">
        <v>5097</v>
      </c>
      <c r="J217">
        <v>245.52</v>
      </c>
    </row>
    <row r="218" spans="1:10" hidden="1">
      <c r="A218" t="s">
        <v>8807</v>
      </c>
      <c r="B218" s="3">
        <v>41711</v>
      </c>
      <c r="C218" t="s">
        <v>7054</v>
      </c>
      <c r="D218">
        <v>2</v>
      </c>
      <c r="E218" t="s">
        <v>7298</v>
      </c>
      <c r="F218" t="s">
        <v>1649</v>
      </c>
      <c r="G218" t="s">
        <v>16</v>
      </c>
      <c r="H218" t="s">
        <v>5097</v>
      </c>
      <c r="J218">
        <v>245.52</v>
      </c>
    </row>
    <row r="219" spans="1:10" hidden="1">
      <c r="A219" t="s">
        <v>8807</v>
      </c>
      <c r="B219" s="3">
        <v>41711</v>
      </c>
      <c r="C219" t="s">
        <v>7054</v>
      </c>
      <c r="D219">
        <v>2</v>
      </c>
      <c r="E219" t="s">
        <v>7298</v>
      </c>
      <c r="F219" t="s">
        <v>1649</v>
      </c>
      <c r="G219" t="s">
        <v>16</v>
      </c>
      <c r="H219" t="s">
        <v>5097</v>
      </c>
      <c r="I219">
        <v>191.37</v>
      </c>
    </row>
    <row r="220" spans="1:10" hidden="1">
      <c r="A220" s="2" t="s">
        <v>8807</v>
      </c>
      <c r="B220" s="5">
        <v>41711</v>
      </c>
      <c r="C220" s="2" t="s">
        <v>7054</v>
      </c>
      <c r="D220" s="2">
        <v>2</v>
      </c>
      <c r="E220" s="2" t="s">
        <v>7298</v>
      </c>
      <c r="F220" s="2" t="s">
        <v>1649</v>
      </c>
      <c r="G220" s="2" t="s">
        <v>16</v>
      </c>
      <c r="H220" s="2" t="s">
        <v>5097</v>
      </c>
      <c r="I220" s="2">
        <v>245.52</v>
      </c>
      <c r="J220" s="2"/>
    </row>
    <row r="221" spans="1:10" hidden="1">
      <c r="A221" s="1" t="s">
        <v>8808</v>
      </c>
      <c r="B221" s="13">
        <v>41711</v>
      </c>
      <c r="C221" s="1" t="s">
        <v>3</v>
      </c>
      <c r="D221" s="1">
        <v>2</v>
      </c>
      <c r="E221" s="1" t="s">
        <v>6395</v>
      </c>
      <c r="F221" s="1" t="s">
        <v>0</v>
      </c>
      <c r="G221" s="1" t="s">
        <v>4</v>
      </c>
      <c r="H221" s="1" t="s">
        <v>5669</v>
      </c>
      <c r="I221" s="1">
        <v>23.02</v>
      </c>
      <c r="J221" s="1"/>
    </row>
    <row r="222" spans="1:10" hidden="1">
      <c r="A222" t="s">
        <v>8808</v>
      </c>
      <c r="B222" s="3">
        <v>41711</v>
      </c>
      <c r="C222" t="s">
        <v>3</v>
      </c>
      <c r="D222">
        <v>2</v>
      </c>
      <c r="E222" t="s">
        <v>6395</v>
      </c>
      <c r="F222" t="s">
        <v>0</v>
      </c>
      <c r="G222" t="s">
        <v>4</v>
      </c>
      <c r="H222" t="s">
        <v>5669</v>
      </c>
      <c r="J222">
        <v>23.02</v>
      </c>
    </row>
    <row r="223" spans="1:10" hidden="1">
      <c r="A223" s="1" t="s">
        <v>3760</v>
      </c>
      <c r="B223" s="13">
        <v>41711</v>
      </c>
      <c r="C223" s="1" t="s">
        <v>3</v>
      </c>
      <c r="D223" s="1">
        <v>2</v>
      </c>
      <c r="E223" s="1" t="s">
        <v>6395</v>
      </c>
      <c r="F223" s="1" t="s">
        <v>0</v>
      </c>
      <c r="G223" s="1" t="s">
        <v>4</v>
      </c>
      <c r="H223" s="1" t="s">
        <v>6396</v>
      </c>
      <c r="I223" s="1"/>
      <c r="J223" s="1">
        <v>23.02</v>
      </c>
    </row>
    <row r="224" spans="1:10" hidden="1">
      <c r="A224" t="s">
        <v>3760</v>
      </c>
      <c r="B224" s="3">
        <v>41711</v>
      </c>
      <c r="C224" t="s">
        <v>3</v>
      </c>
      <c r="D224">
        <v>2</v>
      </c>
      <c r="E224" t="s">
        <v>6395</v>
      </c>
      <c r="F224" t="s">
        <v>0</v>
      </c>
      <c r="G224" t="s">
        <v>4</v>
      </c>
      <c r="H224" t="s">
        <v>6396</v>
      </c>
      <c r="I224">
        <v>23.02</v>
      </c>
    </row>
    <row r="225" spans="1:10" hidden="1">
      <c r="A225" s="1" t="s">
        <v>8809</v>
      </c>
      <c r="B225" s="13">
        <v>41711</v>
      </c>
      <c r="C225" s="1" t="s">
        <v>964</v>
      </c>
      <c r="D225" s="1">
        <v>2</v>
      </c>
      <c r="E225" s="1" t="s">
        <v>6397</v>
      </c>
      <c r="F225" s="1" t="s">
        <v>507</v>
      </c>
      <c r="G225" s="1" t="s">
        <v>16</v>
      </c>
      <c r="H225" s="1" t="s">
        <v>4155</v>
      </c>
      <c r="I225" s="14">
        <v>4236.2</v>
      </c>
      <c r="J225" s="1"/>
    </row>
    <row r="226" spans="1:10" hidden="1">
      <c r="A226" t="s">
        <v>8809</v>
      </c>
      <c r="B226" s="3">
        <v>41711</v>
      </c>
      <c r="C226" t="s">
        <v>964</v>
      </c>
      <c r="D226">
        <v>2</v>
      </c>
      <c r="E226" t="s">
        <v>6397</v>
      </c>
      <c r="F226" t="s">
        <v>507</v>
      </c>
      <c r="G226" t="s">
        <v>16</v>
      </c>
      <c r="H226" t="s">
        <v>4155</v>
      </c>
      <c r="J226" s="4">
        <v>4236.2</v>
      </c>
    </row>
    <row r="227" spans="1:10" hidden="1">
      <c r="A227" s="1" t="s">
        <v>8810</v>
      </c>
      <c r="B227" s="13">
        <v>41711</v>
      </c>
      <c r="C227" s="1" t="s">
        <v>34</v>
      </c>
      <c r="D227" s="1">
        <v>1</v>
      </c>
      <c r="E227" s="1" t="s">
        <v>6398</v>
      </c>
      <c r="F227" s="1" t="s">
        <v>36</v>
      </c>
      <c r="G227" s="1" t="s">
        <v>16</v>
      </c>
      <c r="H227" s="1" t="s">
        <v>5379</v>
      </c>
      <c r="I227" s="1">
        <v>666.7</v>
      </c>
      <c r="J227" s="1"/>
    </row>
    <row r="228" spans="1:10" hidden="1">
      <c r="A228" t="s">
        <v>8810</v>
      </c>
      <c r="B228" s="3">
        <v>41711</v>
      </c>
      <c r="C228" t="s">
        <v>34</v>
      </c>
      <c r="D228">
        <v>1</v>
      </c>
      <c r="E228" t="s">
        <v>6398</v>
      </c>
      <c r="F228" t="s">
        <v>36</v>
      </c>
      <c r="G228" t="s">
        <v>16</v>
      </c>
      <c r="H228" t="s">
        <v>5379</v>
      </c>
      <c r="J228">
        <v>666.7</v>
      </c>
    </row>
    <row r="229" spans="1:10" hidden="1">
      <c r="A229" t="s">
        <v>3767</v>
      </c>
      <c r="B229" s="3">
        <v>41711</v>
      </c>
      <c r="C229" t="s">
        <v>7299</v>
      </c>
      <c r="D229">
        <v>2</v>
      </c>
      <c r="E229" t="s">
        <v>7300</v>
      </c>
      <c r="F229" t="s">
        <v>1649</v>
      </c>
      <c r="G229" t="s">
        <v>16</v>
      </c>
      <c r="H229" t="s">
        <v>7301</v>
      </c>
      <c r="I229">
        <v>245.52</v>
      </c>
    </row>
    <row r="230" spans="1:10" hidden="1">
      <c r="A230" s="1" t="s">
        <v>3769</v>
      </c>
      <c r="B230" s="13">
        <v>41711</v>
      </c>
      <c r="C230" s="1" t="s">
        <v>34</v>
      </c>
      <c r="D230" s="1">
        <v>1</v>
      </c>
      <c r="E230" s="1" t="s">
        <v>6399</v>
      </c>
      <c r="F230" s="1" t="s">
        <v>93</v>
      </c>
      <c r="G230" s="1" t="s">
        <v>16</v>
      </c>
      <c r="H230" s="1" t="s">
        <v>6400</v>
      </c>
      <c r="I230" s="1">
        <v>542.07000000000005</v>
      </c>
      <c r="J230" s="1"/>
    </row>
    <row r="231" spans="1:10" hidden="1">
      <c r="A231" t="s">
        <v>3769</v>
      </c>
      <c r="B231" s="3">
        <v>41711</v>
      </c>
      <c r="C231" t="s">
        <v>34</v>
      </c>
      <c r="D231">
        <v>1</v>
      </c>
      <c r="E231" t="s">
        <v>6399</v>
      </c>
      <c r="F231" t="s">
        <v>93</v>
      </c>
      <c r="G231" t="s">
        <v>16</v>
      </c>
      <c r="H231" t="s">
        <v>6400</v>
      </c>
      <c r="J231">
        <v>542.07000000000005</v>
      </c>
    </row>
    <row r="232" spans="1:10" hidden="1">
      <c r="A232" t="s">
        <v>3771</v>
      </c>
      <c r="B232" s="3">
        <v>41711</v>
      </c>
      <c r="C232" t="s">
        <v>7007</v>
      </c>
      <c r="D232">
        <v>2</v>
      </c>
      <c r="E232" t="s">
        <v>7302</v>
      </c>
      <c r="F232" t="s">
        <v>1295</v>
      </c>
      <c r="G232" t="s">
        <v>1</v>
      </c>
      <c r="H232" t="s">
        <v>43</v>
      </c>
      <c r="I232">
        <v>348.72</v>
      </c>
    </row>
    <row r="233" spans="1:10" hidden="1">
      <c r="A233" s="1" t="s">
        <v>3775</v>
      </c>
      <c r="B233" s="13">
        <v>41711</v>
      </c>
      <c r="C233" s="1" t="s">
        <v>34</v>
      </c>
      <c r="D233" s="1">
        <v>1</v>
      </c>
      <c r="E233" s="1" t="s">
        <v>6401</v>
      </c>
      <c r="F233" s="1" t="s">
        <v>93</v>
      </c>
      <c r="G233" s="1" t="s">
        <v>16</v>
      </c>
      <c r="H233" s="1" t="s">
        <v>6402</v>
      </c>
      <c r="I233" s="1">
        <v>231.99</v>
      </c>
      <c r="J233" s="1"/>
    </row>
    <row r="234" spans="1:10" hidden="1">
      <c r="A234" t="s">
        <v>3775</v>
      </c>
      <c r="B234" s="3">
        <v>41711</v>
      </c>
      <c r="C234" t="s">
        <v>34</v>
      </c>
      <c r="D234">
        <v>1</v>
      </c>
      <c r="E234" t="s">
        <v>6401</v>
      </c>
      <c r="F234" t="s">
        <v>93</v>
      </c>
      <c r="G234" t="s">
        <v>16</v>
      </c>
      <c r="H234" t="s">
        <v>6402</v>
      </c>
      <c r="J234">
        <v>231.99</v>
      </c>
    </row>
    <row r="235" spans="1:10" hidden="1">
      <c r="A235" t="s">
        <v>8811</v>
      </c>
      <c r="B235" s="3">
        <v>41712</v>
      </c>
      <c r="C235" t="s">
        <v>7056</v>
      </c>
      <c r="D235">
        <v>2</v>
      </c>
      <c r="E235" t="s">
        <v>7303</v>
      </c>
      <c r="F235" t="s">
        <v>1649</v>
      </c>
      <c r="G235" t="s">
        <v>16</v>
      </c>
      <c r="H235" t="s">
        <v>5097</v>
      </c>
      <c r="I235">
        <v>245.52</v>
      </c>
    </row>
    <row r="236" spans="1:10" hidden="1">
      <c r="A236" s="1" t="s">
        <v>8812</v>
      </c>
      <c r="B236" s="13">
        <v>41712</v>
      </c>
      <c r="C236" s="1" t="s">
        <v>34</v>
      </c>
      <c r="D236" s="1">
        <v>1</v>
      </c>
      <c r="E236" s="1" t="s">
        <v>6403</v>
      </c>
      <c r="F236" s="1" t="s">
        <v>36</v>
      </c>
      <c r="G236" s="1" t="s">
        <v>16</v>
      </c>
      <c r="H236" s="1" t="s">
        <v>6404</v>
      </c>
      <c r="I236" s="14">
        <v>1584</v>
      </c>
      <c r="J236" s="1"/>
    </row>
    <row r="237" spans="1:10" hidden="1">
      <c r="A237" t="s">
        <v>8812</v>
      </c>
      <c r="B237" s="3">
        <v>41712</v>
      </c>
      <c r="C237" t="s">
        <v>34</v>
      </c>
      <c r="D237">
        <v>1</v>
      </c>
      <c r="E237" t="s">
        <v>6403</v>
      </c>
      <c r="F237" t="s">
        <v>36</v>
      </c>
      <c r="G237" t="s">
        <v>16</v>
      </c>
      <c r="H237" t="s">
        <v>6404</v>
      </c>
      <c r="J237" s="4">
        <v>1584</v>
      </c>
    </row>
    <row r="238" spans="1:10" hidden="1">
      <c r="A238" s="1" t="s">
        <v>8813</v>
      </c>
      <c r="B238" s="13">
        <v>41712</v>
      </c>
      <c r="C238" s="1" t="s">
        <v>3</v>
      </c>
      <c r="D238" s="1">
        <v>2</v>
      </c>
      <c r="E238" s="1" t="s">
        <v>6405</v>
      </c>
      <c r="F238" s="1" t="s">
        <v>0</v>
      </c>
      <c r="G238" s="1" t="s">
        <v>4</v>
      </c>
      <c r="H238" s="1" t="s">
        <v>6406</v>
      </c>
      <c r="I238" s="1">
        <v>48</v>
      </c>
      <c r="J238" s="1"/>
    </row>
    <row r="239" spans="1:10" hidden="1">
      <c r="A239" t="s">
        <v>8813</v>
      </c>
      <c r="B239" s="3">
        <v>41712</v>
      </c>
      <c r="C239" t="s">
        <v>3</v>
      </c>
      <c r="D239">
        <v>2</v>
      </c>
      <c r="E239" t="s">
        <v>6405</v>
      </c>
      <c r="F239" t="s">
        <v>0</v>
      </c>
      <c r="G239" t="s">
        <v>4</v>
      </c>
      <c r="H239" t="s">
        <v>6406</v>
      </c>
      <c r="J239">
        <v>48</v>
      </c>
    </row>
    <row r="240" spans="1:10" hidden="1">
      <c r="A240" s="1" t="s">
        <v>8814</v>
      </c>
      <c r="B240" s="13">
        <v>41712</v>
      </c>
      <c r="C240" s="1" t="s">
        <v>34</v>
      </c>
      <c r="D240" s="1">
        <v>1</v>
      </c>
      <c r="E240" s="1" t="s">
        <v>6407</v>
      </c>
      <c r="F240" s="1" t="s">
        <v>93</v>
      </c>
      <c r="G240" s="1" t="s">
        <v>16</v>
      </c>
      <c r="H240" s="1" t="s">
        <v>3629</v>
      </c>
      <c r="I240" s="1">
        <v>924.14</v>
      </c>
      <c r="J240" s="1"/>
    </row>
    <row r="241" spans="1:10" hidden="1">
      <c r="A241" t="s">
        <v>8814</v>
      </c>
      <c r="B241" s="3">
        <v>41712</v>
      </c>
      <c r="C241" t="s">
        <v>34</v>
      </c>
      <c r="D241">
        <v>1</v>
      </c>
      <c r="E241" t="s">
        <v>6407</v>
      </c>
      <c r="F241" t="s">
        <v>93</v>
      </c>
      <c r="G241" t="s">
        <v>16</v>
      </c>
      <c r="H241" t="s">
        <v>3629</v>
      </c>
      <c r="J241">
        <v>924.14</v>
      </c>
    </row>
    <row r="242" spans="1:10" hidden="1">
      <c r="A242" s="1" t="s">
        <v>8815</v>
      </c>
      <c r="B242" s="13">
        <v>41712</v>
      </c>
      <c r="C242" s="1" t="s">
        <v>3</v>
      </c>
      <c r="D242" s="1">
        <v>2</v>
      </c>
      <c r="E242" s="1" t="s">
        <v>6408</v>
      </c>
      <c r="F242" s="1" t="s">
        <v>0</v>
      </c>
      <c r="G242" s="1" t="s">
        <v>4</v>
      </c>
      <c r="H242" s="1" t="s">
        <v>6409</v>
      </c>
      <c r="I242" s="1">
        <v>30.22</v>
      </c>
      <c r="J242" s="1"/>
    </row>
    <row r="243" spans="1:10" hidden="1">
      <c r="A243" t="s">
        <v>8815</v>
      </c>
      <c r="B243" s="3">
        <v>41712</v>
      </c>
      <c r="C243" t="s">
        <v>3</v>
      </c>
      <c r="D243">
        <v>2</v>
      </c>
      <c r="E243" t="s">
        <v>6408</v>
      </c>
      <c r="F243" t="s">
        <v>0</v>
      </c>
      <c r="G243" t="s">
        <v>4</v>
      </c>
      <c r="H243" t="s">
        <v>6409</v>
      </c>
      <c r="J243">
        <v>30.22</v>
      </c>
    </row>
    <row r="244" spans="1:10" hidden="1">
      <c r="A244" s="1" t="s">
        <v>548</v>
      </c>
      <c r="B244" s="13">
        <v>41712</v>
      </c>
      <c r="C244" s="1" t="s">
        <v>6384</v>
      </c>
      <c r="D244" s="1">
        <v>1</v>
      </c>
      <c r="E244" s="1" t="s">
        <v>6410</v>
      </c>
      <c r="F244" s="1" t="s">
        <v>277</v>
      </c>
      <c r="G244" s="1" t="s">
        <v>7</v>
      </c>
      <c r="H244" s="1" t="s">
        <v>6411</v>
      </c>
      <c r="I244" s="14">
        <v>29655.17</v>
      </c>
      <c r="J244" s="1"/>
    </row>
    <row r="245" spans="1:10" hidden="1">
      <c r="A245" t="s">
        <v>548</v>
      </c>
      <c r="B245" s="3">
        <v>41712</v>
      </c>
      <c r="C245" t="s">
        <v>6384</v>
      </c>
      <c r="D245">
        <v>1</v>
      </c>
      <c r="E245" t="s">
        <v>6410</v>
      </c>
      <c r="F245" t="s">
        <v>277</v>
      </c>
      <c r="G245" t="s">
        <v>7</v>
      </c>
      <c r="H245" t="s">
        <v>6411</v>
      </c>
      <c r="J245" s="4">
        <v>29655.17</v>
      </c>
    </row>
    <row r="246" spans="1:10" hidden="1">
      <c r="A246" s="1" t="s">
        <v>2366</v>
      </c>
      <c r="B246" s="13">
        <v>41712</v>
      </c>
      <c r="C246" s="1" t="s">
        <v>6412</v>
      </c>
      <c r="D246" s="1">
        <v>1</v>
      </c>
      <c r="E246" s="1" t="s">
        <v>6413</v>
      </c>
      <c r="F246" s="1" t="s">
        <v>11</v>
      </c>
      <c r="G246" s="1" t="s">
        <v>12</v>
      </c>
      <c r="H246" s="1" t="s">
        <v>6414</v>
      </c>
      <c r="I246" s="1"/>
      <c r="J246" s="14">
        <v>42275.86</v>
      </c>
    </row>
    <row r="247" spans="1:10" hidden="1">
      <c r="A247" s="1" t="s">
        <v>3788</v>
      </c>
      <c r="B247" s="13">
        <v>41712</v>
      </c>
      <c r="C247" s="1" t="s">
        <v>6415</v>
      </c>
      <c r="D247" s="1">
        <v>1</v>
      </c>
      <c r="E247" s="1" t="s">
        <v>6416</v>
      </c>
      <c r="F247" s="1" t="s">
        <v>59</v>
      </c>
      <c r="G247" s="1" t="s">
        <v>12</v>
      </c>
      <c r="H247" s="1" t="s">
        <v>6417</v>
      </c>
      <c r="I247" s="1"/>
      <c r="J247" s="14">
        <v>29364.09</v>
      </c>
    </row>
    <row r="248" spans="1:10" hidden="1">
      <c r="A248" s="1" t="s">
        <v>562</v>
      </c>
      <c r="B248" s="13">
        <v>41712</v>
      </c>
      <c r="C248" s="1" t="s">
        <v>6418</v>
      </c>
      <c r="D248" s="1">
        <v>1</v>
      </c>
      <c r="E248" s="1" t="s">
        <v>6419</v>
      </c>
      <c r="F248" s="1" t="s">
        <v>11</v>
      </c>
      <c r="G248" s="1" t="s">
        <v>12</v>
      </c>
      <c r="H248" s="1" t="s">
        <v>6420</v>
      </c>
      <c r="I248" s="1"/>
      <c r="J248" s="14">
        <v>39984.83</v>
      </c>
    </row>
    <row r="249" spans="1:10" hidden="1">
      <c r="A249" s="1" t="s">
        <v>3790</v>
      </c>
      <c r="B249" s="13">
        <v>41712</v>
      </c>
      <c r="C249" s="1" t="s">
        <v>6421</v>
      </c>
      <c r="D249" s="1">
        <v>1</v>
      </c>
      <c r="E249" s="1" t="s">
        <v>6422</v>
      </c>
      <c r="F249" s="1" t="s">
        <v>11</v>
      </c>
      <c r="G249" s="1" t="s">
        <v>12</v>
      </c>
      <c r="H249" s="1" t="s">
        <v>6423</v>
      </c>
      <c r="I249" s="1"/>
      <c r="J249" s="14">
        <v>28248.28</v>
      </c>
    </row>
    <row r="250" spans="1:10" hidden="1">
      <c r="A250" s="1" t="s">
        <v>8816</v>
      </c>
      <c r="B250" s="13">
        <v>41712</v>
      </c>
      <c r="C250" s="1" t="s">
        <v>6424</v>
      </c>
      <c r="D250" s="1">
        <v>1</v>
      </c>
      <c r="E250" s="1" t="s">
        <v>6425</v>
      </c>
      <c r="F250" s="1" t="s">
        <v>11</v>
      </c>
      <c r="G250" s="1" t="s">
        <v>12</v>
      </c>
      <c r="H250" s="1" t="s">
        <v>6426</v>
      </c>
      <c r="I250" s="1"/>
      <c r="J250" s="14">
        <v>58455.17</v>
      </c>
    </row>
    <row r="251" spans="1:10" hidden="1">
      <c r="A251" s="1" t="s">
        <v>8817</v>
      </c>
      <c r="B251" s="13">
        <v>41713</v>
      </c>
      <c r="C251" s="1" t="s">
        <v>6272</v>
      </c>
      <c r="D251" s="1">
        <v>1</v>
      </c>
      <c r="E251" s="1" t="s">
        <v>6427</v>
      </c>
      <c r="F251" s="1" t="s">
        <v>75</v>
      </c>
      <c r="G251" s="1" t="s">
        <v>12</v>
      </c>
      <c r="H251" s="1" t="s">
        <v>6274</v>
      </c>
      <c r="I251" s="14">
        <v>46206.9</v>
      </c>
      <c r="J251" s="1"/>
    </row>
    <row r="252" spans="1:10" hidden="1">
      <c r="A252" s="1" t="s">
        <v>8818</v>
      </c>
      <c r="B252" s="13">
        <v>41713</v>
      </c>
      <c r="C252" s="1" t="s">
        <v>34</v>
      </c>
      <c r="D252" s="1">
        <v>1</v>
      </c>
      <c r="E252" s="1" t="s">
        <v>6428</v>
      </c>
      <c r="F252" s="1" t="s">
        <v>93</v>
      </c>
      <c r="G252" s="1" t="s">
        <v>16</v>
      </c>
      <c r="H252" s="1" t="s">
        <v>6429</v>
      </c>
      <c r="I252" s="1">
        <v>412.03</v>
      </c>
      <c r="J252" s="1"/>
    </row>
    <row r="253" spans="1:10" hidden="1">
      <c r="A253" t="s">
        <v>8818</v>
      </c>
      <c r="B253" s="3">
        <v>41713</v>
      </c>
      <c r="C253" t="s">
        <v>34</v>
      </c>
      <c r="D253">
        <v>1</v>
      </c>
      <c r="E253" t="s">
        <v>6428</v>
      </c>
      <c r="F253" t="s">
        <v>93</v>
      </c>
      <c r="G253" t="s">
        <v>16</v>
      </c>
      <c r="H253" t="s">
        <v>6429</v>
      </c>
      <c r="J253">
        <v>412.03</v>
      </c>
    </row>
    <row r="254" spans="1:10" hidden="1">
      <c r="A254" s="1" t="s">
        <v>8819</v>
      </c>
      <c r="B254" s="13">
        <v>41713</v>
      </c>
      <c r="C254" s="1" t="s">
        <v>6430</v>
      </c>
      <c r="D254" s="1">
        <v>1</v>
      </c>
      <c r="E254" s="1" t="s">
        <v>6431</v>
      </c>
      <c r="F254" s="1" t="s">
        <v>11</v>
      </c>
      <c r="G254" s="1" t="s">
        <v>12</v>
      </c>
      <c r="H254" s="1" t="s">
        <v>6274</v>
      </c>
      <c r="I254" s="1"/>
      <c r="J254" s="14">
        <v>46206.9</v>
      </c>
    </row>
    <row r="255" spans="1:10" hidden="1">
      <c r="A255" s="1" t="s">
        <v>8820</v>
      </c>
      <c r="B255" s="13">
        <v>41713</v>
      </c>
      <c r="C255" s="1" t="s">
        <v>34</v>
      </c>
      <c r="D255" s="1">
        <v>1</v>
      </c>
      <c r="E255" s="1" t="s">
        <v>6432</v>
      </c>
      <c r="F255" s="1" t="s">
        <v>93</v>
      </c>
      <c r="G255" s="1" t="s">
        <v>16</v>
      </c>
      <c r="H255" s="1" t="s">
        <v>6271</v>
      </c>
      <c r="I255" s="1">
        <v>137.93</v>
      </c>
      <c r="J255" s="1"/>
    </row>
    <row r="256" spans="1:10" hidden="1">
      <c r="A256" t="s">
        <v>8820</v>
      </c>
      <c r="B256" s="3">
        <v>41713</v>
      </c>
      <c r="C256" t="s">
        <v>34</v>
      </c>
      <c r="D256">
        <v>1</v>
      </c>
      <c r="E256" t="s">
        <v>6432</v>
      </c>
      <c r="F256" t="s">
        <v>93</v>
      </c>
      <c r="G256" t="s">
        <v>16</v>
      </c>
      <c r="H256" t="s">
        <v>6271</v>
      </c>
      <c r="J256">
        <v>137.93</v>
      </c>
    </row>
    <row r="257" spans="1:10" hidden="1">
      <c r="A257" s="1" t="s">
        <v>569</v>
      </c>
      <c r="B257" s="13">
        <v>41713</v>
      </c>
      <c r="C257" s="1" t="s">
        <v>34</v>
      </c>
      <c r="D257" s="1">
        <v>1</v>
      </c>
      <c r="E257" s="1" t="s">
        <v>6433</v>
      </c>
      <c r="F257" s="1" t="s">
        <v>36</v>
      </c>
      <c r="G257" s="1" t="s">
        <v>16</v>
      </c>
      <c r="H257" s="1" t="s">
        <v>6434</v>
      </c>
      <c r="I257" s="1">
        <v>136.55000000000001</v>
      </c>
      <c r="J257" s="1"/>
    </row>
    <row r="258" spans="1:10" hidden="1">
      <c r="A258" t="s">
        <v>569</v>
      </c>
      <c r="B258" s="3">
        <v>41713</v>
      </c>
      <c r="C258" t="s">
        <v>34</v>
      </c>
      <c r="D258">
        <v>1</v>
      </c>
      <c r="E258" t="s">
        <v>6433</v>
      </c>
      <c r="F258" t="s">
        <v>36</v>
      </c>
      <c r="G258" t="s">
        <v>16</v>
      </c>
      <c r="H258" t="s">
        <v>6434</v>
      </c>
      <c r="J258">
        <v>136.55000000000001</v>
      </c>
    </row>
    <row r="259" spans="1:10" hidden="1">
      <c r="A259" s="1" t="s">
        <v>3806</v>
      </c>
      <c r="B259" s="13">
        <v>41713</v>
      </c>
      <c r="C259" s="1" t="s">
        <v>34</v>
      </c>
      <c r="D259" s="1">
        <v>1</v>
      </c>
      <c r="E259" s="1" t="s">
        <v>6435</v>
      </c>
      <c r="F259" s="1" t="s">
        <v>36</v>
      </c>
      <c r="G259" s="1" t="s">
        <v>16</v>
      </c>
      <c r="H259" s="1" t="s">
        <v>1417</v>
      </c>
      <c r="I259" s="1">
        <v>371.03</v>
      </c>
      <c r="J259" s="1"/>
    </row>
    <row r="260" spans="1:10" hidden="1">
      <c r="A260" t="s">
        <v>3806</v>
      </c>
      <c r="B260" s="3">
        <v>41713</v>
      </c>
      <c r="C260" t="s">
        <v>34</v>
      </c>
      <c r="D260">
        <v>1</v>
      </c>
      <c r="E260" t="s">
        <v>6435</v>
      </c>
      <c r="F260" t="s">
        <v>36</v>
      </c>
      <c r="G260" t="s">
        <v>16</v>
      </c>
      <c r="H260" t="s">
        <v>1417</v>
      </c>
      <c r="J260">
        <v>371.03</v>
      </c>
    </row>
    <row r="261" spans="1:10" hidden="1">
      <c r="A261" s="1" t="s">
        <v>3810</v>
      </c>
      <c r="B261" s="13">
        <v>41713</v>
      </c>
      <c r="C261" s="1" t="s">
        <v>4345</v>
      </c>
      <c r="D261" s="1">
        <v>1</v>
      </c>
      <c r="E261" s="1" t="s">
        <v>6436</v>
      </c>
      <c r="F261" s="1" t="s">
        <v>75</v>
      </c>
      <c r="G261" s="1" t="s">
        <v>12</v>
      </c>
      <c r="H261" s="1" t="s">
        <v>4347</v>
      </c>
      <c r="I261" s="14">
        <v>68137.929999999993</v>
      </c>
      <c r="J261" s="1"/>
    </row>
    <row r="262" spans="1:10" hidden="1">
      <c r="A262" s="1" t="s">
        <v>8821</v>
      </c>
      <c r="B262" s="13">
        <v>41713</v>
      </c>
      <c r="C262" s="1" t="s">
        <v>4345</v>
      </c>
      <c r="D262" s="1">
        <v>1</v>
      </c>
      <c r="E262" s="1" t="s">
        <v>6437</v>
      </c>
      <c r="F262" s="1" t="s">
        <v>11</v>
      </c>
      <c r="G262" s="1" t="s">
        <v>12</v>
      </c>
      <c r="H262" s="1" t="s">
        <v>6438</v>
      </c>
      <c r="I262" s="1"/>
      <c r="J262" s="14">
        <v>65586.210000000006</v>
      </c>
    </row>
    <row r="263" spans="1:10" hidden="1">
      <c r="A263" s="1" t="s">
        <v>8822</v>
      </c>
      <c r="B263" s="13">
        <v>41713</v>
      </c>
      <c r="C263" s="1" t="s">
        <v>4345</v>
      </c>
      <c r="D263" s="1">
        <v>1</v>
      </c>
      <c r="E263" s="1" t="s">
        <v>6439</v>
      </c>
      <c r="F263" s="1" t="s">
        <v>75</v>
      </c>
      <c r="G263" s="1" t="s">
        <v>12</v>
      </c>
      <c r="H263" s="1" t="s">
        <v>6438</v>
      </c>
      <c r="I263" s="14">
        <v>65586.210000000006</v>
      </c>
      <c r="J263" s="1"/>
    </row>
    <row r="264" spans="1:10" hidden="1">
      <c r="A264" s="1" t="s">
        <v>8823</v>
      </c>
      <c r="B264" s="13">
        <v>41713</v>
      </c>
      <c r="C264" s="1" t="s">
        <v>4345</v>
      </c>
      <c r="D264" s="1">
        <v>1</v>
      </c>
      <c r="E264" s="1" t="s">
        <v>6440</v>
      </c>
      <c r="F264" s="1" t="s">
        <v>11</v>
      </c>
      <c r="G264" s="1" t="s">
        <v>12</v>
      </c>
      <c r="H264" s="1" t="s">
        <v>6438</v>
      </c>
      <c r="I264" s="1"/>
      <c r="J264" s="14">
        <v>6551.72</v>
      </c>
    </row>
    <row r="265" spans="1:10" hidden="1">
      <c r="A265" s="1" t="s">
        <v>8824</v>
      </c>
      <c r="B265" s="13">
        <v>41713</v>
      </c>
      <c r="C265" s="1" t="s">
        <v>4345</v>
      </c>
      <c r="D265" s="1">
        <v>1</v>
      </c>
      <c r="E265" s="1" t="s">
        <v>6441</v>
      </c>
      <c r="F265" s="1" t="s">
        <v>75</v>
      </c>
      <c r="G265" s="1" t="s">
        <v>12</v>
      </c>
      <c r="H265" s="1" t="s">
        <v>6438</v>
      </c>
      <c r="I265" s="14">
        <v>6551.72</v>
      </c>
      <c r="J265" s="1"/>
    </row>
    <row r="266" spans="1:10" hidden="1">
      <c r="A266" s="1" t="s">
        <v>8825</v>
      </c>
      <c r="B266" s="13">
        <v>41713</v>
      </c>
      <c r="C266" s="1" t="s">
        <v>3</v>
      </c>
      <c r="D266" s="1">
        <v>2</v>
      </c>
      <c r="E266" s="1" t="s">
        <v>6442</v>
      </c>
      <c r="F266" s="1" t="s">
        <v>0</v>
      </c>
      <c r="G266" s="1" t="s">
        <v>4</v>
      </c>
      <c r="H266" s="1" t="s">
        <v>6443</v>
      </c>
      <c r="I266" s="1">
        <v>450.04</v>
      </c>
      <c r="J266" s="1"/>
    </row>
    <row r="267" spans="1:10" hidden="1">
      <c r="A267" t="s">
        <v>8825</v>
      </c>
      <c r="B267" s="3">
        <v>41713</v>
      </c>
      <c r="C267" t="s">
        <v>3</v>
      </c>
      <c r="D267">
        <v>2</v>
      </c>
      <c r="E267" t="s">
        <v>6442</v>
      </c>
      <c r="F267" t="s">
        <v>0</v>
      </c>
      <c r="G267" t="s">
        <v>4</v>
      </c>
      <c r="H267" t="s">
        <v>6443</v>
      </c>
      <c r="J267">
        <v>450.04</v>
      </c>
    </row>
    <row r="268" spans="1:10" hidden="1">
      <c r="A268" s="1" t="s">
        <v>578</v>
      </c>
      <c r="B268" s="13">
        <v>41713</v>
      </c>
      <c r="C268" s="1" t="s">
        <v>4345</v>
      </c>
      <c r="D268" s="1">
        <v>1</v>
      </c>
      <c r="E268" s="1" t="s">
        <v>6444</v>
      </c>
      <c r="F268" s="1" t="s">
        <v>11</v>
      </c>
      <c r="G268" s="1" t="s">
        <v>12</v>
      </c>
      <c r="H268" s="1" t="s">
        <v>6438</v>
      </c>
      <c r="I268" s="1"/>
      <c r="J268" s="14">
        <v>65517.24</v>
      </c>
    </row>
    <row r="269" spans="1:10" hidden="1">
      <c r="A269" s="1" t="s">
        <v>584</v>
      </c>
      <c r="B269" s="13">
        <v>41713</v>
      </c>
      <c r="C269" s="1" t="s">
        <v>6424</v>
      </c>
      <c r="D269" s="1">
        <v>1</v>
      </c>
      <c r="E269" s="1" t="s">
        <v>6445</v>
      </c>
      <c r="F269" s="1" t="s">
        <v>75</v>
      </c>
      <c r="G269" s="1" t="s">
        <v>12</v>
      </c>
      <c r="H269" s="1" t="s">
        <v>6426</v>
      </c>
      <c r="I269" s="14">
        <v>58455.17</v>
      </c>
      <c r="J269" s="1"/>
    </row>
    <row r="270" spans="1:10" hidden="1">
      <c r="A270" s="1" t="s">
        <v>8826</v>
      </c>
      <c r="B270" s="13">
        <v>41713</v>
      </c>
      <c r="C270" s="1" t="s">
        <v>6446</v>
      </c>
      <c r="D270" s="1">
        <v>1</v>
      </c>
      <c r="E270" s="1" t="s">
        <v>6447</v>
      </c>
      <c r="F270" s="1" t="s">
        <v>11</v>
      </c>
      <c r="G270" s="1" t="s">
        <v>12</v>
      </c>
      <c r="H270" s="1" t="s">
        <v>6426</v>
      </c>
      <c r="I270" s="1"/>
      <c r="J270" s="14">
        <v>77144.83</v>
      </c>
    </row>
    <row r="271" spans="1:10" hidden="1">
      <c r="A271" s="1" t="s">
        <v>8827</v>
      </c>
      <c r="B271" s="13">
        <v>41713</v>
      </c>
      <c r="C271" s="1" t="s">
        <v>6421</v>
      </c>
      <c r="D271" s="1">
        <v>1</v>
      </c>
      <c r="E271" s="1" t="s">
        <v>6448</v>
      </c>
      <c r="F271" s="1" t="s">
        <v>75</v>
      </c>
      <c r="G271" s="1" t="s">
        <v>12</v>
      </c>
      <c r="H271" s="1" t="s">
        <v>6423</v>
      </c>
      <c r="I271" s="14">
        <v>28248.28</v>
      </c>
      <c r="J271" s="1"/>
    </row>
    <row r="272" spans="1:10" hidden="1">
      <c r="A272" s="1" t="s">
        <v>3813</v>
      </c>
      <c r="B272" s="13">
        <v>41713</v>
      </c>
      <c r="C272" s="1" t="s">
        <v>6449</v>
      </c>
      <c r="D272" s="1">
        <v>1</v>
      </c>
      <c r="E272" s="1" t="s">
        <v>6450</v>
      </c>
      <c r="F272" s="1" t="s">
        <v>11</v>
      </c>
      <c r="G272" s="1" t="s">
        <v>12</v>
      </c>
      <c r="H272" s="1" t="s">
        <v>6423</v>
      </c>
      <c r="I272" s="1"/>
      <c r="J272" s="14">
        <v>25048.28</v>
      </c>
    </row>
    <row r="273" spans="1:10" hidden="1">
      <c r="A273" t="s">
        <v>8828</v>
      </c>
      <c r="B273" s="3">
        <v>41713</v>
      </c>
      <c r="C273" t="s">
        <v>7304</v>
      </c>
      <c r="D273">
        <v>1</v>
      </c>
      <c r="E273" t="s">
        <v>7305</v>
      </c>
      <c r="F273" t="s">
        <v>11</v>
      </c>
      <c r="G273" t="s">
        <v>12</v>
      </c>
      <c r="H273" t="s">
        <v>7180</v>
      </c>
      <c r="J273" s="4">
        <v>40000</v>
      </c>
    </row>
    <row r="274" spans="1:10" hidden="1">
      <c r="A274" s="1" t="s">
        <v>8829</v>
      </c>
      <c r="B274" s="13">
        <v>41713</v>
      </c>
      <c r="C274" s="1" t="s">
        <v>6451</v>
      </c>
      <c r="D274" s="1">
        <v>1</v>
      </c>
      <c r="E274" s="1" t="s">
        <v>6452</v>
      </c>
      <c r="F274" s="1" t="s">
        <v>59</v>
      </c>
      <c r="G274" s="1" t="s">
        <v>12</v>
      </c>
      <c r="H274" s="1" t="s">
        <v>4233</v>
      </c>
      <c r="I274" s="1"/>
      <c r="J274" s="14">
        <v>50467.39</v>
      </c>
    </row>
    <row r="275" spans="1:10" hidden="1">
      <c r="A275" s="1" t="s">
        <v>8830</v>
      </c>
      <c r="B275" s="13">
        <v>41713</v>
      </c>
      <c r="C275" s="1" t="s">
        <v>6453</v>
      </c>
      <c r="D275" s="1">
        <v>1</v>
      </c>
      <c r="E275" s="1" t="s">
        <v>6454</v>
      </c>
      <c r="F275" s="1" t="s">
        <v>139</v>
      </c>
      <c r="G275" s="1" t="s">
        <v>7</v>
      </c>
      <c r="H275" s="1" t="s">
        <v>6455</v>
      </c>
      <c r="I275" s="14">
        <v>29364.09</v>
      </c>
      <c r="J275" s="1"/>
    </row>
    <row r="276" spans="1:10" hidden="1">
      <c r="A276" t="s">
        <v>8830</v>
      </c>
      <c r="B276" s="3">
        <v>41713</v>
      </c>
      <c r="C276" t="s">
        <v>6453</v>
      </c>
      <c r="D276">
        <v>1</v>
      </c>
      <c r="E276" t="s">
        <v>6454</v>
      </c>
      <c r="F276" t="s">
        <v>139</v>
      </c>
      <c r="G276" t="s">
        <v>7</v>
      </c>
      <c r="H276" t="s">
        <v>6455</v>
      </c>
      <c r="J276" s="4">
        <v>29364.09</v>
      </c>
    </row>
    <row r="277" spans="1:10" hidden="1">
      <c r="A277" s="1" t="s">
        <v>8831</v>
      </c>
      <c r="B277" s="13">
        <v>41713</v>
      </c>
      <c r="C277" s="1" t="s">
        <v>6456</v>
      </c>
      <c r="D277" s="1">
        <v>1</v>
      </c>
      <c r="E277" s="1" t="s">
        <v>6457</v>
      </c>
      <c r="F277" s="1" t="s">
        <v>11</v>
      </c>
      <c r="G277" s="1" t="s">
        <v>12</v>
      </c>
      <c r="H277" s="1" t="s">
        <v>4347</v>
      </c>
      <c r="I277" s="1"/>
      <c r="J277" s="14">
        <v>37226.21</v>
      </c>
    </row>
    <row r="278" spans="1:10" hidden="1">
      <c r="A278" t="s">
        <v>3825</v>
      </c>
      <c r="B278" s="3">
        <v>41713</v>
      </c>
      <c r="C278" t="s">
        <v>7306</v>
      </c>
      <c r="D278">
        <v>1</v>
      </c>
      <c r="E278" t="s">
        <v>7307</v>
      </c>
      <c r="F278" t="s">
        <v>11</v>
      </c>
      <c r="G278" t="s">
        <v>12</v>
      </c>
      <c r="H278" t="s">
        <v>7308</v>
      </c>
      <c r="J278" s="4">
        <v>1517.24</v>
      </c>
    </row>
    <row r="279" spans="1:10" hidden="1">
      <c r="A279" s="1" t="s">
        <v>3831</v>
      </c>
      <c r="B279" s="13">
        <v>41713</v>
      </c>
      <c r="C279" s="1" t="s">
        <v>6456</v>
      </c>
      <c r="D279" s="1">
        <v>1</v>
      </c>
      <c r="E279" s="1" t="s">
        <v>6458</v>
      </c>
      <c r="F279" s="1" t="s">
        <v>6459</v>
      </c>
      <c r="G279" s="1" t="s">
        <v>278</v>
      </c>
      <c r="H279" s="1" t="s">
        <v>6460</v>
      </c>
      <c r="I279" s="14">
        <v>17931.03</v>
      </c>
      <c r="J279" s="1"/>
    </row>
    <row r="280" spans="1:10" hidden="1">
      <c r="A280" t="s">
        <v>3831</v>
      </c>
      <c r="B280" s="3">
        <v>41713</v>
      </c>
      <c r="C280" t="s">
        <v>6456</v>
      </c>
      <c r="D280">
        <v>1</v>
      </c>
      <c r="E280" t="s">
        <v>6458</v>
      </c>
      <c r="F280" t="s">
        <v>6459</v>
      </c>
      <c r="G280" t="s">
        <v>278</v>
      </c>
      <c r="H280" t="s">
        <v>6460</v>
      </c>
      <c r="J280" s="4">
        <v>17931.03</v>
      </c>
    </row>
    <row r="281" spans="1:10" hidden="1">
      <c r="A281" s="1" t="s">
        <v>596</v>
      </c>
      <c r="B281" s="13">
        <v>41716</v>
      </c>
      <c r="C281" s="1" t="s">
        <v>34</v>
      </c>
      <c r="D281" s="1">
        <v>1</v>
      </c>
      <c r="E281" s="1" t="s">
        <v>6461</v>
      </c>
      <c r="F281" s="1" t="s">
        <v>36</v>
      </c>
      <c r="G281" s="1" t="s">
        <v>16</v>
      </c>
      <c r="H281" s="1" t="s">
        <v>6462</v>
      </c>
      <c r="I281" s="14">
        <v>1362.21</v>
      </c>
      <c r="J281" s="1"/>
    </row>
    <row r="282" spans="1:10" hidden="1">
      <c r="A282" t="s">
        <v>596</v>
      </c>
      <c r="B282" s="3">
        <v>41716</v>
      </c>
      <c r="C282" t="s">
        <v>34</v>
      </c>
      <c r="D282">
        <v>1</v>
      </c>
      <c r="E282" t="s">
        <v>6461</v>
      </c>
      <c r="F282" t="s">
        <v>36</v>
      </c>
      <c r="G282" t="s">
        <v>16</v>
      </c>
      <c r="H282" t="s">
        <v>6462</v>
      </c>
      <c r="J282" s="4">
        <v>1362.21</v>
      </c>
    </row>
    <row r="283" spans="1:10" hidden="1">
      <c r="A283" s="1" t="s">
        <v>3836</v>
      </c>
      <c r="B283" s="13">
        <v>41716</v>
      </c>
      <c r="C283" s="1" t="s">
        <v>6463</v>
      </c>
      <c r="D283" s="1">
        <v>1</v>
      </c>
      <c r="E283" s="1" t="s">
        <v>6464</v>
      </c>
      <c r="F283" s="1" t="s">
        <v>75</v>
      </c>
      <c r="G283" s="1" t="s">
        <v>278</v>
      </c>
      <c r="H283" s="1" t="s">
        <v>6465</v>
      </c>
      <c r="I283" s="14">
        <v>56344.83</v>
      </c>
      <c r="J283" s="1"/>
    </row>
    <row r="284" spans="1:10" hidden="1">
      <c r="A284" s="1" t="s">
        <v>8832</v>
      </c>
      <c r="B284" s="13">
        <v>41716</v>
      </c>
      <c r="C284" s="1" t="s">
        <v>34</v>
      </c>
      <c r="D284" s="1">
        <v>1</v>
      </c>
      <c r="E284" s="1" t="s">
        <v>6466</v>
      </c>
      <c r="F284" s="1" t="s">
        <v>36</v>
      </c>
      <c r="G284" s="1" t="s">
        <v>16</v>
      </c>
      <c r="H284" s="1" t="s">
        <v>6467</v>
      </c>
      <c r="I284" s="1">
        <v>245.52</v>
      </c>
      <c r="J284" s="1"/>
    </row>
    <row r="285" spans="1:10" hidden="1">
      <c r="A285" t="s">
        <v>8832</v>
      </c>
      <c r="B285" s="3">
        <v>41716</v>
      </c>
      <c r="C285" t="s">
        <v>34</v>
      </c>
      <c r="D285">
        <v>1</v>
      </c>
      <c r="E285" t="s">
        <v>6466</v>
      </c>
      <c r="F285" t="s">
        <v>36</v>
      </c>
      <c r="G285" t="s">
        <v>16</v>
      </c>
      <c r="H285" t="s">
        <v>6467</v>
      </c>
      <c r="J285">
        <v>245.52</v>
      </c>
    </row>
    <row r="286" spans="1:10" hidden="1">
      <c r="A286" s="1" t="s">
        <v>8833</v>
      </c>
      <c r="B286" s="13">
        <v>41716</v>
      </c>
      <c r="C286" s="1" t="s">
        <v>6468</v>
      </c>
      <c r="D286" s="1">
        <v>1</v>
      </c>
      <c r="E286" s="1" t="s">
        <v>6469</v>
      </c>
      <c r="F286" s="1" t="s">
        <v>277</v>
      </c>
      <c r="G286" s="1" t="s">
        <v>7</v>
      </c>
      <c r="H286" s="1" t="s">
        <v>6470</v>
      </c>
      <c r="I286" s="1"/>
      <c r="J286" s="1">
        <v>876.26</v>
      </c>
    </row>
    <row r="287" spans="1:10" hidden="1">
      <c r="A287" s="1" t="s">
        <v>8834</v>
      </c>
      <c r="B287" s="13">
        <v>41716</v>
      </c>
      <c r="C287" s="1" t="s">
        <v>6471</v>
      </c>
      <c r="D287" s="1">
        <v>1</v>
      </c>
      <c r="E287" s="1" t="s">
        <v>6472</v>
      </c>
      <c r="F287" s="1" t="s">
        <v>277</v>
      </c>
      <c r="G287" s="1" t="s">
        <v>7</v>
      </c>
      <c r="H287" s="1" t="s">
        <v>6473</v>
      </c>
      <c r="I287" s="1"/>
      <c r="J287" s="14">
        <v>1823.34</v>
      </c>
    </row>
    <row r="288" spans="1:10" hidden="1">
      <c r="A288" s="1" t="s">
        <v>2503</v>
      </c>
      <c r="B288" s="13">
        <v>41716</v>
      </c>
      <c r="C288" s="1" t="s">
        <v>6474</v>
      </c>
      <c r="D288" s="1">
        <v>1</v>
      </c>
      <c r="E288" s="1" t="s">
        <v>6475</v>
      </c>
      <c r="F288" s="1" t="s">
        <v>277</v>
      </c>
      <c r="G288" s="1" t="s">
        <v>7</v>
      </c>
      <c r="H288" s="1" t="s">
        <v>6476</v>
      </c>
      <c r="I288" s="1"/>
      <c r="J288" s="1">
        <v>276.39999999999998</v>
      </c>
    </row>
    <row r="289" spans="1:10" hidden="1">
      <c r="A289" s="1" t="s">
        <v>8835</v>
      </c>
      <c r="B289" s="13">
        <v>41716</v>
      </c>
      <c r="C289" s="1" t="s">
        <v>6477</v>
      </c>
      <c r="D289" s="1">
        <v>1</v>
      </c>
      <c r="E289" s="1" t="s">
        <v>6478</v>
      </c>
      <c r="F289" s="1" t="s">
        <v>277</v>
      </c>
      <c r="G289" s="1" t="s">
        <v>7</v>
      </c>
      <c r="H289" s="1" t="s">
        <v>6479</v>
      </c>
      <c r="I289" s="1"/>
      <c r="J289" s="1">
        <v>16.760000000000002</v>
      </c>
    </row>
    <row r="290" spans="1:10" hidden="1">
      <c r="A290" s="1" t="s">
        <v>8836</v>
      </c>
      <c r="B290" s="13">
        <v>41716</v>
      </c>
      <c r="C290" s="1" t="s">
        <v>6480</v>
      </c>
      <c r="D290" s="1">
        <v>1</v>
      </c>
      <c r="E290" s="1" t="s">
        <v>6481</v>
      </c>
      <c r="F290" s="1" t="s">
        <v>277</v>
      </c>
      <c r="G290" s="1" t="s">
        <v>7</v>
      </c>
      <c r="H290" s="1" t="s">
        <v>6482</v>
      </c>
      <c r="I290" s="1"/>
      <c r="J290" s="1">
        <v>50.65</v>
      </c>
    </row>
    <row r="291" spans="1:10" hidden="1">
      <c r="A291" s="1" t="s">
        <v>8837</v>
      </c>
      <c r="B291" s="13">
        <v>41716</v>
      </c>
      <c r="C291" s="1" t="s">
        <v>6483</v>
      </c>
      <c r="D291" s="1">
        <v>1</v>
      </c>
      <c r="E291" s="1" t="s">
        <v>6484</v>
      </c>
      <c r="F291" s="1" t="s">
        <v>277</v>
      </c>
      <c r="G291" s="1" t="s">
        <v>7</v>
      </c>
      <c r="H291" s="1" t="s">
        <v>6485</v>
      </c>
      <c r="I291" s="1"/>
      <c r="J291" s="1">
        <v>855.17</v>
      </c>
    </row>
    <row r="292" spans="1:10" hidden="1">
      <c r="A292" s="1" t="s">
        <v>615</v>
      </c>
      <c r="B292" s="13">
        <v>41716</v>
      </c>
      <c r="C292" s="1" t="s">
        <v>6486</v>
      </c>
      <c r="D292" s="1">
        <v>1</v>
      </c>
      <c r="E292" s="1" t="s">
        <v>6487</v>
      </c>
      <c r="F292" s="1" t="s">
        <v>277</v>
      </c>
      <c r="G292" s="1" t="s">
        <v>7</v>
      </c>
      <c r="H292" s="1" t="s">
        <v>6488</v>
      </c>
      <c r="I292" s="1"/>
      <c r="J292" s="1">
        <v>322.76</v>
      </c>
    </row>
    <row r="293" spans="1:10" hidden="1">
      <c r="A293" s="1" t="s">
        <v>8838</v>
      </c>
      <c r="B293" s="13">
        <v>41716</v>
      </c>
      <c r="C293" s="1" t="s">
        <v>6489</v>
      </c>
      <c r="D293" s="1">
        <v>1</v>
      </c>
      <c r="E293" s="1" t="s">
        <v>6490</v>
      </c>
      <c r="F293" s="1" t="s">
        <v>277</v>
      </c>
      <c r="G293" s="1" t="s">
        <v>7</v>
      </c>
      <c r="H293" s="1" t="s">
        <v>6491</v>
      </c>
      <c r="I293" s="1"/>
      <c r="J293" s="14">
        <v>1402.77</v>
      </c>
    </row>
    <row r="294" spans="1:10" hidden="1">
      <c r="A294" s="1" t="s">
        <v>8839</v>
      </c>
      <c r="B294" s="13">
        <v>41716</v>
      </c>
      <c r="C294" s="1" t="s">
        <v>6492</v>
      </c>
      <c r="D294" s="1">
        <v>1</v>
      </c>
      <c r="E294" s="1" t="s">
        <v>6493</v>
      </c>
      <c r="F294" s="1" t="s">
        <v>277</v>
      </c>
      <c r="G294" s="1" t="s">
        <v>7</v>
      </c>
      <c r="H294" s="1" t="s">
        <v>6494</v>
      </c>
      <c r="I294" s="1"/>
      <c r="J294" s="14">
        <v>6009.81</v>
      </c>
    </row>
    <row r="295" spans="1:10" hidden="1">
      <c r="A295" s="1" t="s">
        <v>622</v>
      </c>
      <c r="B295" s="13">
        <v>41716</v>
      </c>
      <c r="C295" s="1" t="s">
        <v>6495</v>
      </c>
      <c r="D295" s="1">
        <v>1</v>
      </c>
      <c r="E295" s="1" t="s">
        <v>6496</v>
      </c>
      <c r="F295" s="1" t="s">
        <v>11</v>
      </c>
      <c r="G295" s="1" t="s">
        <v>12</v>
      </c>
      <c r="H295" s="1" t="s">
        <v>5860</v>
      </c>
      <c r="I295" s="1"/>
      <c r="J295" s="14">
        <v>43571.03</v>
      </c>
    </row>
    <row r="296" spans="1:10" hidden="1">
      <c r="A296" s="1" t="s">
        <v>624</v>
      </c>
      <c r="B296" s="13">
        <v>41716</v>
      </c>
      <c r="C296" s="1" t="s">
        <v>6497</v>
      </c>
      <c r="D296" s="1">
        <v>1</v>
      </c>
      <c r="E296" s="1" t="s">
        <v>6498</v>
      </c>
      <c r="F296" s="1" t="s">
        <v>277</v>
      </c>
      <c r="G296" s="1" t="s">
        <v>7</v>
      </c>
      <c r="H296" s="1" t="s">
        <v>6499</v>
      </c>
      <c r="I296" s="1"/>
      <c r="J296" s="1">
        <v>240</v>
      </c>
    </row>
    <row r="297" spans="1:10" hidden="1">
      <c r="A297" s="1" t="s">
        <v>3841</v>
      </c>
      <c r="B297" s="13">
        <v>41716</v>
      </c>
      <c r="C297" s="1" t="s">
        <v>6500</v>
      </c>
      <c r="D297" s="1">
        <v>1</v>
      </c>
      <c r="E297" s="1" t="s">
        <v>6501</v>
      </c>
      <c r="F297" s="1" t="s">
        <v>277</v>
      </c>
      <c r="G297" s="1" t="s">
        <v>7</v>
      </c>
      <c r="H297" s="1" t="s">
        <v>6502</v>
      </c>
      <c r="I297" s="1"/>
      <c r="J297" s="14">
        <v>3174.76</v>
      </c>
    </row>
    <row r="298" spans="1:10" hidden="1">
      <c r="A298" s="1" t="s">
        <v>3843</v>
      </c>
      <c r="B298" s="13">
        <v>41716</v>
      </c>
      <c r="C298" s="1" t="s">
        <v>6495</v>
      </c>
      <c r="D298" s="1">
        <v>1</v>
      </c>
      <c r="E298" s="1" t="s">
        <v>6503</v>
      </c>
      <c r="F298" s="1" t="s">
        <v>75</v>
      </c>
      <c r="G298" s="1" t="s">
        <v>12</v>
      </c>
      <c r="H298" s="1" t="s">
        <v>5860</v>
      </c>
      <c r="I298" s="14">
        <v>43571.03</v>
      </c>
      <c r="J298" s="1"/>
    </row>
    <row r="299" spans="1:10" hidden="1">
      <c r="A299" s="1" t="s">
        <v>8840</v>
      </c>
      <c r="B299" s="13">
        <v>41716</v>
      </c>
      <c r="C299" s="1" t="s">
        <v>6495</v>
      </c>
      <c r="D299" s="1">
        <v>1</v>
      </c>
      <c r="E299" s="1" t="s">
        <v>6504</v>
      </c>
      <c r="F299" s="1" t="s">
        <v>11</v>
      </c>
      <c r="G299" s="1" t="s">
        <v>12</v>
      </c>
      <c r="H299" s="1" t="s">
        <v>5860</v>
      </c>
      <c r="I299" s="1"/>
      <c r="J299" s="14">
        <v>43571.03</v>
      </c>
    </row>
    <row r="300" spans="1:10" hidden="1">
      <c r="A300" s="1" t="s">
        <v>8841</v>
      </c>
      <c r="B300" s="13">
        <v>41716</v>
      </c>
      <c r="C300" s="1" t="s">
        <v>6505</v>
      </c>
      <c r="D300" s="1">
        <v>1</v>
      </c>
      <c r="E300" s="1" t="s">
        <v>6506</v>
      </c>
      <c r="F300" s="1" t="s">
        <v>277</v>
      </c>
      <c r="G300" s="1" t="s">
        <v>7</v>
      </c>
      <c r="H300" s="1" t="s">
        <v>6507</v>
      </c>
      <c r="I300" s="1"/>
      <c r="J300" s="1">
        <v>731.59</v>
      </c>
    </row>
    <row r="301" spans="1:10" hidden="1">
      <c r="A301" s="1" t="s">
        <v>8842</v>
      </c>
      <c r="B301" s="13">
        <v>41716</v>
      </c>
      <c r="C301" s="1" t="s">
        <v>6508</v>
      </c>
      <c r="D301" s="1">
        <v>1</v>
      </c>
      <c r="E301" s="1" t="s">
        <v>6509</v>
      </c>
      <c r="F301" s="1" t="s">
        <v>277</v>
      </c>
      <c r="G301" s="1" t="s">
        <v>7</v>
      </c>
      <c r="H301" s="1" t="s">
        <v>6510</v>
      </c>
      <c r="I301" s="1"/>
      <c r="J301" s="14">
        <v>13240.06</v>
      </c>
    </row>
    <row r="302" spans="1:10" hidden="1">
      <c r="A302" s="1" t="s">
        <v>3845</v>
      </c>
      <c r="B302" s="13">
        <v>41716</v>
      </c>
      <c r="C302" s="1" t="s">
        <v>6511</v>
      </c>
      <c r="D302" s="1">
        <v>2</v>
      </c>
      <c r="E302" s="1" t="s">
        <v>6512</v>
      </c>
      <c r="F302" s="1" t="s">
        <v>41</v>
      </c>
      <c r="G302" s="1" t="s">
        <v>42</v>
      </c>
      <c r="H302" s="1" t="s">
        <v>43</v>
      </c>
      <c r="I302" s="1"/>
      <c r="J302" s="1">
        <v>404.83</v>
      </c>
    </row>
    <row r="303" spans="1:10" hidden="1">
      <c r="A303" s="1" t="s">
        <v>8843</v>
      </c>
      <c r="B303" s="13">
        <v>41716</v>
      </c>
      <c r="C303" s="1" t="s">
        <v>6513</v>
      </c>
      <c r="D303" s="1">
        <v>2</v>
      </c>
      <c r="E303" s="1" t="s">
        <v>6514</v>
      </c>
      <c r="F303" s="1" t="s">
        <v>41</v>
      </c>
      <c r="G303" s="1" t="s">
        <v>42</v>
      </c>
      <c r="H303" s="1" t="s">
        <v>43</v>
      </c>
      <c r="I303" s="1"/>
      <c r="J303" s="1">
        <v>61.66</v>
      </c>
    </row>
    <row r="304" spans="1:10" hidden="1">
      <c r="A304" s="1" t="s">
        <v>8844</v>
      </c>
      <c r="B304" s="13">
        <v>41716</v>
      </c>
      <c r="C304" s="1" t="s">
        <v>6515</v>
      </c>
      <c r="D304" s="1">
        <v>1</v>
      </c>
      <c r="E304" s="1" t="s">
        <v>6516</v>
      </c>
      <c r="F304" s="1" t="s">
        <v>277</v>
      </c>
      <c r="G304" s="1" t="s">
        <v>7</v>
      </c>
      <c r="H304" s="1" t="s">
        <v>6517</v>
      </c>
      <c r="I304" s="1"/>
      <c r="J304" s="1">
        <v>271.5</v>
      </c>
    </row>
    <row r="305" spans="1:10" hidden="1">
      <c r="A305" s="1" t="s">
        <v>8845</v>
      </c>
      <c r="B305" s="13">
        <v>41716</v>
      </c>
      <c r="C305" s="1" t="s">
        <v>6518</v>
      </c>
      <c r="D305" s="1">
        <v>2</v>
      </c>
      <c r="E305" s="1" t="s">
        <v>6519</v>
      </c>
      <c r="F305" s="1" t="s">
        <v>41</v>
      </c>
      <c r="G305" s="1" t="s">
        <v>42</v>
      </c>
      <c r="H305" s="1" t="s">
        <v>43</v>
      </c>
      <c r="I305" s="1"/>
      <c r="J305" s="1">
        <v>61.66</v>
      </c>
    </row>
    <row r="306" spans="1:10" hidden="1">
      <c r="A306" s="1" t="s">
        <v>8846</v>
      </c>
      <c r="B306" s="13">
        <v>41716</v>
      </c>
      <c r="C306" s="1" t="s">
        <v>6520</v>
      </c>
      <c r="D306" s="1">
        <v>2</v>
      </c>
      <c r="E306" s="1" t="s">
        <v>6521</v>
      </c>
      <c r="F306" s="1" t="s">
        <v>41</v>
      </c>
      <c r="G306" s="1" t="s">
        <v>42</v>
      </c>
      <c r="H306" s="1" t="s">
        <v>43</v>
      </c>
      <c r="I306" s="1"/>
      <c r="J306" s="1">
        <v>16.64</v>
      </c>
    </row>
    <row r="307" spans="1:10" hidden="1">
      <c r="A307" s="1" t="s">
        <v>8847</v>
      </c>
      <c r="B307" s="13">
        <v>41716</v>
      </c>
      <c r="C307" s="1" t="s">
        <v>6522</v>
      </c>
      <c r="D307" s="1">
        <v>2</v>
      </c>
      <c r="E307" s="1" t="s">
        <v>6523</v>
      </c>
      <c r="F307" s="1" t="s">
        <v>41</v>
      </c>
      <c r="G307" s="1" t="s">
        <v>42</v>
      </c>
      <c r="H307" s="1" t="s">
        <v>43</v>
      </c>
      <c r="I307" s="1"/>
      <c r="J307" s="1">
        <v>12.48</v>
      </c>
    </row>
    <row r="308" spans="1:10" hidden="1">
      <c r="A308" s="1" t="s">
        <v>8848</v>
      </c>
      <c r="B308" s="13">
        <v>41716</v>
      </c>
      <c r="C308" s="1" t="s">
        <v>6524</v>
      </c>
      <c r="D308" s="1">
        <v>1</v>
      </c>
      <c r="E308" s="1" t="s">
        <v>6525</v>
      </c>
      <c r="F308" s="1" t="s">
        <v>277</v>
      </c>
      <c r="G308" s="1" t="s">
        <v>7</v>
      </c>
      <c r="H308" s="1" t="s">
        <v>6526</v>
      </c>
      <c r="I308" s="1"/>
      <c r="J308" s="14">
        <v>1800.98</v>
      </c>
    </row>
    <row r="309" spans="1:10" hidden="1">
      <c r="A309" s="1" t="s">
        <v>8849</v>
      </c>
      <c r="B309" s="13">
        <v>41716</v>
      </c>
      <c r="C309" s="1" t="s">
        <v>6527</v>
      </c>
      <c r="D309" s="1">
        <v>2</v>
      </c>
      <c r="E309" s="1" t="s">
        <v>6528</v>
      </c>
      <c r="F309" s="1" t="s">
        <v>41</v>
      </c>
      <c r="G309" s="1" t="s">
        <v>42</v>
      </c>
      <c r="H309" s="1" t="s">
        <v>43</v>
      </c>
      <c r="I309" s="1"/>
      <c r="J309" s="1">
        <v>184.1</v>
      </c>
    </row>
    <row r="310" spans="1:10" hidden="1">
      <c r="A310" s="1" t="s">
        <v>2505</v>
      </c>
      <c r="B310" s="13">
        <v>41716</v>
      </c>
      <c r="C310" s="1" t="s">
        <v>6529</v>
      </c>
      <c r="D310" s="1">
        <v>2</v>
      </c>
      <c r="E310" s="1" t="s">
        <v>6530</v>
      </c>
      <c r="F310" s="1" t="s">
        <v>41</v>
      </c>
      <c r="G310" s="1" t="s">
        <v>42</v>
      </c>
      <c r="H310" s="1" t="s">
        <v>43</v>
      </c>
      <c r="I310" s="1"/>
      <c r="J310" s="1">
        <v>61.66</v>
      </c>
    </row>
    <row r="311" spans="1:10" hidden="1">
      <c r="A311" s="1" t="s">
        <v>2511</v>
      </c>
      <c r="B311" s="13">
        <v>41716</v>
      </c>
      <c r="C311" s="1" t="s">
        <v>6531</v>
      </c>
      <c r="D311" s="1">
        <v>1</v>
      </c>
      <c r="E311" s="1" t="s">
        <v>6532</v>
      </c>
      <c r="F311" s="1" t="s">
        <v>277</v>
      </c>
      <c r="G311" s="1" t="s">
        <v>7</v>
      </c>
      <c r="H311" s="1" t="s">
        <v>6533</v>
      </c>
      <c r="I311" s="1"/>
      <c r="J311" s="14">
        <v>6016</v>
      </c>
    </row>
    <row r="312" spans="1:10" hidden="1">
      <c r="A312" s="1" t="s">
        <v>626</v>
      </c>
      <c r="B312" s="13">
        <v>41716</v>
      </c>
      <c r="C312" s="1" t="s">
        <v>6534</v>
      </c>
      <c r="D312" s="1">
        <v>1</v>
      </c>
      <c r="E312" s="1" t="s">
        <v>6535</v>
      </c>
      <c r="F312" s="1" t="s">
        <v>277</v>
      </c>
      <c r="G312" s="1" t="s">
        <v>7</v>
      </c>
      <c r="H312" s="1" t="s">
        <v>6536</v>
      </c>
      <c r="I312" s="1"/>
      <c r="J312" s="14">
        <v>2355.98</v>
      </c>
    </row>
    <row r="313" spans="1:10" hidden="1">
      <c r="A313" s="1" t="s">
        <v>3854</v>
      </c>
      <c r="B313" s="13">
        <v>41716</v>
      </c>
      <c r="C313" s="1" t="s">
        <v>6537</v>
      </c>
      <c r="D313" s="1">
        <v>1</v>
      </c>
      <c r="E313" s="1" t="s">
        <v>6538</v>
      </c>
      <c r="F313" s="1" t="s">
        <v>277</v>
      </c>
      <c r="G313" s="1" t="s">
        <v>7</v>
      </c>
      <c r="H313" s="1" t="s">
        <v>6539</v>
      </c>
      <c r="I313" s="1">
        <v>606.9</v>
      </c>
      <c r="J313" s="1"/>
    </row>
    <row r="314" spans="1:10" hidden="1">
      <c r="A314" s="1" t="s">
        <v>3857</v>
      </c>
      <c r="B314" s="13">
        <v>41716</v>
      </c>
      <c r="C314" s="1" t="s">
        <v>6540</v>
      </c>
      <c r="D314" s="1">
        <v>1</v>
      </c>
      <c r="E314" s="1" t="s">
        <v>6541</v>
      </c>
      <c r="F314" s="1" t="s">
        <v>277</v>
      </c>
      <c r="G314" s="1" t="s">
        <v>7</v>
      </c>
      <c r="H314" s="1" t="s">
        <v>6542</v>
      </c>
      <c r="I314" s="14">
        <v>1745.17</v>
      </c>
      <c r="J314" s="1"/>
    </row>
    <row r="315" spans="1:10" hidden="1">
      <c r="A315" s="1" t="s">
        <v>8850</v>
      </c>
      <c r="B315" s="13">
        <v>41716</v>
      </c>
      <c r="C315" s="1" t="s">
        <v>6543</v>
      </c>
      <c r="D315" s="1">
        <v>1</v>
      </c>
      <c r="E315" s="1" t="s">
        <v>6544</v>
      </c>
      <c r="F315" s="1" t="s">
        <v>11</v>
      </c>
      <c r="G315" s="1" t="s">
        <v>12</v>
      </c>
      <c r="H315" s="1" t="s">
        <v>6545</v>
      </c>
      <c r="I315" s="1"/>
      <c r="J315" s="14">
        <v>35364.9</v>
      </c>
    </row>
    <row r="316" spans="1:10" hidden="1">
      <c r="A316" s="1" t="s">
        <v>8851</v>
      </c>
      <c r="B316" s="13">
        <v>41716</v>
      </c>
      <c r="C316" s="1" t="s">
        <v>964</v>
      </c>
      <c r="D316" s="1">
        <v>2</v>
      </c>
      <c r="E316" s="1" t="s">
        <v>6546</v>
      </c>
      <c r="F316" s="1" t="s">
        <v>53</v>
      </c>
      <c r="G316" s="1" t="s">
        <v>16</v>
      </c>
      <c r="H316" s="1" t="s">
        <v>43</v>
      </c>
      <c r="I316" s="14">
        <v>4874.12</v>
      </c>
      <c r="J316" s="1"/>
    </row>
    <row r="317" spans="1:10" hidden="1">
      <c r="A317" t="s">
        <v>8851</v>
      </c>
      <c r="B317" s="3">
        <v>41716</v>
      </c>
      <c r="C317" t="s">
        <v>964</v>
      </c>
      <c r="D317">
        <v>2</v>
      </c>
      <c r="E317" t="s">
        <v>6546</v>
      </c>
      <c r="F317" t="s">
        <v>53</v>
      </c>
      <c r="G317" t="s">
        <v>16</v>
      </c>
      <c r="H317" t="s">
        <v>43</v>
      </c>
      <c r="J317" s="4">
        <v>4874.12</v>
      </c>
    </row>
    <row r="318" spans="1:10" hidden="1">
      <c r="A318" t="s">
        <v>633</v>
      </c>
      <c r="B318" s="3">
        <v>41716</v>
      </c>
      <c r="C318" t="s">
        <v>7309</v>
      </c>
      <c r="D318">
        <v>1</v>
      </c>
      <c r="E318" t="s">
        <v>7310</v>
      </c>
      <c r="F318" t="s">
        <v>11</v>
      </c>
      <c r="G318" t="s">
        <v>12</v>
      </c>
      <c r="H318" t="s">
        <v>7311</v>
      </c>
      <c r="J318" s="4">
        <v>2896.55</v>
      </c>
    </row>
    <row r="319" spans="1:10" hidden="1">
      <c r="A319" s="1" t="s">
        <v>8852</v>
      </c>
      <c r="B319" s="13">
        <v>41716</v>
      </c>
      <c r="C319" s="1" t="s">
        <v>4418</v>
      </c>
      <c r="D319" s="1">
        <v>2</v>
      </c>
      <c r="E319" s="1" t="s">
        <v>6547</v>
      </c>
      <c r="F319" s="1" t="s">
        <v>0</v>
      </c>
      <c r="G319" s="1" t="s">
        <v>4</v>
      </c>
      <c r="H319" s="1" t="s">
        <v>6548</v>
      </c>
      <c r="I319" s="1">
        <v>35.53</v>
      </c>
      <c r="J319" s="1"/>
    </row>
    <row r="320" spans="1:10" hidden="1">
      <c r="A320" t="s">
        <v>8852</v>
      </c>
      <c r="B320" s="3">
        <v>41716</v>
      </c>
      <c r="C320" t="s">
        <v>4418</v>
      </c>
      <c r="D320">
        <v>2</v>
      </c>
      <c r="E320" t="s">
        <v>6547</v>
      </c>
      <c r="F320" t="s">
        <v>0</v>
      </c>
      <c r="G320" t="s">
        <v>4</v>
      </c>
      <c r="H320" t="s">
        <v>6548</v>
      </c>
      <c r="J320">
        <v>35.53</v>
      </c>
    </row>
    <row r="321" spans="1:10" hidden="1">
      <c r="A321" s="1" t="s">
        <v>2523</v>
      </c>
      <c r="B321" s="13">
        <v>41716</v>
      </c>
      <c r="C321" s="1" t="s">
        <v>6549</v>
      </c>
      <c r="D321" s="1">
        <v>2</v>
      </c>
      <c r="E321" s="1" t="s">
        <v>6550</v>
      </c>
      <c r="F321" s="1" t="s">
        <v>41</v>
      </c>
      <c r="G321" s="1" t="s">
        <v>42</v>
      </c>
      <c r="H321" s="1" t="s">
        <v>43</v>
      </c>
      <c r="I321" s="1"/>
      <c r="J321" s="1">
        <v>61.66</v>
      </c>
    </row>
    <row r="322" spans="1:10" hidden="1">
      <c r="A322" s="1" t="s">
        <v>2538</v>
      </c>
      <c r="B322" s="13">
        <v>41716</v>
      </c>
      <c r="C322" s="1" t="s">
        <v>34</v>
      </c>
      <c r="D322" s="1">
        <v>1</v>
      </c>
      <c r="E322" s="1" t="s">
        <v>6551</v>
      </c>
      <c r="F322" s="1" t="s">
        <v>36</v>
      </c>
      <c r="G322" s="1" t="s">
        <v>16</v>
      </c>
      <c r="H322" s="1" t="s">
        <v>4588</v>
      </c>
      <c r="I322" s="1">
        <v>404.14</v>
      </c>
      <c r="J322" s="1"/>
    </row>
    <row r="323" spans="1:10" hidden="1">
      <c r="A323" t="s">
        <v>2538</v>
      </c>
      <c r="B323" s="3">
        <v>41716</v>
      </c>
      <c r="C323" t="s">
        <v>34</v>
      </c>
      <c r="D323">
        <v>1</v>
      </c>
      <c r="E323" t="s">
        <v>6551</v>
      </c>
      <c r="F323" t="s">
        <v>36</v>
      </c>
      <c r="G323" t="s">
        <v>16</v>
      </c>
      <c r="H323" t="s">
        <v>4588</v>
      </c>
      <c r="J323">
        <v>404.14</v>
      </c>
    </row>
    <row r="324" spans="1:10" hidden="1">
      <c r="A324" s="1" t="s">
        <v>2544</v>
      </c>
      <c r="B324" s="13">
        <v>41716</v>
      </c>
      <c r="C324" s="1" t="s">
        <v>6552</v>
      </c>
      <c r="D324" s="1">
        <v>1</v>
      </c>
      <c r="E324" s="1" t="s">
        <v>6553</v>
      </c>
      <c r="F324" s="1" t="s">
        <v>11</v>
      </c>
      <c r="G324" s="1" t="s">
        <v>12</v>
      </c>
      <c r="H324" s="1" t="s">
        <v>6554</v>
      </c>
      <c r="I324" s="1"/>
      <c r="J324" s="14">
        <v>77144.83</v>
      </c>
    </row>
    <row r="325" spans="1:10" hidden="1">
      <c r="A325" t="s">
        <v>2547</v>
      </c>
      <c r="B325" s="3">
        <v>41716</v>
      </c>
      <c r="C325" t="s">
        <v>7312</v>
      </c>
      <c r="D325">
        <v>2</v>
      </c>
      <c r="E325" t="s">
        <v>7313</v>
      </c>
      <c r="F325" t="s">
        <v>1460</v>
      </c>
      <c r="G325" t="s">
        <v>16</v>
      </c>
      <c r="H325" t="s">
        <v>94</v>
      </c>
      <c r="J325">
        <v>71.05</v>
      </c>
    </row>
    <row r="326" spans="1:10" hidden="1">
      <c r="A326" t="s">
        <v>2550</v>
      </c>
      <c r="B326" s="3">
        <v>41716</v>
      </c>
      <c r="C326" t="s">
        <v>7314</v>
      </c>
      <c r="D326">
        <v>2</v>
      </c>
      <c r="E326" t="s">
        <v>7315</v>
      </c>
      <c r="F326" t="s">
        <v>1460</v>
      </c>
      <c r="G326" t="s">
        <v>16</v>
      </c>
      <c r="H326" t="s">
        <v>94</v>
      </c>
      <c r="J326">
        <v>191.45</v>
      </c>
    </row>
    <row r="327" spans="1:10" hidden="1">
      <c r="A327" s="1" t="s">
        <v>2553</v>
      </c>
      <c r="B327" s="13">
        <v>41716</v>
      </c>
      <c r="C327" s="1" t="s">
        <v>6555</v>
      </c>
      <c r="D327" s="1">
        <v>1</v>
      </c>
      <c r="E327" s="1" t="s">
        <v>6556</v>
      </c>
      <c r="F327" s="1" t="s">
        <v>59</v>
      </c>
      <c r="G327" s="1" t="s">
        <v>12</v>
      </c>
      <c r="H327" s="1" t="s">
        <v>4052</v>
      </c>
      <c r="I327" s="1"/>
      <c r="J327" s="14">
        <v>28093.17</v>
      </c>
    </row>
    <row r="328" spans="1:10" hidden="1">
      <c r="A328" s="1" t="s">
        <v>2556</v>
      </c>
      <c r="B328" s="13">
        <v>41716</v>
      </c>
      <c r="C328" s="1" t="s">
        <v>647</v>
      </c>
      <c r="D328" s="1">
        <v>1</v>
      </c>
      <c r="E328" s="1" t="s">
        <v>6557</v>
      </c>
      <c r="F328" s="1" t="s">
        <v>75</v>
      </c>
      <c r="G328" s="1" t="s">
        <v>12</v>
      </c>
      <c r="H328" s="1" t="s">
        <v>448</v>
      </c>
      <c r="I328" s="14">
        <v>61544.83</v>
      </c>
      <c r="J328" s="1"/>
    </row>
    <row r="329" spans="1:10" hidden="1">
      <c r="A329" t="s">
        <v>8853</v>
      </c>
      <c r="B329" s="3">
        <v>41716</v>
      </c>
      <c r="C329" t="s">
        <v>7316</v>
      </c>
      <c r="D329">
        <v>2</v>
      </c>
      <c r="E329" t="s">
        <v>7317</v>
      </c>
      <c r="F329" t="s">
        <v>1649</v>
      </c>
      <c r="G329" t="s">
        <v>16</v>
      </c>
      <c r="H329" t="s">
        <v>7318</v>
      </c>
      <c r="I329">
        <v>136.55000000000001</v>
      </c>
    </row>
    <row r="330" spans="1:10" hidden="1">
      <c r="A330" s="1" t="s">
        <v>646</v>
      </c>
      <c r="B330" s="13">
        <v>41716</v>
      </c>
      <c r="C330" s="1" t="s">
        <v>6558</v>
      </c>
      <c r="D330" s="1">
        <v>1</v>
      </c>
      <c r="E330" s="1" t="s">
        <v>6559</v>
      </c>
      <c r="F330" s="1" t="s">
        <v>11</v>
      </c>
      <c r="G330" s="1" t="s">
        <v>12</v>
      </c>
      <c r="H330" s="1" t="s">
        <v>6465</v>
      </c>
      <c r="I330" s="1"/>
      <c r="J330" s="14">
        <v>56344.83</v>
      </c>
    </row>
    <row r="331" spans="1:10" hidden="1">
      <c r="A331" s="1" t="s">
        <v>8854</v>
      </c>
      <c r="B331" s="13">
        <v>41716</v>
      </c>
      <c r="C331" s="1" t="s">
        <v>6560</v>
      </c>
      <c r="D331" s="1">
        <v>1</v>
      </c>
      <c r="E331" s="1" t="s">
        <v>6561</v>
      </c>
      <c r="F331" s="1" t="s">
        <v>11</v>
      </c>
      <c r="G331" s="1" t="s">
        <v>12</v>
      </c>
      <c r="H331" s="1" t="s">
        <v>6562</v>
      </c>
      <c r="I331" s="1"/>
      <c r="J331" s="14">
        <v>37226.21</v>
      </c>
    </row>
    <row r="332" spans="1:10" hidden="1">
      <c r="A332" s="1" t="s">
        <v>8855</v>
      </c>
      <c r="B332" s="13">
        <v>41717</v>
      </c>
      <c r="C332" s="1" t="s">
        <v>3662</v>
      </c>
      <c r="D332" s="1">
        <v>1</v>
      </c>
      <c r="E332" s="1" t="s">
        <v>6563</v>
      </c>
      <c r="F332" s="1" t="s">
        <v>6</v>
      </c>
      <c r="G332" s="1" t="s">
        <v>7</v>
      </c>
      <c r="H332" s="1" t="s">
        <v>6564</v>
      </c>
      <c r="I332" s="14">
        <v>16689.66</v>
      </c>
      <c r="J332" s="1"/>
    </row>
    <row r="333" spans="1:10" hidden="1">
      <c r="A333" t="s">
        <v>8855</v>
      </c>
      <c r="B333" s="3">
        <v>41717</v>
      </c>
      <c r="C333" t="s">
        <v>3662</v>
      </c>
      <c r="D333">
        <v>1</v>
      </c>
      <c r="E333" t="s">
        <v>6563</v>
      </c>
      <c r="F333" t="s">
        <v>6</v>
      </c>
      <c r="G333" t="s">
        <v>7</v>
      </c>
      <c r="H333" t="s">
        <v>6564</v>
      </c>
      <c r="J333" s="4">
        <v>16689.66</v>
      </c>
    </row>
    <row r="334" spans="1:10" hidden="1">
      <c r="A334" s="1" t="s">
        <v>8856</v>
      </c>
      <c r="B334" s="13">
        <v>41717</v>
      </c>
      <c r="C334" s="1" t="s">
        <v>6555</v>
      </c>
      <c r="D334" s="1">
        <v>1</v>
      </c>
      <c r="E334" s="1" t="s">
        <v>6565</v>
      </c>
      <c r="F334" s="1" t="s">
        <v>139</v>
      </c>
      <c r="G334" s="1" t="s">
        <v>7</v>
      </c>
      <c r="H334" s="1" t="s">
        <v>6566</v>
      </c>
      <c r="I334" s="14">
        <v>28093.17</v>
      </c>
      <c r="J334" s="1"/>
    </row>
    <row r="335" spans="1:10" hidden="1">
      <c r="A335" t="s">
        <v>8856</v>
      </c>
      <c r="B335" s="3">
        <v>41717</v>
      </c>
      <c r="C335" t="s">
        <v>6555</v>
      </c>
      <c r="D335">
        <v>1</v>
      </c>
      <c r="E335" t="s">
        <v>6565</v>
      </c>
      <c r="F335" t="s">
        <v>139</v>
      </c>
      <c r="G335" t="s">
        <v>7</v>
      </c>
      <c r="H335" t="s">
        <v>6566</v>
      </c>
      <c r="J335" s="4">
        <v>28093.17</v>
      </c>
    </row>
    <row r="336" spans="1:10" hidden="1">
      <c r="A336" s="1" t="s">
        <v>8857</v>
      </c>
      <c r="B336" s="13">
        <v>41717</v>
      </c>
      <c r="C336" s="1" t="s">
        <v>34</v>
      </c>
      <c r="D336" s="1">
        <v>1</v>
      </c>
      <c r="E336" s="1" t="s">
        <v>6567</v>
      </c>
      <c r="F336" s="1" t="s">
        <v>93</v>
      </c>
      <c r="G336" s="1" t="s">
        <v>16</v>
      </c>
      <c r="H336" s="1" t="s">
        <v>6568</v>
      </c>
      <c r="I336" s="1">
        <v>168.1</v>
      </c>
      <c r="J336" s="1"/>
    </row>
    <row r="337" spans="1:10" hidden="1">
      <c r="A337" t="s">
        <v>8857</v>
      </c>
      <c r="B337" s="3">
        <v>41717</v>
      </c>
      <c r="C337" t="s">
        <v>34</v>
      </c>
      <c r="D337">
        <v>1</v>
      </c>
      <c r="E337" t="s">
        <v>6567</v>
      </c>
      <c r="F337" t="s">
        <v>93</v>
      </c>
      <c r="G337" t="s">
        <v>16</v>
      </c>
      <c r="H337" t="s">
        <v>6568</v>
      </c>
      <c r="J337">
        <v>168.1</v>
      </c>
    </row>
    <row r="338" spans="1:10" hidden="1">
      <c r="A338" s="1" t="s">
        <v>3867</v>
      </c>
      <c r="B338" s="13">
        <v>41717</v>
      </c>
      <c r="C338" s="1" t="s">
        <v>34</v>
      </c>
      <c r="D338" s="1">
        <v>1</v>
      </c>
      <c r="E338" s="1" t="s">
        <v>6569</v>
      </c>
      <c r="F338" s="1" t="s">
        <v>93</v>
      </c>
      <c r="G338" s="1" t="s">
        <v>16</v>
      </c>
      <c r="H338" s="1" t="s">
        <v>6570</v>
      </c>
      <c r="I338" s="1">
        <v>137.93</v>
      </c>
      <c r="J338" s="1"/>
    </row>
    <row r="339" spans="1:10" hidden="1">
      <c r="A339" t="s">
        <v>3867</v>
      </c>
      <c r="B339" s="3">
        <v>41717</v>
      </c>
      <c r="C339" t="s">
        <v>34</v>
      </c>
      <c r="D339">
        <v>1</v>
      </c>
      <c r="E339" t="s">
        <v>6569</v>
      </c>
      <c r="F339" t="s">
        <v>93</v>
      </c>
      <c r="G339" t="s">
        <v>16</v>
      </c>
      <c r="H339" t="s">
        <v>6570</v>
      </c>
      <c r="J339">
        <v>137.93</v>
      </c>
    </row>
    <row r="340" spans="1:10" hidden="1">
      <c r="A340" s="1" t="s">
        <v>8858</v>
      </c>
      <c r="B340" s="13">
        <v>41717</v>
      </c>
      <c r="C340" s="1" t="s">
        <v>6543</v>
      </c>
      <c r="D340" s="1">
        <v>1</v>
      </c>
      <c r="E340" s="1" t="s">
        <v>6571</v>
      </c>
      <c r="F340" s="1" t="s">
        <v>63</v>
      </c>
      <c r="G340" s="1" t="s">
        <v>12</v>
      </c>
      <c r="H340" s="1" t="s">
        <v>6545</v>
      </c>
      <c r="I340" s="1"/>
      <c r="J340" s="1">
        <v>165.52</v>
      </c>
    </row>
    <row r="341" spans="1:10" hidden="1">
      <c r="A341" s="1" t="s">
        <v>8859</v>
      </c>
      <c r="B341" s="13">
        <v>41717</v>
      </c>
      <c r="C341" s="1" t="s">
        <v>34</v>
      </c>
      <c r="D341" s="1">
        <v>1</v>
      </c>
      <c r="E341" s="1" t="s">
        <v>6572</v>
      </c>
      <c r="F341" s="1" t="s">
        <v>93</v>
      </c>
      <c r="G341" s="1" t="s">
        <v>16</v>
      </c>
      <c r="H341" s="1" t="s">
        <v>94</v>
      </c>
      <c r="I341" s="1">
        <v>43.8</v>
      </c>
      <c r="J341" s="1"/>
    </row>
    <row r="342" spans="1:10" hidden="1">
      <c r="A342" t="s">
        <v>8859</v>
      </c>
      <c r="B342" s="3">
        <v>41717</v>
      </c>
      <c r="C342" t="s">
        <v>34</v>
      </c>
      <c r="D342">
        <v>1</v>
      </c>
      <c r="E342" t="s">
        <v>6572</v>
      </c>
      <c r="F342" t="s">
        <v>93</v>
      </c>
      <c r="G342" t="s">
        <v>16</v>
      </c>
      <c r="H342" t="s">
        <v>94</v>
      </c>
      <c r="J342">
        <v>43.8</v>
      </c>
    </row>
    <row r="343" spans="1:10" hidden="1">
      <c r="A343" s="1" t="s">
        <v>8860</v>
      </c>
      <c r="B343" s="13">
        <v>41717</v>
      </c>
      <c r="C343" s="1" t="s">
        <v>34</v>
      </c>
      <c r="D343" s="1">
        <v>1</v>
      </c>
      <c r="E343" s="1" t="s">
        <v>6573</v>
      </c>
      <c r="F343" s="1" t="s">
        <v>93</v>
      </c>
      <c r="G343" s="1" t="s">
        <v>16</v>
      </c>
      <c r="H343" s="1" t="s">
        <v>6574</v>
      </c>
      <c r="I343" s="14">
        <v>1164.93</v>
      </c>
      <c r="J343" s="1"/>
    </row>
    <row r="344" spans="1:10" hidden="1">
      <c r="A344" t="s">
        <v>8860</v>
      </c>
      <c r="B344" s="3">
        <v>41717</v>
      </c>
      <c r="C344" t="s">
        <v>34</v>
      </c>
      <c r="D344">
        <v>1</v>
      </c>
      <c r="E344" t="s">
        <v>6573</v>
      </c>
      <c r="F344" t="s">
        <v>93</v>
      </c>
      <c r="G344" t="s">
        <v>16</v>
      </c>
      <c r="H344" t="s">
        <v>6574</v>
      </c>
      <c r="J344" s="4">
        <v>1164.93</v>
      </c>
    </row>
    <row r="345" spans="1:10" hidden="1">
      <c r="A345" s="1" t="s">
        <v>8861</v>
      </c>
      <c r="B345" s="13">
        <v>41717</v>
      </c>
      <c r="C345" s="1" t="s">
        <v>34</v>
      </c>
      <c r="D345" s="1">
        <v>1</v>
      </c>
      <c r="E345" s="1" t="s">
        <v>6575</v>
      </c>
      <c r="F345" s="1" t="s">
        <v>36</v>
      </c>
      <c r="G345" s="1" t="s">
        <v>16</v>
      </c>
      <c r="H345" s="1" t="s">
        <v>6576</v>
      </c>
      <c r="I345" s="1">
        <v>198.97</v>
      </c>
      <c r="J345" s="1"/>
    </row>
    <row r="346" spans="1:10" hidden="1">
      <c r="A346" t="s">
        <v>8861</v>
      </c>
      <c r="B346" s="3">
        <v>41717</v>
      </c>
      <c r="C346" t="s">
        <v>34</v>
      </c>
      <c r="D346">
        <v>1</v>
      </c>
      <c r="E346" t="s">
        <v>6575</v>
      </c>
      <c r="F346" t="s">
        <v>36</v>
      </c>
      <c r="G346" t="s">
        <v>16</v>
      </c>
      <c r="H346" t="s">
        <v>6576</v>
      </c>
      <c r="J346">
        <v>198.97</v>
      </c>
    </row>
    <row r="347" spans="1:10" hidden="1">
      <c r="A347" s="1" t="s">
        <v>673</v>
      </c>
      <c r="B347" s="13">
        <v>41717</v>
      </c>
      <c r="C347" s="1" t="s">
        <v>6552</v>
      </c>
      <c r="D347" s="1">
        <v>1</v>
      </c>
      <c r="E347" s="1" t="s">
        <v>6577</v>
      </c>
      <c r="F347" s="1" t="s">
        <v>75</v>
      </c>
      <c r="G347" s="1" t="s">
        <v>12</v>
      </c>
      <c r="H347" s="1" t="s">
        <v>6554</v>
      </c>
      <c r="I347" s="14">
        <v>77144.83</v>
      </c>
      <c r="J347" s="1"/>
    </row>
    <row r="348" spans="1:10" hidden="1">
      <c r="A348" s="1" t="s">
        <v>676</v>
      </c>
      <c r="B348" s="13">
        <v>41717</v>
      </c>
      <c r="C348" s="1" t="s">
        <v>6578</v>
      </c>
      <c r="D348" s="1">
        <v>1</v>
      </c>
      <c r="E348" s="1" t="s">
        <v>6579</v>
      </c>
      <c r="F348" s="1" t="s">
        <v>11</v>
      </c>
      <c r="G348" s="1" t="s">
        <v>12</v>
      </c>
      <c r="H348" s="1" t="s">
        <v>6554</v>
      </c>
      <c r="I348" s="1"/>
      <c r="J348" s="14">
        <v>65517.24</v>
      </c>
    </row>
    <row r="349" spans="1:10" hidden="1">
      <c r="A349" s="1" t="s">
        <v>682</v>
      </c>
      <c r="B349" s="13">
        <v>41717</v>
      </c>
      <c r="C349" s="1" t="s">
        <v>6580</v>
      </c>
      <c r="D349" s="1">
        <v>1</v>
      </c>
      <c r="E349" s="1" t="s">
        <v>6581</v>
      </c>
      <c r="F349" s="1" t="s">
        <v>11</v>
      </c>
      <c r="G349" s="1" t="s">
        <v>12</v>
      </c>
      <c r="H349" s="1" t="s">
        <v>3957</v>
      </c>
      <c r="I349" s="1"/>
      <c r="J349" s="14">
        <v>39806.9</v>
      </c>
    </row>
    <row r="350" spans="1:10" hidden="1">
      <c r="A350" s="1" t="s">
        <v>8862</v>
      </c>
      <c r="B350" s="13">
        <v>41717</v>
      </c>
      <c r="C350" s="1" t="s">
        <v>34</v>
      </c>
      <c r="D350" s="1">
        <v>1</v>
      </c>
      <c r="E350" s="1" t="s">
        <v>6582</v>
      </c>
      <c r="F350" s="1" t="s">
        <v>93</v>
      </c>
      <c r="G350" s="1" t="s">
        <v>16</v>
      </c>
      <c r="H350" s="1" t="s">
        <v>6583</v>
      </c>
      <c r="I350" s="1">
        <v>459.88</v>
      </c>
      <c r="J350" s="1"/>
    </row>
    <row r="351" spans="1:10" hidden="1">
      <c r="A351" t="s">
        <v>8862</v>
      </c>
      <c r="B351" s="3">
        <v>41717</v>
      </c>
      <c r="C351" t="s">
        <v>34</v>
      </c>
      <c r="D351">
        <v>1</v>
      </c>
      <c r="E351" t="s">
        <v>6582</v>
      </c>
      <c r="F351" t="s">
        <v>93</v>
      </c>
      <c r="G351" t="s">
        <v>16</v>
      </c>
      <c r="H351" t="s">
        <v>6583</v>
      </c>
      <c r="J351">
        <v>459.88</v>
      </c>
    </row>
    <row r="352" spans="1:10" hidden="1">
      <c r="A352" s="1" t="s">
        <v>8863</v>
      </c>
      <c r="B352" s="13">
        <v>41717</v>
      </c>
      <c r="C352" s="1" t="s">
        <v>6584</v>
      </c>
      <c r="D352" s="1">
        <v>1</v>
      </c>
      <c r="E352" s="1" t="s">
        <v>6585</v>
      </c>
      <c r="F352" s="1" t="s">
        <v>11</v>
      </c>
      <c r="G352" s="1" t="s">
        <v>12</v>
      </c>
      <c r="H352" s="1" t="s">
        <v>6426</v>
      </c>
      <c r="I352" s="1"/>
      <c r="J352" s="14">
        <v>29765.52</v>
      </c>
    </row>
    <row r="353" spans="1:10" hidden="1">
      <c r="A353" s="1" t="s">
        <v>8864</v>
      </c>
      <c r="B353" s="13">
        <v>41717</v>
      </c>
      <c r="C353" s="1" t="s">
        <v>6586</v>
      </c>
      <c r="D353" s="1">
        <v>1</v>
      </c>
      <c r="E353" s="1" t="s">
        <v>6587</v>
      </c>
      <c r="F353" s="1" t="s">
        <v>11</v>
      </c>
      <c r="G353" s="1" t="s">
        <v>12</v>
      </c>
      <c r="H353" s="1" t="s">
        <v>1546</v>
      </c>
      <c r="I353" s="1"/>
      <c r="J353" s="14">
        <v>37226.21</v>
      </c>
    </row>
    <row r="354" spans="1:10" hidden="1">
      <c r="A354" s="1" t="s">
        <v>2730</v>
      </c>
      <c r="B354" s="13">
        <v>41717</v>
      </c>
      <c r="C354" s="1" t="s">
        <v>6588</v>
      </c>
      <c r="D354" s="1">
        <v>1</v>
      </c>
      <c r="E354" s="1" t="s">
        <v>6589</v>
      </c>
      <c r="F354" s="1" t="s">
        <v>11</v>
      </c>
      <c r="G354" s="1" t="s">
        <v>12</v>
      </c>
      <c r="H354" s="1" t="s">
        <v>6590</v>
      </c>
      <c r="I354" s="1"/>
      <c r="J354" s="14">
        <v>47213.79</v>
      </c>
    </row>
    <row r="355" spans="1:10" hidden="1">
      <c r="A355" s="1" t="s">
        <v>8865</v>
      </c>
      <c r="B355" s="13">
        <v>41717</v>
      </c>
      <c r="C355" s="1" t="s">
        <v>6591</v>
      </c>
      <c r="D355" s="1">
        <v>1</v>
      </c>
      <c r="E355" s="1" t="s">
        <v>6592</v>
      </c>
      <c r="F355" s="1" t="s">
        <v>11</v>
      </c>
      <c r="G355" s="1" t="s">
        <v>12</v>
      </c>
      <c r="H355" s="1" t="s">
        <v>6593</v>
      </c>
      <c r="I355" s="1"/>
      <c r="J355" s="14">
        <v>33088.28</v>
      </c>
    </row>
    <row r="356" spans="1:10" hidden="1">
      <c r="A356" s="1" t="s">
        <v>8866</v>
      </c>
      <c r="B356" s="13">
        <v>41718</v>
      </c>
      <c r="C356" s="1" t="s">
        <v>34</v>
      </c>
      <c r="D356" s="1">
        <v>1</v>
      </c>
      <c r="E356" s="1" t="s">
        <v>6594</v>
      </c>
      <c r="F356" s="1" t="s">
        <v>93</v>
      </c>
      <c r="G356" s="1" t="s">
        <v>16</v>
      </c>
      <c r="H356" s="1" t="s">
        <v>6595</v>
      </c>
      <c r="I356" s="1">
        <v>544.54999999999995</v>
      </c>
      <c r="J356" s="1"/>
    </row>
    <row r="357" spans="1:10" hidden="1">
      <c r="A357" t="s">
        <v>8866</v>
      </c>
      <c r="B357" s="3">
        <v>41718</v>
      </c>
      <c r="C357" t="s">
        <v>34</v>
      </c>
      <c r="D357">
        <v>1</v>
      </c>
      <c r="E357" t="s">
        <v>6594</v>
      </c>
      <c r="F357" t="s">
        <v>93</v>
      </c>
      <c r="G357" t="s">
        <v>16</v>
      </c>
      <c r="H357" t="s">
        <v>6595</v>
      </c>
      <c r="J357">
        <v>544.54999999999995</v>
      </c>
    </row>
    <row r="358" spans="1:10" hidden="1">
      <c r="A358" s="1" t="s">
        <v>8867</v>
      </c>
      <c r="B358" s="13">
        <v>41718</v>
      </c>
      <c r="C358" s="1" t="s">
        <v>34</v>
      </c>
      <c r="D358" s="1">
        <v>1</v>
      </c>
      <c r="E358" s="1" t="s">
        <v>6596</v>
      </c>
      <c r="F358" s="1" t="s">
        <v>93</v>
      </c>
      <c r="G358" s="1" t="s">
        <v>16</v>
      </c>
      <c r="H358" s="1" t="s">
        <v>6597</v>
      </c>
      <c r="I358" s="1">
        <v>124.14</v>
      </c>
      <c r="J358" s="1"/>
    </row>
    <row r="359" spans="1:10" hidden="1">
      <c r="A359" t="s">
        <v>8867</v>
      </c>
      <c r="B359" s="3">
        <v>41718</v>
      </c>
      <c r="C359" t="s">
        <v>34</v>
      </c>
      <c r="D359">
        <v>1</v>
      </c>
      <c r="E359" t="s">
        <v>6596</v>
      </c>
      <c r="F359" t="s">
        <v>93</v>
      </c>
      <c r="G359" t="s">
        <v>16</v>
      </c>
      <c r="H359" t="s">
        <v>6597</v>
      </c>
      <c r="J359">
        <v>124.14</v>
      </c>
    </row>
    <row r="360" spans="1:10" hidden="1">
      <c r="A360" s="1" t="s">
        <v>8868</v>
      </c>
      <c r="B360" s="13">
        <v>41718</v>
      </c>
      <c r="C360" s="1" t="s">
        <v>6598</v>
      </c>
      <c r="D360" s="1">
        <v>2</v>
      </c>
      <c r="E360" s="1" t="s">
        <v>6599</v>
      </c>
      <c r="F360" s="1" t="s">
        <v>3586</v>
      </c>
      <c r="G360" s="1" t="s">
        <v>16</v>
      </c>
      <c r="H360" s="1" t="s">
        <v>979</v>
      </c>
      <c r="I360" s="1"/>
      <c r="J360" s="1">
        <v>497.82</v>
      </c>
    </row>
    <row r="361" spans="1:10" hidden="1">
      <c r="A361" s="1" t="s">
        <v>3913</v>
      </c>
      <c r="B361" s="13">
        <v>41718</v>
      </c>
      <c r="C361" s="1" t="s">
        <v>6600</v>
      </c>
      <c r="D361" s="1">
        <v>2</v>
      </c>
      <c r="E361" s="1" t="s">
        <v>6601</v>
      </c>
      <c r="F361" s="1" t="s">
        <v>3586</v>
      </c>
      <c r="G361" s="1" t="s">
        <v>16</v>
      </c>
      <c r="H361" s="1" t="s">
        <v>6307</v>
      </c>
      <c r="I361" s="1"/>
      <c r="J361" s="1">
        <v>329.66</v>
      </c>
    </row>
    <row r="362" spans="1:10" hidden="1">
      <c r="A362" s="1" t="s">
        <v>5500</v>
      </c>
      <c r="B362" s="13">
        <v>41718</v>
      </c>
      <c r="C362" s="1" t="s">
        <v>3662</v>
      </c>
      <c r="D362" s="1">
        <v>1</v>
      </c>
      <c r="E362" s="1" t="s">
        <v>6602</v>
      </c>
      <c r="F362" s="1" t="s">
        <v>75</v>
      </c>
      <c r="G362" s="1" t="s">
        <v>12</v>
      </c>
      <c r="H362" s="1" t="s">
        <v>4325</v>
      </c>
      <c r="I362" s="14">
        <v>51172.41</v>
      </c>
      <c r="J362" s="1"/>
    </row>
    <row r="363" spans="1:10" hidden="1">
      <c r="A363" s="1" t="s">
        <v>727</v>
      </c>
      <c r="B363" s="13">
        <v>41718</v>
      </c>
      <c r="C363" s="1" t="s">
        <v>3662</v>
      </c>
      <c r="D363" s="1">
        <v>1</v>
      </c>
      <c r="E363" s="1" t="s">
        <v>6603</v>
      </c>
      <c r="F363" s="1" t="s">
        <v>11</v>
      </c>
      <c r="G363" s="1" t="s">
        <v>12</v>
      </c>
      <c r="H363" s="1" t="s">
        <v>4325</v>
      </c>
      <c r="I363" s="1"/>
      <c r="J363" s="14">
        <v>51172.41</v>
      </c>
    </row>
    <row r="364" spans="1:10" hidden="1">
      <c r="A364" s="1" t="s">
        <v>5505</v>
      </c>
      <c r="B364" s="13">
        <v>41718</v>
      </c>
      <c r="C364" s="1" t="s">
        <v>3662</v>
      </c>
      <c r="D364" s="1">
        <v>1</v>
      </c>
      <c r="E364" s="1" t="s">
        <v>6604</v>
      </c>
      <c r="F364" s="1" t="s">
        <v>75</v>
      </c>
      <c r="G364" s="1" t="s">
        <v>12</v>
      </c>
      <c r="H364" s="1" t="s">
        <v>4325</v>
      </c>
      <c r="I364" s="14">
        <v>51172.41</v>
      </c>
      <c r="J364" s="1"/>
    </row>
    <row r="365" spans="1:10" hidden="1">
      <c r="A365" s="1" t="s">
        <v>5508</v>
      </c>
      <c r="B365" s="13">
        <v>41718</v>
      </c>
      <c r="C365" s="1" t="s">
        <v>3662</v>
      </c>
      <c r="D365" s="1">
        <v>1</v>
      </c>
      <c r="E365" s="1" t="s">
        <v>6605</v>
      </c>
      <c r="F365" s="1" t="s">
        <v>11</v>
      </c>
      <c r="G365" s="1" t="s">
        <v>12</v>
      </c>
      <c r="H365" s="1" t="s">
        <v>4325</v>
      </c>
      <c r="I365" s="1"/>
      <c r="J365" s="14">
        <v>51172.41</v>
      </c>
    </row>
    <row r="366" spans="1:10" hidden="1">
      <c r="A366" t="s">
        <v>8869</v>
      </c>
      <c r="B366" s="3">
        <v>41718</v>
      </c>
      <c r="C366" t="s">
        <v>7319</v>
      </c>
      <c r="D366">
        <v>2</v>
      </c>
      <c r="E366" t="s">
        <v>7320</v>
      </c>
      <c r="F366" t="s">
        <v>1649</v>
      </c>
      <c r="G366" t="s">
        <v>16</v>
      </c>
      <c r="H366" t="s">
        <v>7321</v>
      </c>
      <c r="I366">
        <v>245.52</v>
      </c>
    </row>
    <row r="367" spans="1:10" hidden="1">
      <c r="A367" s="1" t="s">
        <v>8870</v>
      </c>
      <c r="B367" s="13">
        <v>41718</v>
      </c>
      <c r="C367" s="1" t="s">
        <v>6375</v>
      </c>
      <c r="D367" s="1">
        <v>1</v>
      </c>
      <c r="E367" s="1" t="s">
        <v>6606</v>
      </c>
      <c r="F367" s="1" t="s">
        <v>63</v>
      </c>
      <c r="G367" s="1" t="s">
        <v>3616</v>
      </c>
      <c r="H367" s="1" t="s">
        <v>6372</v>
      </c>
      <c r="I367" s="1"/>
      <c r="J367" s="1">
        <v>386.21</v>
      </c>
    </row>
    <row r="368" spans="1:10" hidden="1">
      <c r="A368" s="1" t="s">
        <v>8871</v>
      </c>
      <c r="B368" s="13">
        <v>41718</v>
      </c>
      <c r="C368" s="1" t="s">
        <v>19</v>
      </c>
      <c r="D368" s="1">
        <v>2</v>
      </c>
      <c r="E368" s="1" t="s">
        <v>6607</v>
      </c>
      <c r="F368" s="1" t="s">
        <v>0</v>
      </c>
      <c r="G368" s="1" t="s">
        <v>4</v>
      </c>
      <c r="H368" s="1" t="s">
        <v>1182</v>
      </c>
      <c r="I368" s="1">
        <v>372.27</v>
      </c>
      <c r="J368" s="1"/>
    </row>
    <row r="369" spans="1:10" hidden="1">
      <c r="A369" t="s">
        <v>8871</v>
      </c>
      <c r="B369" s="3">
        <v>41718</v>
      </c>
      <c r="C369" t="s">
        <v>19</v>
      </c>
      <c r="D369">
        <v>2</v>
      </c>
      <c r="E369" t="s">
        <v>6607</v>
      </c>
      <c r="F369" t="s">
        <v>0</v>
      </c>
      <c r="G369" t="s">
        <v>4</v>
      </c>
      <c r="H369" t="s">
        <v>1182</v>
      </c>
      <c r="J369">
        <v>372.27</v>
      </c>
    </row>
    <row r="370" spans="1:10" hidden="1">
      <c r="A370" s="1" t="s">
        <v>8872</v>
      </c>
      <c r="B370" s="13">
        <v>41718</v>
      </c>
      <c r="C370" s="1" t="s">
        <v>6608</v>
      </c>
      <c r="D370" s="1">
        <v>2</v>
      </c>
      <c r="E370" s="1" t="s">
        <v>6609</v>
      </c>
      <c r="F370" s="1" t="s">
        <v>41</v>
      </c>
      <c r="G370" s="1" t="s">
        <v>42</v>
      </c>
      <c r="H370" s="1" t="s">
        <v>43</v>
      </c>
      <c r="I370" s="1"/>
      <c r="J370" s="14">
        <v>1642.36</v>
      </c>
    </row>
    <row r="371" spans="1:10" hidden="1">
      <c r="A371" s="1" t="s">
        <v>733</v>
      </c>
      <c r="B371" s="13">
        <v>41718</v>
      </c>
      <c r="C371" s="1" t="s">
        <v>6610</v>
      </c>
      <c r="D371" s="1">
        <v>2</v>
      </c>
      <c r="E371" s="1" t="s">
        <v>6611</v>
      </c>
      <c r="F371" s="1" t="s">
        <v>41</v>
      </c>
      <c r="G371" s="1" t="s">
        <v>42</v>
      </c>
      <c r="H371" s="1" t="s">
        <v>43</v>
      </c>
      <c r="I371" s="1"/>
      <c r="J371" s="1">
        <v>61.66</v>
      </c>
    </row>
    <row r="372" spans="1:10" hidden="1">
      <c r="A372" s="1" t="s">
        <v>735</v>
      </c>
      <c r="B372" s="13">
        <v>41718</v>
      </c>
      <c r="C372" s="1" t="s">
        <v>6612</v>
      </c>
      <c r="D372" s="1">
        <v>2</v>
      </c>
      <c r="E372" s="1" t="s">
        <v>6613</v>
      </c>
      <c r="F372" s="1" t="s">
        <v>41</v>
      </c>
      <c r="G372" s="1" t="s">
        <v>42</v>
      </c>
      <c r="H372" s="1" t="s">
        <v>43</v>
      </c>
      <c r="I372" s="1"/>
      <c r="J372" s="1">
        <v>265.93</v>
      </c>
    </row>
    <row r="373" spans="1:10" hidden="1">
      <c r="A373" s="1" t="s">
        <v>8873</v>
      </c>
      <c r="B373" s="13">
        <v>41718</v>
      </c>
      <c r="C373" s="1" t="s">
        <v>6614</v>
      </c>
      <c r="D373" s="1">
        <v>1</v>
      </c>
      <c r="E373" s="1" t="s">
        <v>6615</v>
      </c>
      <c r="F373" s="1" t="s">
        <v>59</v>
      </c>
      <c r="G373" s="1" t="s">
        <v>12</v>
      </c>
      <c r="H373" s="1" t="s">
        <v>3905</v>
      </c>
      <c r="I373" s="1"/>
      <c r="J373" s="14">
        <v>32450.99</v>
      </c>
    </row>
    <row r="374" spans="1:10" hidden="1">
      <c r="A374" s="1" t="s">
        <v>8874</v>
      </c>
      <c r="B374" s="13">
        <v>41718</v>
      </c>
      <c r="C374" s="1" t="s">
        <v>6616</v>
      </c>
      <c r="D374" s="1">
        <v>1</v>
      </c>
      <c r="E374" s="1" t="s">
        <v>6617</v>
      </c>
      <c r="F374" s="1" t="s">
        <v>59</v>
      </c>
      <c r="G374" s="1" t="s">
        <v>12</v>
      </c>
      <c r="H374" s="1" t="s">
        <v>3905</v>
      </c>
      <c r="I374" s="1"/>
      <c r="J374" s="14">
        <v>61169.26</v>
      </c>
    </row>
    <row r="375" spans="1:10" hidden="1">
      <c r="A375" s="1" t="s">
        <v>8875</v>
      </c>
      <c r="B375" s="13">
        <v>41718</v>
      </c>
      <c r="C375" s="1" t="s">
        <v>6618</v>
      </c>
      <c r="D375" s="1">
        <v>1</v>
      </c>
      <c r="E375" s="1" t="s">
        <v>6619</v>
      </c>
      <c r="F375" s="1" t="s">
        <v>59</v>
      </c>
      <c r="G375" s="1" t="s">
        <v>12</v>
      </c>
      <c r="H375" s="1" t="s">
        <v>4052</v>
      </c>
      <c r="I375" s="1"/>
      <c r="J375" s="14">
        <v>39470.400000000001</v>
      </c>
    </row>
    <row r="376" spans="1:10" hidden="1">
      <c r="A376" s="1" t="s">
        <v>8876</v>
      </c>
      <c r="B376" s="13">
        <v>41718</v>
      </c>
      <c r="C376" s="1" t="s">
        <v>19</v>
      </c>
      <c r="D376" s="1">
        <v>2</v>
      </c>
      <c r="E376" s="1" t="s">
        <v>6620</v>
      </c>
      <c r="F376" s="1" t="s">
        <v>0</v>
      </c>
      <c r="G376" s="1" t="s">
        <v>4</v>
      </c>
      <c r="H376" s="1" t="s">
        <v>94</v>
      </c>
      <c r="I376" s="14">
        <v>1142.78</v>
      </c>
      <c r="J376" s="1"/>
    </row>
    <row r="377" spans="1:10" hidden="1">
      <c r="A377" t="s">
        <v>8876</v>
      </c>
      <c r="B377" s="3">
        <v>41718</v>
      </c>
      <c r="C377" t="s">
        <v>19</v>
      </c>
      <c r="D377">
        <v>2</v>
      </c>
      <c r="E377" t="s">
        <v>6620</v>
      </c>
      <c r="F377" t="s">
        <v>0</v>
      </c>
      <c r="G377" t="s">
        <v>4</v>
      </c>
      <c r="H377" t="s">
        <v>94</v>
      </c>
      <c r="J377" s="4">
        <v>1142.78</v>
      </c>
    </row>
    <row r="378" spans="1:10" hidden="1">
      <c r="A378" s="1" t="s">
        <v>8877</v>
      </c>
      <c r="B378" s="13">
        <v>41719</v>
      </c>
      <c r="C378" s="1" t="s">
        <v>3772</v>
      </c>
      <c r="D378" s="1">
        <v>1</v>
      </c>
      <c r="E378" s="1" t="s">
        <v>6621</v>
      </c>
      <c r="F378" s="1" t="s">
        <v>6</v>
      </c>
      <c r="G378" s="1" t="s">
        <v>7</v>
      </c>
      <c r="H378" s="1" t="s">
        <v>6622</v>
      </c>
      <c r="I378" s="14">
        <v>34538.269999999997</v>
      </c>
      <c r="J378" s="1"/>
    </row>
    <row r="379" spans="1:10" hidden="1">
      <c r="A379" t="s">
        <v>8877</v>
      </c>
      <c r="B379" s="3">
        <v>41719</v>
      </c>
      <c r="C379" t="s">
        <v>3772</v>
      </c>
      <c r="D379">
        <v>1</v>
      </c>
      <c r="E379" t="s">
        <v>6621</v>
      </c>
      <c r="F379" t="s">
        <v>6</v>
      </c>
      <c r="G379" t="s">
        <v>7</v>
      </c>
      <c r="H379" t="s">
        <v>6622</v>
      </c>
      <c r="J379" s="4">
        <v>34538.269999999997</v>
      </c>
    </row>
    <row r="380" spans="1:10" hidden="1">
      <c r="A380" s="1" t="s">
        <v>8878</v>
      </c>
      <c r="B380" s="13">
        <v>41719</v>
      </c>
      <c r="C380" s="1" t="s">
        <v>6616</v>
      </c>
      <c r="D380" s="1">
        <v>1</v>
      </c>
      <c r="E380" s="1" t="s">
        <v>6623</v>
      </c>
      <c r="F380" s="1" t="s">
        <v>139</v>
      </c>
      <c r="G380" s="1" t="s">
        <v>7</v>
      </c>
      <c r="H380" s="1" t="s">
        <v>6624</v>
      </c>
      <c r="I380" s="14">
        <v>61169.26</v>
      </c>
      <c r="J380" s="1"/>
    </row>
    <row r="381" spans="1:10" hidden="1">
      <c r="A381" t="s">
        <v>8878</v>
      </c>
      <c r="B381" s="3">
        <v>41719</v>
      </c>
      <c r="C381" t="s">
        <v>6616</v>
      </c>
      <c r="D381">
        <v>1</v>
      </c>
      <c r="E381" t="s">
        <v>6623</v>
      </c>
      <c r="F381" t="s">
        <v>139</v>
      </c>
      <c r="G381" t="s">
        <v>7</v>
      </c>
      <c r="H381" t="s">
        <v>6624</v>
      </c>
      <c r="J381" s="4">
        <v>61169.26</v>
      </c>
    </row>
    <row r="382" spans="1:10" hidden="1">
      <c r="A382" s="1" t="s">
        <v>8879</v>
      </c>
      <c r="B382" s="13">
        <v>41719</v>
      </c>
      <c r="C382" s="1" t="s">
        <v>6618</v>
      </c>
      <c r="D382" s="1">
        <v>1</v>
      </c>
      <c r="E382" s="1" t="s">
        <v>6625</v>
      </c>
      <c r="F382" s="1" t="s">
        <v>139</v>
      </c>
      <c r="G382" s="1" t="s">
        <v>7</v>
      </c>
      <c r="H382" s="1" t="s">
        <v>6626</v>
      </c>
      <c r="I382" s="14">
        <v>39470.39</v>
      </c>
      <c r="J382" s="1"/>
    </row>
    <row r="383" spans="1:10" hidden="1">
      <c r="A383" t="s">
        <v>8879</v>
      </c>
      <c r="B383" s="3">
        <v>41719</v>
      </c>
      <c r="C383" t="s">
        <v>6618</v>
      </c>
      <c r="D383">
        <v>1</v>
      </c>
      <c r="E383" t="s">
        <v>6625</v>
      </c>
      <c r="F383" t="s">
        <v>139</v>
      </c>
      <c r="G383" t="s">
        <v>7</v>
      </c>
      <c r="H383" t="s">
        <v>6626</v>
      </c>
      <c r="J383" s="4">
        <v>39470.39</v>
      </c>
    </row>
    <row r="384" spans="1:10" hidden="1">
      <c r="A384" s="1" t="s">
        <v>8880</v>
      </c>
      <c r="B384" s="13">
        <v>41719</v>
      </c>
      <c r="C384" s="1" t="s">
        <v>6614</v>
      </c>
      <c r="D384" s="1">
        <v>1</v>
      </c>
      <c r="E384" s="1" t="s">
        <v>6627</v>
      </c>
      <c r="F384" s="1" t="s">
        <v>139</v>
      </c>
      <c r="G384" s="1" t="s">
        <v>7</v>
      </c>
      <c r="H384" s="1" t="s">
        <v>6628</v>
      </c>
      <c r="I384" s="14">
        <v>32450.99</v>
      </c>
      <c r="J384" s="1"/>
    </row>
    <row r="385" spans="1:10" hidden="1">
      <c r="A385" t="s">
        <v>8880</v>
      </c>
      <c r="B385" s="3">
        <v>41719</v>
      </c>
      <c r="C385" t="s">
        <v>6614</v>
      </c>
      <c r="D385">
        <v>1</v>
      </c>
      <c r="E385" t="s">
        <v>6627</v>
      </c>
      <c r="F385" t="s">
        <v>139</v>
      </c>
      <c r="G385" t="s">
        <v>7</v>
      </c>
      <c r="H385" t="s">
        <v>6628</v>
      </c>
      <c r="J385" s="4">
        <v>32450.99</v>
      </c>
    </row>
    <row r="386" spans="1:10" hidden="1">
      <c r="A386" s="1" t="s">
        <v>8881</v>
      </c>
      <c r="B386" s="13">
        <v>41719</v>
      </c>
      <c r="C386" s="1" t="s">
        <v>34</v>
      </c>
      <c r="D386" s="1">
        <v>1</v>
      </c>
      <c r="E386" s="1" t="s">
        <v>6629</v>
      </c>
      <c r="F386" s="1" t="s">
        <v>36</v>
      </c>
      <c r="G386" s="1" t="s">
        <v>16</v>
      </c>
      <c r="H386" s="1" t="s">
        <v>6630</v>
      </c>
      <c r="I386" s="1">
        <v>214.07</v>
      </c>
      <c r="J386" s="1"/>
    </row>
    <row r="387" spans="1:10" hidden="1">
      <c r="A387" t="s">
        <v>8881</v>
      </c>
      <c r="B387" s="3">
        <v>41719</v>
      </c>
      <c r="C387" t="s">
        <v>34</v>
      </c>
      <c r="D387">
        <v>1</v>
      </c>
      <c r="E387" t="s">
        <v>6629</v>
      </c>
      <c r="F387" t="s">
        <v>36</v>
      </c>
      <c r="G387" t="s">
        <v>16</v>
      </c>
      <c r="H387" t="s">
        <v>6630</v>
      </c>
      <c r="J387">
        <v>214.07</v>
      </c>
    </row>
    <row r="388" spans="1:10" hidden="1">
      <c r="A388" s="1" t="s">
        <v>3985</v>
      </c>
      <c r="B388" s="13">
        <v>41719</v>
      </c>
      <c r="C388" s="1" t="s">
        <v>6631</v>
      </c>
      <c r="D388" s="1">
        <v>2</v>
      </c>
      <c r="E388" s="1" t="s">
        <v>6632</v>
      </c>
      <c r="F388" s="1" t="s">
        <v>29</v>
      </c>
      <c r="G388" s="1" t="s">
        <v>16</v>
      </c>
      <c r="H388" s="1" t="s">
        <v>926</v>
      </c>
      <c r="I388" s="1"/>
      <c r="J388" s="1">
        <v>136.55000000000001</v>
      </c>
    </row>
    <row r="389" spans="1:10" hidden="1">
      <c r="A389" s="1" t="s">
        <v>3989</v>
      </c>
      <c r="B389" s="13">
        <v>41719</v>
      </c>
      <c r="C389" s="1" t="s">
        <v>6633</v>
      </c>
      <c r="D389" s="1">
        <v>2</v>
      </c>
      <c r="E389" s="1" t="s">
        <v>6634</v>
      </c>
      <c r="F389" s="1" t="s">
        <v>29</v>
      </c>
      <c r="G389" s="1" t="s">
        <v>16</v>
      </c>
      <c r="H389" s="1" t="s">
        <v>926</v>
      </c>
      <c r="I389" s="1"/>
      <c r="J389" s="1">
        <v>245.52</v>
      </c>
    </row>
    <row r="390" spans="1:10" hidden="1">
      <c r="A390" s="1" t="s">
        <v>3993</v>
      </c>
      <c r="B390" s="13">
        <v>41719</v>
      </c>
      <c r="C390" s="1" t="s">
        <v>6635</v>
      </c>
      <c r="D390" s="1">
        <v>2</v>
      </c>
      <c r="E390" s="1" t="s">
        <v>6636</v>
      </c>
      <c r="F390" s="1" t="s">
        <v>29</v>
      </c>
      <c r="G390" s="1" t="s">
        <v>16</v>
      </c>
      <c r="H390" s="1" t="s">
        <v>926</v>
      </c>
      <c r="I390" s="1"/>
      <c r="J390" s="1">
        <v>136.55000000000001</v>
      </c>
    </row>
    <row r="391" spans="1:10" hidden="1">
      <c r="A391" s="1" t="s">
        <v>3997</v>
      </c>
      <c r="B391" s="13">
        <v>41719</v>
      </c>
      <c r="C391" s="1" t="s">
        <v>6637</v>
      </c>
      <c r="D391" s="1">
        <v>1</v>
      </c>
      <c r="E391" s="1" t="s">
        <v>6638</v>
      </c>
      <c r="F391" s="1" t="s">
        <v>59</v>
      </c>
      <c r="G391" s="1" t="s">
        <v>12</v>
      </c>
      <c r="H391" s="1" t="s">
        <v>6639</v>
      </c>
      <c r="I391" s="1"/>
      <c r="J391" s="14">
        <v>26926.28</v>
      </c>
    </row>
    <row r="392" spans="1:10" hidden="1">
      <c r="A392" s="1" t="s">
        <v>4005</v>
      </c>
      <c r="B392" s="13">
        <v>41719</v>
      </c>
      <c r="C392" s="1" t="s">
        <v>6588</v>
      </c>
      <c r="D392" s="1">
        <v>1</v>
      </c>
      <c r="E392" s="1" t="s">
        <v>6640</v>
      </c>
      <c r="F392" s="1" t="s">
        <v>75</v>
      </c>
      <c r="G392" s="1" t="s">
        <v>12</v>
      </c>
      <c r="H392" s="1" t="s">
        <v>6590</v>
      </c>
      <c r="I392" s="14">
        <v>47213.79</v>
      </c>
      <c r="J392" s="1"/>
    </row>
    <row r="393" spans="1:10" hidden="1">
      <c r="A393" s="1" t="s">
        <v>4009</v>
      </c>
      <c r="B393" s="13">
        <v>41719</v>
      </c>
      <c r="C393" s="1" t="s">
        <v>6641</v>
      </c>
      <c r="D393" s="1">
        <v>1</v>
      </c>
      <c r="E393" s="1" t="s">
        <v>6642</v>
      </c>
      <c r="F393" s="1" t="s">
        <v>11</v>
      </c>
      <c r="G393" s="1" t="s">
        <v>12</v>
      </c>
      <c r="H393" s="1" t="s">
        <v>6590</v>
      </c>
      <c r="I393" s="1"/>
      <c r="J393" s="14">
        <v>38605.519999999997</v>
      </c>
    </row>
    <row r="394" spans="1:10" hidden="1">
      <c r="A394" s="1" t="s">
        <v>4012</v>
      </c>
      <c r="B394" s="13">
        <v>41719</v>
      </c>
      <c r="C394" s="1" t="s">
        <v>6643</v>
      </c>
      <c r="D394" s="1">
        <v>2</v>
      </c>
      <c r="E394" s="1" t="s">
        <v>6644</v>
      </c>
      <c r="F394" s="1" t="s">
        <v>29</v>
      </c>
      <c r="G394" s="1" t="s">
        <v>16</v>
      </c>
      <c r="H394" s="1" t="s">
        <v>926</v>
      </c>
      <c r="I394" s="1"/>
      <c r="J394" s="1">
        <v>136.55000000000001</v>
      </c>
    </row>
    <row r="395" spans="1:10" hidden="1">
      <c r="A395" s="1" t="s">
        <v>2848</v>
      </c>
      <c r="B395" s="13">
        <v>41719</v>
      </c>
      <c r="C395" s="1" t="s">
        <v>6645</v>
      </c>
      <c r="D395" s="1">
        <v>1</v>
      </c>
      <c r="E395" s="1" t="s">
        <v>6646</v>
      </c>
      <c r="F395" s="1" t="s">
        <v>11</v>
      </c>
      <c r="G395" s="1" t="s">
        <v>12</v>
      </c>
      <c r="H395" s="1" t="s">
        <v>6647</v>
      </c>
      <c r="I395" s="1"/>
      <c r="J395" s="14">
        <v>39806.9</v>
      </c>
    </row>
    <row r="396" spans="1:10" hidden="1">
      <c r="A396" s="1" t="s">
        <v>2857</v>
      </c>
      <c r="B396" s="13">
        <v>41719</v>
      </c>
      <c r="C396" s="1" t="s">
        <v>6648</v>
      </c>
      <c r="D396" s="1">
        <v>1</v>
      </c>
      <c r="E396" s="1" t="s">
        <v>6649</v>
      </c>
      <c r="F396" s="1" t="s">
        <v>11</v>
      </c>
      <c r="G396" s="1" t="s">
        <v>12</v>
      </c>
      <c r="H396" s="1" t="s">
        <v>6647</v>
      </c>
      <c r="I396" s="1"/>
      <c r="J396" s="14">
        <v>39806.9</v>
      </c>
    </row>
    <row r="397" spans="1:10" hidden="1">
      <c r="A397" s="1" t="s">
        <v>2879</v>
      </c>
      <c r="B397" s="13">
        <v>41719</v>
      </c>
      <c r="C397" s="1" t="s">
        <v>6650</v>
      </c>
      <c r="D397" s="1">
        <v>1</v>
      </c>
      <c r="E397" s="1" t="s">
        <v>6651</v>
      </c>
      <c r="F397" s="1" t="s">
        <v>63</v>
      </c>
      <c r="G397" s="1" t="s">
        <v>12</v>
      </c>
      <c r="H397" s="1" t="s">
        <v>6652</v>
      </c>
      <c r="I397" s="1"/>
      <c r="J397" s="1">
        <v>417.93</v>
      </c>
    </row>
    <row r="398" spans="1:10" hidden="1">
      <c r="A398" s="1" t="s">
        <v>2882</v>
      </c>
      <c r="B398" s="13">
        <v>41719</v>
      </c>
      <c r="C398" s="1" t="s">
        <v>6653</v>
      </c>
      <c r="D398" s="1">
        <v>1</v>
      </c>
      <c r="E398" s="1" t="s">
        <v>6654</v>
      </c>
      <c r="F398" s="1" t="s">
        <v>63</v>
      </c>
      <c r="G398" s="1" t="s">
        <v>12</v>
      </c>
      <c r="H398" s="1" t="s">
        <v>6655</v>
      </c>
      <c r="I398" s="1"/>
      <c r="J398" s="1">
        <v>8.69</v>
      </c>
    </row>
    <row r="399" spans="1:10" hidden="1">
      <c r="A399" s="1" t="s">
        <v>8882</v>
      </c>
      <c r="B399" s="13">
        <v>41719</v>
      </c>
      <c r="C399" s="1" t="s">
        <v>6449</v>
      </c>
      <c r="D399" s="1">
        <v>1</v>
      </c>
      <c r="E399" s="1" t="s">
        <v>6656</v>
      </c>
      <c r="F399" s="1" t="s">
        <v>75</v>
      </c>
      <c r="G399" s="1" t="s">
        <v>12</v>
      </c>
      <c r="H399" s="1" t="s">
        <v>6423</v>
      </c>
      <c r="I399" s="14">
        <v>25048.28</v>
      </c>
      <c r="J399" s="1"/>
    </row>
    <row r="400" spans="1:10" hidden="1">
      <c r="A400" s="1" t="s">
        <v>783</v>
      </c>
      <c r="B400" s="13">
        <v>41719</v>
      </c>
      <c r="C400" s="1" t="s">
        <v>964</v>
      </c>
      <c r="D400" s="1">
        <v>2</v>
      </c>
      <c r="E400" s="1" t="s">
        <v>6657</v>
      </c>
      <c r="F400" s="1" t="s">
        <v>507</v>
      </c>
      <c r="G400" s="1" t="s">
        <v>16</v>
      </c>
      <c r="H400" s="1" t="s">
        <v>4155</v>
      </c>
      <c r="I400" s="14">
        <v>4449.2</v>
      </c>
      <c r="J400" s="1"/>
    </row>
    <row r="401" spans="1:10" hidden="1">
      <c r="A401" t="s">
        <v>783</v>
      </c>
      <c r="B401" s="3">
        <v>41719</v>
      </c>
      <c r="C401" t="s">
        <v>964</v>
      </c>
      <c r="D401">
        <v>2</v>
      </c>
      <c r="E401" t="s">
        <v>6657</v>
      </c>
      <c r="F401" t="s">
        <v>507</v>
      </c>
      <c r="G401" t="s">
        <v>16</v>
      </c>
      <c r="H401" t="s">
        <v>4155</v>
      </c>
      <c r="J401" s="4">
        <v>4449.2</v>
      </c>
    </row>
    <row r="402" spans="1:10" hidden="1">
      <c r="A402" s="1" t="s">
        <v>801</v>
      </c>
      <c r="B402" s="13">
        <v>41719</v>
      </c>
      <c r="C402" s="1" t="s">
        <v>6449</v>
      </c>
      <c r="D402" s="1">
        <v>1</v>
      </c>
      <c r="E402" s="1" t="s">
        <v>6658</v>
      </c>
      <c r="F402" s="1" t="s">
        <v>11</v>
      </c>
      <c r="G402" s="1" t="s">
        <v>12</v>
      </c>
      <c r="H402" s="1" t="s">
        <v>6659</v>
      </c>
      <c r="I402" s="1"/>
      <c r="J402" s="14">
        <v>25048.28</v>
      </c>
    </row>
    <row r="403" spans="1:10" hidden="1">
      <c r="A403" s="1" t="s">
        <v>8883</v>
      </c>
      <c r="B403" s="13">
        <v>41720</v>
      </c>
      <c r="C403" s="1" t="s">
        <v>34</v>
      </c>
      <c r="D403" s="1">
        <v>1</v>
      </c>
      <c r="E403" s="1" t="s">
        <v>6660</v>
      </c>
      <c r="F403" s="1" t="s">
        <v>93</v>
      </c>
      <c r="G403" s="1" t="s">
        <v>16</v>
      </c>
      <c r="H403" s="1" t="s">
        <v>6661</v>
      </c>
      <c r="I403" s="1">
        <v>88.22</v>
      </c>
      <c r="J403" s="1"/>
    </row>
    <row r="404" spans="1:10" hidden="1">
      <c r="A404" t="s">
        <v>8883</v>
      </c>
      <c r="B404" s="3">
        <v>41720</v>
      </c>
      <c r="C404" t="s">
        <v>34</v>
      </c>
      <c r="D404">
        <v>1</v>
      </c>
      <c r="E404" t="s">
        <v>6660</v>
      </c>
      <c r="F404" t="s">
        <v>93</v>
      </c>
      <c r="G404" t="s">
        <v>16</v>
      </c>
      <c r="H404" t="s">
        <v>6661</v>
      </c>
      <c r="J404">
        <v>88.22</v>
      </c>
    </row>
    <row r="405" spans="1:10" hidden="1">
      <c r="A405" t="s">
        <v>8884</v>
      </c>
      <c r="B405" s="3">
        <v>41720</v>
      </c>
      <c r="C405" t="s">
        <v>7322</v>
      </c>
      <c r="D405">
        <v>2</v>
      </c>
      <c r="E405" t="s">
        <v>7323</v>
      </c>
      <c r="F405" t="s">
        <v>1460</v>
      </c>
      <c r="G405" t="s">
        <v>16</v>
      </c>
      <c r="H405" t="s">
        <v>94</v>
      </c>
      <c r="J405">
        <v>336</v>
      </c>
    </row>
    <row r="406" spans="1:10" hidden="1">
      <c r="A406" t="s">
        <v>8885</v>
      </c>
      <c r="B406" s="3">
        <v>41720</v>
      </c>
      <c r="C406" t="s">
        <v>7324</v>
      </c>
      <c r="D406">
        <v>2</v>
      </c>
      <c r="E406" t="s">
        <v>7325</v>
      </c>
      <c r="F406" t="s">
        <v>1460</v>
      </c>
      <c r="G406" t="s">
        <v>16</v>
      </c>
      <c r="H406" t="s">
        <v>94</v>
      </c>
      <c r="J406">
        <v>256.39999999999998</v>
      </c>
    </row>
    <row r="407" spans="1:10" hidden="1">
      <c r="A407" t="s">
        <v>8886</v>
      </c>
      <c r="B407" s="3">
        <v>41720</v>
      </c>
      <c r="C407" t="s">
        <v>7326</v>
      </c>
      <c r="D407">
        <v>2</v>
      </c>
      <c r="E407" t="s">
        <v>7327</v>
      </c>
      <c r="F407" t="s">
        <v>1460</v>
      </c>
      <c r="G407" t="s">
        <v>16</v>
      </c>
      <c r="H407" t="s">
        <v>94</v>
      </c>
      <c r="J407">
        <v>26.4</v>
      </c>
    </row>
    <row r="408" spans="1:10" hidden="1">
      <c r="A408" s="1" t="s">
        <v>4055</v>
      </c>
      <c r="B408" s="13">
        <v>41720</v>
      </c>
      <c r="C408" s="1" t="s">
        <v>6662</v>
      </c>
      <c r="D408" s="1">
        <v>1</v>
      </c>
      <c r="E408" s="1" t="s">
        <v>6663</v>
      </c>
      <c r="F408" s="1" t="s">
        <v>11</v>
      </c>
      <c r="G408" s="1" t="s">
        <v>12</v>
      </c>
      <c r="H408" s="1" t="s">
        <v>6664</v>
      </c>
      <c r="I408" s="1"/>
      <c r="J408" s="14">
        <v>30041.38</v>
      </c>
    </row>
    <row r="409" spans="1:10" hidden="1">
      <c r="A409" t="s">
        <v>8887</v>
      </c>
      <c r="B409" s="3">
        <v>41720</v>
      </c>
      <c r="C409" t="s">
        <v>7328</v>
      </c>
      <c r="D409">
        <v>2</v>
      </c>
      <c r="E409" t="s">
        <v>7329</v>
      </c>
      <c r="F409" t="s">
        <v>1460</v>
      </c>
      <c r="G409" t="s">
        <v>16</v>
      </c>
      <c r="H409" t="s">
        <v>94</v>
      </c>
      <c r="J409">
        <v>184.8</v>
      </c>
    </row>
    <row r="410" spans="1:10" hidden="1">
      <c r="A410" t="s">
        <v>816</v>
      </c>
      <c r="B410" s="3">
        <v>41720</v>
      </c>
      <c r="C410" t="s">
        <v>7330</v>
      </c>
      <c r="D410">
        <v>2</v>
      </c>
      <c r="E410" t="s">
        <v>7331</v>
      </c>
      <c r="F410" t="s">
        <v>1460</v>
      </c>
      <c r="G410" t="s">
        <v>16</v>
      </c>
      <c r="H410" t="s">
        <v>94</v>
      </c>
      <c r="J410">
        <v>179.26</v>
      </c>
    </row>
    <row r="411" spans="1:10" hidden="1">
      <c r="A411" t="s">
        <v>8888</v>
      </c>
      <c r="B411" s="3">
        <v>41720</v>
      </c>
      <c r="C411" t="s">
        <v>7332</v>
      </c>
      <c r="D411">
        <v>2</v>
      </c>
      <c r="E411" t="s">
        <v>7333</v>
      </c>
      <c r="F411" t="s">
        <v>1554</v>
      </c>
      <c r="G411" t="s">
        <v>16</v>
      </c>
      <c r="H411" t="s">
        <v>94</v>
      </c>
      <c r="J411">
        <v>9.68</v>
      </c>
    </row>
    <row r="412" spans="1:10" hidden="1">
      <c r="A412" t="s">
        <v>4056</v>
      </c>
      <c r="B412" s="3">
        <v>41720</v>
      </c>
      <c r="C412" t="s">
        <v>7334</v>
      </c>
      <c r="D412">
        <v>2</v>
      </c>
      <c r="E412" t="s">
        <v>7335</v>
      </c>
      <c r="F412" t="s">
        <v>1554</v>
      </c>
      <c r="G412" t="s">
        <v>16</v>
      </c>
      <c r="H412" t="s">
        <v>94</v>
      </c>
      <c r="J412">
        <v>9.68</v>
      </c>
    </row>
    <row r="413" spans="1:10" hidden="1">
      <c r="A413" t="s">
        <v>820</v>
      </c>
      <c r="B413" s="3">
        <v>41720</v>
      </c>
      <c r="C413" t="s">
        <v>7336</v>
      </c>
      <c r="D413">
        <v>2</v>
      </c>
      <c r="E413" t="s">
        <v>7337</v>
      </c>
      <c r="F413" t="s">
        <v>1554</v>
      </c>
      <c r="G413" t="s">
        <v>16</v>
      </c>
      <c r="H413" t="s">
        <v>94</v>
      </c>
      <c r="J413">
        <v>9.68</v>
      </c>
    </row>
    <row r="414" spans="1:10" hidden="1">
      <c r="A414" t="s">
        <v>4058</v>
      </c>
      <c r="B414" s="3">
        <v>41720</v>
      </c>
      <c r="C414" t="s">
        <v>7338</v>
      </c>
      <c r="D414">
        <v>2</v>
      </c>
      <c r="E414" t="s">
        <v>7339</v>
      </c>
      <c r="F414" t="s">
        <v>1554</v>
      </c>
      <c r="G414" t="s">
        <v>16</v>
      </c>
      <c r="H414" t="s">
        <v>94</v>
      </c>
      <c r="J414">
        <v>9.68</v>
      </c>
    </row>
    <row r="415" spans="1:10" hidden="1">
      <c r="A415" t="s">
        <v>8889</v>
      </c>
      <c r="B415" s="3">
        <v>41720</v>
      </c>
      <c r="C415" t="s">
        <v>7340</v>
      </c>
      <c r="D415">
        <v>2</v>
      </c>
      <c r="E415" t="s">
        <v>7341</v>
      </c>
      <c r="F415" t="s">
        <v>1554</v>
      </c>
      <c r="G415" t="s">
        <v>16</v>
      </c>
      <c r="H415" t="s">
        <v>94</v>
      </c>
      <c r="J415">
        <v>9.68</v>
      </c>
    </row>
    <row r="416" spans="1:10" hidden="1">
      <c r="A416" t="s">
        <v>5654</v>
      </c>
      <c r="B416" s="3">
        <v>41720</v>
      </c>
      <c r="C416" t="s">
        <v>7342</v>
      </c>
      <c r="D416">
        <v>2</v>
      </c>
      <c r="E416" t="s">
        <v>7343</v>
      </c>
      <c r="F416" t="s">
        <v>1554</v>
      </c>
      <c r="G416" t="s">
        <v>16</v>
      </c>
      <c r="H416" t="s">
        <v>94</v>
      </c>
      <c r="J416">
        <v>9.68</v>
      </c>
    </row>
    <row r="417" spans="1:10" hidden="1">
      <c r="A417" t="s">
        <v>8890</v>
      </c>
      <c r="B417" s="3">
        <v>41720</v>
      </c>
      <c r="C417" t="s">
        <v>7344</v>
      </c>
      <c r="D417">
        <v>2</v>
      </c>
      <c r="E417" t="s">
        <v>7345</v>
      </c>
      <c r="F417" t="s">
        <v>1554</v>
      </c>
      <c r="G417" t="s">
        <v>16</v>
      </c>
      <c r="H417" t="s">
        <v>94</v>
      </c>
      <c r="J417">
        <v>9.68</v>
      </c>
    </row>
    <row r="418" spans="1:10" hidden="1">
      <c r="A418" t="s">
        <v>8891</v>
      </c>
      <c r="B418" s="3">
        <v>41720</v>
      </c>
      <c r="C418" t="s">
        <v>7346</v>
      </c>
      <c r="D418">
        <v>2</v>
      </c>
      <c r="E418" t="s">
        <v>7347</v>
      </c>
      <c r="F418" t="s">
        <v>1554</v>
      </c>
      <c r="G418" t="s">
        <v>16</v>
      </c>
      <c r="H418" t="s">
        <v>94</v>
      </c>
      <c r="J418">
        <v>9.68</v>
      </c>
    </row>
    <row r="419" spans="1:10" hidden="1">
      <c r="A419" t="s">
        <v>8892</v>
      </c>
      <c r="B419" s="3">
        <v>41720</v>
      </c>
      <c r="C419" t="s">
        <v>7348</v>
      </c>
      <c r="D419">
        <v>2</v>
      </c>
      <c r="E419" t="s">
        <v>7349</v>
      </c>
      <c r="F419" t="s">
        <v>1554</v>
      </c>
      <c r="G419" t="s">
        <v>16</v>
      </c>
      <c r="H419" t="s">
        <v>94</v>
      </c>
      <c r="J419">
        <v>9.68</v>
      </c>
    </row>
    <row r="420" spans="1:10" hidden="1">
      <c r="A420" t="s">
        <v>2984</v>
      </c>
      <c r="B420" s="3">
        <v>41720</v>
      </c>
      <c r="C420" t="s">
        <v>7350</v>
      </c>
      <c r="D420">
        <v>2</v>
      </c>
      <c r="E420" t="s">
        <v>7351</v>
      </c>
      <c r="F420" t="s">
        <v>1554</v>
      </c>
      <c r="G420" t="s">
        <v>16</v>
      </c>
      <c r="H420" t="s">
        <v>94</v>
      </c>
      <c r="J420">
        <v>9.68</v>
      </c>
    </row>
    <row r="421" spans="1:10" hidden="1">
      <c r="A421" t="s">
        <v>8893</v>
      </c>
      <c r="B421" s="3">
        <v>41720</v>
      </c>
      <c r="C421" t="s">
        <v>7352</v>
      </c>
      <c r="D421">
        <v>2</v>
      </c>
      <c r="E421" t="s">
        <v>7353</v>
      </c>
      <c r="F421" t="s">
        <v>1554</v>
      </c>
      <c r="G421" t="s">
        <v>16</v>
      </c>
      <c r="H421" t="s">
        <v>94</v>
      </c>
      <c r="J421">
        <v>9.68</v>
      </c>
    </row>
    <row r="422" spans="1:10" hidden="1">
      <c r="A422" t="s">
        <v>824</v>
      </c>
      <c r="B422" s="3">
        <v>41720</v>
      </c>
      <c r="C422" t="s">
        <v>7354</v>
      </c>
      <c r="D422">
        <v>2</v>
      </c>
      <c r="E422" t="s">
        <v>7355</v>
      </c>
      <c r="F422" t="s">
        <v>1554</v>
      </c>
      <c r="G422" t="s">
        <v>16</v>
      </c>
      <c r="H422" t="s">
        <v>94</v>
      </c>
      <c r="J422">
        <v>9.68</v>
      </c>
    </row>
    <row r="423" spans="1:10" hidden="1">
      <c r="A423" t="s">
        <v>8894</v>
      </c>
      <c r="B423" s="3">
        <v>41720</v>
      </c>
      <c r="C423" t="s">
        <v>7356</v>
      </c>
      <c r="D423">
        <v>2</v>
      </c>
      <c r="E423" t="s">
        <v>7357</v>
      </c>
      <c r="F423" t="s">
        <v>1554</v>
      </c>
      <c r="G423" t="s">
        <v>16</v>
      </c>
      <c r="H423" t="s">
        <v>94</v>
      </c>
      <c r="J423">
        <v>9.68</v>
      </c>
    </row>
    <row r="424" spans="1:10" hidden="1">
      <c r="A424" t="s">
        <v>8895</v>
      </c>
      <c r="B424" s="3">
        <v>41720</v>
      </c>
      <c r="C424" t="s">
        <v>7358</v>
      </c>
      <c r="D424">
        <v>2</v>
      </c>
      <c r="E424" t="s">
        <v>7359</v>
      </c>
      <c r="F424" t="s">
        <v>1554</v>
      </c>
      <c r="G424" t="s">
        <v>16</v>
      </c>
      <c r="H424" t="s">
        <v>94</v>
      </c>
      <c r="J424">
        <v>9.68</v>
      </c>
    </row>
    <row r="425" spans="1:10" hidden="1">
      <c r="A425" t="s">
        <v>8896</v>
      </c>
      <c r="B425" s="3">
        <v>41720</v>
      </c>
      <c r="C425" t="s">
        <v>7360</v>
      </c>
      <c r="D425">
        <v>2</v>
      </c>
      <c r="E425" t="s">
        <v>7361</v>
      </c>
      <c r="F425" t="s">
        <v>1554</v>
      </c>
      <c r="G425" t="s">
        <v>16</v>
      </c>
      <c r="H425" t="s">
        <v>94</v>
      </c>
      <c r="J425">
        <v>9.68</v>
      </c>
    </row>
    <row r="426" spans="1:10" hidden="1">
      <c r="A426" t="s">
        <v>8897</v>
      </c>
      <c r="B426" s="3">
        <v>41720</v>
      </c>
      <c r="C426" t="s">
        <v>7362</v>
      </c>
      <c r="D426">
        <v>2</v>
      </c>
      <c r="E426" t="s">
        <v>7363</v>
      </c>
      <c r="F426" t="s">
        <v>1554</v>
      </c>
      <c r="G426" t="s">
        <v>16</v>
      </c>
      <c r="H426" t="s">
        <v>94</v>
      </c>
      <c r="J426">
        <v>9.68</v>
      </c>
    </row>
    <row r="427" spans="1:10" hidden="1">
      <c r="A427" t="s">
        <v>8898</v>
      </c>
      <c r="B427" s="3">
        <v>41720</v>
      </c>
      <c r="C427" t="s">
        <v>7364</v>
      </c>
      <c r="D427">
        <v>2</v>
      </c>
      <c r="E427" t="s">
        <v>7365</v>
      </c>
      <c r="F427" t="s">
        <v>1554</v>
      </c>
      <c r="G427" t="s">
        <v>16</v>
      </c>
      <c r="H427" t="s">
        <v>94</v>
      </c>
      <c r="J427">
        <v>9.68</v>
      </c>
    </row>
    <row r="428" spans="1:10" hidden="1">
      <c r="A428" t="s">
        <v>5660</v>
      </c>
      <c r="B428" s="3">
        <v>41720</v>
      </c>
      <c r="C428" t="s">
        <v>7366</v>
      </c>
      <c r="D428">
        <v>2</v>
      </c>
      <c r="E428" t="s">
        <v>7367</v>
      </c>
      <c r="F428" t="s">
        <v>1554</v>
      </c>
      <c r="G428" t="s">
        <v>16</v>
      </c>
      <c r="H428" t="s">
        <v>94</v>
      </c>
      <c r="J428">
        <v>9.68</v>
      </c>
    </row>
    <row r="429" spans="1:10" hidden="1">
      <c r="A429" t="s">
        <v>4060</v>
      </c>
      <c r="B429" s="3">
        <v>41720</v>
      </c>
      <c r="C429" t="s">
        <v>7368</v>
      </c>
      <c r="D429">
        <v>2</v>
      </c>
      <c r="E429" t="s">
        <v>7369</v>
      </c>
      <c r="F429" t="s">
        <v>1467</v>
      </c>
      <c r="G429" t="s">
        <v>16</v>
      </c>
      <c r="H429" t="s">
        <v>94</v>
      </c>
      <c r="J429">
        <v>852.9</v>
      </c>
    </row>
    <row r="430" spans="1:10" hidden="1">
      <c r="A430" t="s">
        <v>8899</v>
      </c>
      <c r="B430" s="3">
        <v>41720</v>
      </c>
      <c r="C430" t="s">
        <v>7370</v>
      </c>
      <c r="D430">
        <v>2</v>
      </c>
      <c r="E430" t="s">
        <v>7371</v>
      </c>
      <c r="F430" t="s">
        <v>1467</v>
      </c>
      <c r="G430" t="s">
        <v>16</v>
      </c>
      <c r="H430" t="s">
        <v>94</v>
      </c>
      <c r="J430">
        <v>17.600000000000001</v>
      </c>
    </row>
    <row r="431" spans="1:10" hidden="1">
      <c r="A431" t="s">
        <v>8900</v>
      </c>
      <c r="B431" s="3">
        <v>41720</v>
      </c>
      <c r="C431" t="s">
        <v>7372</v>
      </c>
      <c r="D431">
        <v>2</v>
      </c>
      <c r="E431" t="s">
        <v>7373</v>
      </c>
      <c r="F431" t="s">
        <v>1467</v>
      </c>
      <c r="G431" t="s">
        <v>16</v>
      </c>
      <c r="H431" t="s">
        <v>94</v>
      </c>
      <c r="J431">
        <v>80.34</v>
      </c>
    </row>
    <row r="432" spans="1:10" hidden="1">
      <c r="A432" s="1" t="s">
        <v>837</v>
      </c>
      <c r="B432" s="13">
        <v>41720</v>
      </c>
      <c r="C432" s="1" t="s">
        <v>6665</v>
      </c>
      <c r="D432" s="1">
        <v>1</v>
      </c>
      <c r="E432" s="1" t="s">
        <v>6666</v>
      </c>
      <c r="F432" s="1" t="s">
        <v>277</v>
      </c>
      <c r="G432" s="1" t="s">
        <v>7</v>
      </c>
      <c r="H432" s="1" t="s">
        <v>6667</v>
      </c>
      <c r="I432" s="1"/>
      <c r="J432" s="14">
        <v>8400</v>
      </c>
    </row>
    <row r="433" spans="1:10" hidden="1">
      <c r="A433" s="1" t="s">
        <v>841</v>
      </c>
      <c r="B433" s="13">
        <v>41720</v>
      </c>
      <c r="C433" s="1" t="s">
        <v>6668</v>
      </c>
      <c r="D433" s="1">
        <v>1</v>
      </c>
      <c r="E433" s="1" t="s">
        <v>6669</v>
      </c>
      <c r="F433" s="1" t="s">
        <v>277</v>
      </c>
      <c r="G433" s="1" t="s">
        <v>7</v>
      </c>
      <c r="H433" s="1" t="s">
        <v>6670</v>
      </c>
      <c r="I433" s="1"/>
      <c r="J433" s="14">
        <v>5028.43</v>
      </c>
    </row>
    <row r="434" spans="1:10" hidden="1">
      <c r="A434" s="1" t="s">
        <v>843</v>
      </c>
      <c r="B434" s="13">
        <v>41720</v>
      </c>
      <c r="C434" s="1" t="s">
        <v>6671</v>
      </c>
      <c r="D434" s="1">
        <v>1</v>
      </c>
      <c r="E434" s="1" t="s">
        <v>6672</v>
      </c>
      <c r="F434" s="1" t="s">
        <v>277</v>
      </c>
      <c r="G434" s="1" t="s">
        <v>7</v>
      </c>
      <c r="H434" s="1" t="s">
        <v>6673</v>
      </c>
      <c r="I434" s="1">
        <v>16.760000000000002</v>
      </c>
      <c r="J434" s="1"/>
    </row>
    <row r="435" spans="1:10" hidden="1">
      <c r="A435" s="1" t="s">
        <v>8901</v>
      </c>
      <c r="B435" s="13">
        <v>41720</v>
      </c>
      <c r="C435" s="1" t="s">
        <v>6449</v>
      </c>
      <c r="D435" s="1">
        <v>1</v>
      </c>
      <c r="E435" s="1" t="s">
        <v>6674</v>
      </c>
      <c r="F435" s="1" t="s">
        <v>75</v>
      </c>
      <c r="G435" s="1" t="s">
        <v>12</v>
      </c>
      <c r="H435" s="1" t="s">
        <v>6659</v>
      </c>
      <c r="I435" s="14">
        <v>25048.28</v>
      </c>
      <c r="J435" s="1"/>
    </row>
    <row r="436" spans="1:10" hidden="1">
      <c r="A436" s="1" t="s">
        <v>8902</v>
      </c>
      <c r="B436" s="13">
        <v>41720</v>
      </c>
      <c r="C436" s="1" t="s">
        <v>6449</v>
      </c>
      <c r="D436" s="1">
        <v>1</v>
      </c>
      <c r="E436" s="1" t="s">
        <v>6675</v>
      </c>
      <c r="F436" s="1" t="s">
        <v>11</v>
      </c>
      <c r="G436" s="1" t="s">
        <v>12</v>
      </c>
      <c r="H436" s="1" t="s">
        <v>6659</v>
      </c>
      <c r="I436" s="1"/>
      <c r="J436" s="14">
        <v>25048.28</v>
      </c>
    </row>
    <row r="437" spans="1:10" hidden="1">
      <c r="A437" t="s">
        <v>8903</v>
      </c>
      <c r="B437" s="3">
        <v>41720</v>
      </c>
      <c r="C437" t="s">
        <v>7374</v>
      </c>
      <c r="D437">
        <v>2</v>
      </c>
      <c r="E437" t="s">
        <v>7375</v>
      </c>
      <c r="F437" t="s">
        <v>1467</v>
      </c>
      <c r="G437" t="s">
        <v>16</v>
      </c>
      <c r="H437" t="s">
        <v>94</v>
      </c>
      <c r="J437">
        <v>178.42</v>
      </c>
    </row>
    <row r="438" spans="1:10" hidden="1">
      <c r="A438" s="1" t="s">
        <v>8904</v>
      </c>
      <c r="B438" s="13">
        <v>41720</v>
      </c>
      <c r="C438" s="1" t="s">
        <v>34</v>
      </c>
      <c r="D438" s="1">
        <v>1</v>
      </c>
      <c r="E438" s="1" t="s">
        <v>6676</v>
      </c>
      <c r="F438" s="1" t="s">
        <v>36</v>
      </c>
      <c r="G438" s="1" t="s">
        <v>16</v>
      </c>
      <c r="H438" s="1" t="s">
        <v>6677</v>
      </c>
      <c r="I438" s="1">
        <v>675.07</v>
      </c>
      <c r="J438" s="1"/>
    </row>
    <row r="439" spans="1:10" hidden="1">
      <c r="A439" t="s">
        <v>8904</v>
      </c>
      <c r="B439" s="3">
        <v>41720</v>
      </c>
      <c r="C439" t="s">
        <v>34</v>
      </c>
      <c r="D439">
        <v>1</v>
      </c>
      <c r="E439" t="s">
        <v>6676</v>
      </c>
      <c r="F439" t="s">
        <v>36</v>
      </c>
      <c r="G439" t="s">
        <v>16</v>
      </c>
      <c r="H439" t="s">
        <v>6677</v>
      </c>
      <c r="J439">
        <v>675.07</v>
      </c>
    </row>
    <row r="440" spans="1:10" hidden="1">
      <c r="A440" s="1" t="s">
        <v>8905</v>
      </c>
      <c r="B440" s="13">
        <v>41720</v>
      </c>
      <c r="C440" s="1" t="s">
        <v>6650</v>
      </c>
      <c r="D440" s="1">
        <v>1</v>
      </c>
      <c r="E440" s="1" t="s">
        <v>6678</v>
      </c>
      <c r="F440" s="1" t="s">
        <v>6679</v>
      </c>
      <c r="G440" s="1" t="s">
        <v>12</v>
      </c>
      <c r="H440" s="1" t="s">
        <v>6652</v>
      </c>
      <c r="I440" s="1">
        <v>417.93</v>
      </c>
      <c r="J440" s="1"/>
    </row>
    <row r="441" spans="1:10" hidden="1">
      <c r="A441" s="1" t="s">
        <v>4064</v>
      </c>
      <c r="B441" s="13">
        <v>41720</v>
      </c>
      <c r="C441" s="1" t="s">
        <v>6653</v>
      </c>
      <c r="D441" s="1">
        <v>1</v>
      </c>
      <c r="E441" s="1" t="s">
        <v>6680</v>
      </c>
      <c r="F441" s="1" t="s">
        <v>6679</v>
      </c>
      <c r="G441" s="1" t="s">
        <v>12</v>
      </c>
      <c r="H441" s="1" t="s">
        <v>6655</v>
      </c>
      <c r="I441" s="1">
        <v>8.69</v>
      </c>
      <c r="J441" s="1"/>
    </row>
    <row r="442" spans="1:10" hidden="1">
      <c r="A442" s="1" t="s">
        <v>8906</v>
      </c>
      <c r="B442" s="13">
        <v>41720</v>
      </c>
      <c r="C442" s="1" t="s">
        <v>6552</v>
      </c>
      <c r="D442" s="1">
        <v>1</v>
      </c>
      <c r="E442" s="1" t="s">
        <v>6681</v>
      </c>
      <c r="F442" s="1" t="s">
        <v>59</v>
      </c>
      <c r="G442" s="1" t="s">
        <v>12</v>
      </c>
      <c r="H442" s="1" t="s">
        <v>3905</v>
      </c>
      <c r="I442" s="1"/>
      <c r="J442" s="14">
        <v>65827.320000000007</v>
      </c>
    </row>
    <row r="443" spans="1:10" hidden="1">
      <c r="A443" s="1" t="s">
        <v>8907</v>
      </c>
      <c r="B443" s="13">
        <v>41720</v>
      </c>
      <c r="C443" s="1" t="s">
        <v>6682</v>
      </c>
      <c r="D443" s="1">
        <v>1</v>
      </c>
      <c r="E443" s="1" t="s">
        <v>6683</v>
      </c>
      <c r="F443" s="1" t="s">
        <v>11</v>
      </c>
      <c r="G443" s="1" t="s">
        <v>12</v>
      </c>
      <c r="H443" s="1" t="s">
        <v>6684</v>
      </c>
      <c r="I443" s="1"/>
      <c r="J443" s="14">
        <v>30041.38</v>
      </c>
    </row>
    <row r="444" spans="1:10" hidden="1">
      <c r="A444" s="1" t="s">
        <v>8908</v>
      </c>
      <c r="B444" s="13">
        <v>41720</v>
      </c>
      <c r="C444" s="1" t="s">
        <v>6682</v>
      </c>
      <c r="D444" s="1">
        <v>1</v>
      </c>
      <c r="E444" s="1" t="s">
        <v>6685</v>
      </c>
      <c r="F444" s="1" t="s">
        <v>63</v>
      </c>
      <c r="G444" s="1" t="s">
        <v>12</v>
      </c>
      <c r="H444" s="1" t="s">
        <v>6684</v>
      </c>
      <c r="I444" s="1"/>
      <c r="J444" s="1">
        <v>441.38</v>
      </c>
    </row>
    <row r="445" spans="1:10" hidden="1">
      <c r="A445" s="1" t="s">
        <v>8909</v>
      </c>
      <c r="B445" s="13">
        <v>41720</v>
      </c>
      <c r="C445" s="1" t="s">
        <v>6650</v>
      </c>
      <c r="D445" s="1">
        <v>1</v>
      </c>
      <c r="E445" s="1" t="s">
        <v>6686</v>
      </c>
      <c r="F445" s="1" t="s">
        <v>63</v>
      </c>
      <c r="G445" s="1" t="s">
        <v>12</v>
      </c>
      <c r="H445" s="1" t="s">
        <v>6652</v>
      </c>
      <c r="I445" s="1"/>
      <c r="J445" s="1">
        <v>993.1</v>
      </c>
    </row>
    <row r="446" spans="1:10" hidden="1">
      <c r="A446" s="1" t="s">
        <v>8910</v>
      </c>
      <c r="B446" s="13">
        <v>41720</v>
      </c>
      <c r="C446" s="1" t="s">
        <v>34</v>
      </c>
      <c r="D446" s="1">
        <v>1</v>
      </c>
      <c r="E446" s="1" t="s">
        <v>6687</v>
      </c>
      <c r="F446" s="1" t="s">
        <v>93</v>
      </c>
      <c r="G446" s="1" t="s">
        <v>16</v>
      </c>
      <c r="H446" s="1" t="s">
        <v>6688</v>
      </c>
      <c r="I446" s="1">
        <v>159.76</v>
      </c>
      <c r="J446" s="1"/>
    </row>
    <row r="447" spans="1:10" hidden="1">
      <c r="A447" t="s">
        <v>8910</v>
      </c>
      <c r="B447" s="3">
        <v>41720</v>
      </c>
      <c r="C447" t="s">
        <v>34</v>
      </c>
      <c r="D447">
        <v>1</v>
      </c>
      <c r="E447" t="s">
        <v>6687</v>
      </c>
      <c r="F447" t="s">
        <v>93</v>
      </c>
      <c r="G447" t="s">
        <v>16</v>
      </c>
      <c r="H447" t="s">
        <v>6688</v>
      </c>
      <c r="J447">
        <v>159.76</v>
      </c>
    </row>
    <row r="448" spans="1:10" hidden="1">
      <c r="A448" t="s">
        <v>4095</v>
      </c>
      <c r="B448" s="3">
        <v>41722</v>
      </c>
      <c r="C448" t="s">
        <v>7376</v>
      </c>
      <c r="D448">
        <v>2</v>
      </c>
      <c r="E448" t="s">
        <v>7377</v>
      </c>
      <c r="F448" t="s">
        <v>1649</v>
      </c>
      <c r="G448" t="s">
        <v>16</v>
      </c>
      <c r="H448" t="s">
        <v>7378</v>
      </c>
      <c r="I448">
        <v>136.55000000000001</v>
      </c>
    </row>
    <row r="449" spans="1:10" hidden="1">
      <c r="A449" s="1" t="s">
        <v>8911</v>
      </c>
      <c r="B449" s="13">
        <v>41722</v>
      </c>
      <c r="C449" s="1" t="s">
        <v>52</v>
      </c>
      <c r="D449" s="1">
        <v>2</v>
      </c>
      <c r="E449" s="1" t="s">
        <v>6689</v>
      </c>
      <c r="F449" s="1" t="s">
        <v>53</v>
      </c>
      <c r="G449" s="1" t="s">
        <v>16</v>
      </c>
      <c r="H449" s="1" t="s">
        <v>43</v>
      </c>
      <c r="I449" s="14">
        <v>2429.81</v>
      </c>
      <c r="J449" s="1"/>
    </row>
    <row r="450" spans="1:10" hidden="1">
      <c r="A450" t="s">
        <v>8911</v>
      </c>
      <c r="B450" s="3">
        <v>41722</v>
      </c>
      <c r="C450" t="s">
        <v>52</v>
      </c>
      <c r="D450">
        <v>2</v>
      </c>
      <c r="E450" t="s">
        <v>6689</v>
      </c>
      <c r="F450" t="s">
        <v>53</v>
      </c>
      <c r="G450" t="s">
        <v>16</v>
      </c>
      <c r="H450" t="s">
        <v>43</v>
      </c>
      <c r="J450" s="4">
        <v>2429.81</v>
      </c>
    </row>
    <row r="451" spans="1:10" hidden="1">
      <c r="A451" s="1" t="s">
        <v>8912</v>
      </c>
      <c r="B451" s="13">
        <v>41722</v>
      </c>
      <c r="C451" s="1" t="s">
        <v>34</v>
      </c>
      <c r="D451" s="1">
        <v>1</v>
      </c>
      <c r="E451" s="1" t="s">
        <v>6690</v>
      </c>
      <c r="F451" s="1" t="s">
        <v>93</v>
      </c>
      <c r="G451" s="1" t="s">
        <v>16</v>
      </c>
      <c r="H451" s="1" t="s">
        <v>6691</v>
      </c>
      <c r="I451" s="1">
        <v>137.93</v>
      </c>
      <c r="J451" s="1"/>
    </row>
    <row r="452" spans="1:10" hidden="1">
      <c r="A452" t="s">
        <v>8912</v>
      </c>
      <c r="B452" s="3">
        <v>41722</v>
      </c>
      <c r="C452" t="s">
        <v>34</v>
      </c>
      <c r="D452">
        <v>1</v>
      </c>
      <c r="E452" t="s">
        <v>6690</v>
      </c>
      <c r="F452" t="s">
        <v>93</v>
      </c>
      <c r="G452" t="s">
        <v>16</v>
      </c>
      <c r="H452" t="s">
        <v>6691</v>
      </c>
      <c r="J452">
        <v>137.93</v>
      </c>
    </row>
    <row r="453" spans="1:10" hidden="1">
      <c r="A453" s="1" t="s">
        <v>8913</v>
      </c>
      <c r="B453" s="13">
        <v>41722</v>
      </c>
      <c r="C453" s="1" t="s">
        <v>664</v>
      </c>
      <c r="D453" s="1">
        <v>2</v>
      </c>
      <c r="E453" s="1" t="s">
        <v>6692</v>
      </c>
      <c r="F453" s="1" t="s">
        <v>0</v>
      </c>
      <c r="G453" s="1" t="s">
        <v>4</v>
      </c>
      <c r="H453" s="1" t="s">
        <v>6693</v>
      </c>
      <c r="I453" s="1">
        <v>35.57</v>
      </c>
      <c r="J453" s="1"/>
    </row>
    <row r="454" spans="1:10" hidden="1">
      <c r="A454" t="s">
        <v>8913</v>
      </c>
      <c r="B454" s="3">
        <v>41722</v>
      </c>
      <c r="C454" t="s">
        <v>664</v>
      </c>
      <c r="D454">
        <v>2</v>
      </c>
      <c r="E454" t="s">
        <v>6692</v>
      </c>
      <c r="F454" t="s">
        <v>0</v>
      </c>
      <c r="G454" t="s">
        <v>4</v>
      </c>
      <c r="H454" t="s">
        <v>6693</v>
      </c>
      <c r="J454">
        <v>35.57</v>
      </c>
    </row>
    <row r="455" spans="1:10" hidden="1">
      <c r="A455" s="1" t="s">
        <v>8914</v>
      </c>
      <c r="B455" s="13">
        <v>41722</v>
      </c>
      <c r="C455" s="1" t="s">
        <v>52</v>
      </c>
      <c r="D455" s="1">
        <v>2</v>
      </c>
      <c r="E455" s="1" t="s">
        <v>6694</v>
      </c>
      <c r="F455" s="1" t="s">
        <v>507</v>
      </c>
      <c r="G455" s="1" t="s">
        <v>16</v>
      </c>
      <c r="H455" s="1" t="s">
        <v>511</v>
      </c>
      <c r="I455" s="14">
        <v>6698.12</v>
      </c>
      <c r="J455" s="1"/>
    </row>
    <row r="456" spans="1:10" hidden="1">
      <c r="A456" t="s">
        <v>8914</v>
      </c>
      <c r="B456" s="3">
        <v>41722</v>
      </c>
      <c r="C456" t="s">
        <v>52</v>
      </c>
      <c r="D456">
        <v>2</v>
      </c>
      <c r="E456" t="s">
        <v>6694</v>
      </c>
      <c r="F456" t="s">
        <v>507</v>
      </c>
      <c r="G456" t="s">
        <v>16</v>
      </c>
      <c r="H456" t="s">
        <v>511</v>
      </c>
      <c r="J456" s="4">
        <v>6698.12</v>
      </c>
    </row>
    <row r="457" spans="1:10" hidden="1">
      <c r="A457" s="1" t="s">
        <v>867</v>
      </c>
      <c r="B457" s="13">
        <v>41722</v>
      </c>
      <c r="C457" s="1" t="s">
        <v>4345</v>
      </c>
      <c r="D457" s="1">
        <v>1</v>
      </c>
      <c r="E457" s="1" t="s">
        <v>6695</v>
      </c>
      <c r="F457" s="1" t="s">
        <v>75</v>
      </c>
      <c r="G457" s="1" t="s">
        <v>12</v>
      </c>
      <c r="H457" s="1" t="s">
        <v>6438</v>
      </c>
      <c r="I457" s="14">
        <v>65517.24</v>
      </c>
      <c r="J457" s="1"/>
    </row>
    <row r="458" spans="1:10" hidden="1">
      <c r="A458" s="1" t="s">
        <v>873</v>
      </c>
      <c r="B458" s="13">
        <v>41722</v>
      </c>
      <c r="C458" s="1" t="s">
        <v>6696</v>
      </c>
      <c r="D458" s="1">
        <v>1</v>
      </c>
      <c r="E458" s="1" t="s">
        <v>6697</v>
      </c>
      <c r="F458" s="1" t="s">
        <v>59</v>
      </c>
      <c r="G458" s="1" t="s">
        <v>12</v>
      </c>
      <c r="H458" s="1" t="s">
        <v>4054</v>
      </c>
      <c r="I458" s="1"/>
      <c r="J458" s="14">
        <v>33628.449999999997</v>
      </c>
    </row>
    <row r="459" spans="1:10" hidden="1">
      <c r="A459" s="1" t="s">
        <v>876</v>
      </c>
      <c r="B459" s="13">
        <v>41722</v>
      </c>
      <c r="C459" s="1" t="s">
        <v>6698</v>
      </c>
      <c r="D459" s="1">
        <v>1</v>
      </c>
      <c r="E459" s="1" t="s">
        <v>6699</v>
      </c>
      <c r="F459" s="1" t="s">
        <v>4373</v>
      </c>
      <c r="G459" s="1" t="s">
        <v>16</v>
      </c>
      <c r="H459" s="1" t="s">
        <v>4374</v>
      </c>
      <c r="I459" s="14">
        <v>3448.28</v>
      </c>
      <c r="J459" s="1"/>
    </row>
    <row r="460" spans="1:10" hidden="1">
      <c r="A460" s="1" t="s">
        <v>884</v>
      </c>
      <c r="B460" s="13">
        <v>41722</v>
      </c>
      <c r="C460" s="1" t="s">
        <v>34</v>
      </c>
      <c r="D460" s="1">
        <v>1</v>
      </c>
      <c r="E460" s="1" t="s">
        <v>6700</v>
      </c>
      <c r="F460" s="1" t="s">
        <v>93</v>
      </c>
      <c r="G460" s="1" t="s">
        <v>16</v>
      </c>
      <c r="H460" s="1" t="s">
        <v>94</v>
      </c>
      <c r="I460" s="14">
        <v>1297.29</v>
      </c>
      <c r="J460" s="1"/>
    </row>
    <row r="461" spans="1:10" hidden="1">
      <c r="A461" t="s">
        <v>884</v>
      </c>
      <c r="B461" s="3">
        <v>41722</v>
      </c>
      <c r="C461" t="s">
        <v>34</v>
      </c>
      <c r="D461">
        <v>1</v>
      </c>
      <c r="E461" t="s">
        <v>6700</v>
      </c>
      <c r="F461" t="s">
        <v>93</v>
      </c>
      <c r="G461" t="s">
        <v>16</v>
      </c>
      <c r="H461" t="s">
        <v>94</v>
      </c>
      <c r="J461" s="4">
        <v>1297.29</v>
      </c>
    </row>
    <row r="462" spans="1:10" hidden="1">
      <c r="A462" s="1" t="s">
        <v>887</v>
      </c>
      <c r="B462" s="13">
        <v>41722</v>
      </c>
      <c r="C462" s="1" t="s">
        <v>4345</v>
      </c>
      <c r="D462" s="1">
        <v>1</v>
      </c>
      <c r="E462" s="1" t="s">
        <v>6701</v>
      </c>
      <c r="F462" s="1" t="s">
        <v>11</v>
      </c>
      <c r="G462" s="1" t="s">
        <v>12</v>
      </c>
      <c r="H462" s="1" t="s">
        <v>3957</v>
      </c>
      <c r="I462" s="1"/>
      <c r="J462" s="14">
        <v>65517.24</v>
      </c>
    </row>
    <row r="463" spans="1:10" hidden="1">
      <c r="A463" s="1" t="s">
        <v>909</v>
      </c>
      <c r="B463" s="13">
        <v>41722</v>
      </c>
      <c r="C463" s="1" t="s">
        <v>6702</v>
      </c>
      <c r="D463" s="1">
        <v>1</v>
      </c>
      <c r="E463" s="1" t="s">
        <v>6703</v>
      </c>
      <c r="F463" s="1" t="s">
        <v>11</v>
      </c>
      <c r="G463" s="1" t="s">
        <v>12</v>
      </c>
      <c r="H463" s="1" t="s">
        <v>6704</v>
      </c>
      <c r="I463" s="1"/>
      <c r="J463" s="14">
        <v>61213.79</v>
      </c>
    </row>
    <row r="464" spans="1:10" hidden="1">
      <c r="A464" s="1" t="s">
        <v>4136</v>
      </c>
      <c r="B464" s="13">
        <v>41722</v>
      </c>
      <c r="C464" s="1" t="s">
        <v>3</v>
      </c>
      <c r="D464" s="1">
        <v>2</v>
      </c>
      <c r="E464" s="1" t="s">
        <v>6705</v>
      </c>
      <c r="F464" s="1" t="s">
        <v>0</v>
      </c>
      <c r="G464" s="1" t="s">
        <v>4</v>
      </c>
      <c r="H464" s="1" t="s">
        <v>6706</v>
      </c>
      <c r="I464" s="1">
        <v>19.829999999999998</v>
      </c>
      <c r="J464" s="1"/>
    </row>
    <row r="465" spans="1:10" hidden="1">
      <c r="A465" t="s">
        <v>4136</v>
      </c>
      <c r="B465" s="3">
        <v>41722</v>
      </c>
      <c r="C465" t="s">
        <v>3</v>
      </c>
      <c r="D465">
        <v>2</v>
      </c>
      <c r="E465" t="s">
        <v>6705</v>
      </c>
      <c r="F465" t="s">
        <v>0</v>
      </c>
      <c r="G465" t="s">
        <v>4</v>
      </c>
      <c r="H465" t="s">
        <v>6706</v>
      </c>
      <c r="J465">
        <v>19.829999999999998</v>
      </c>
    </row>
    <row r="466" spans="1:10" hidden="1">
      <c r="A466" s="1" t="s">
        <v>929</v>
      </c>
      <c r="B466" s="13">
        <v>41723</v>
      </c>
      <c r="C466" s="1" t="s">
        <v>6296</v>
      </c>
      <c r="D466" s="1">
        <v>1</v>
      </c>
      <c r="E466" s="1" t="s">
        <v>6707</v>
      </c>
      <c r="F466" s="1" t="s">
        <v>6</v>
      </c>
      <c r="G466" s="1" t="s">
        <v>7</v>
      </c>
      <c r="H466" s="1" t="s">
        <v>6708</v>
      </c>
      <c r="I466" s="14">
        <v>23958.62</v>
      </c>
      <c r="J466" s="1"/>
    </row>
    <row r="467" spans="1:10" hidden="1">
      <c r="A467" t="s">
        <v>929</v>
      </c>
      <c r="B467" s="3">
        <v>41723</v>
      </c>
      <c r="C467" t="s">
        <v>6296</v>
      </c>
      <c r="D467">
        <v>1</v>
      </c>
      <c r="E467" t="s">
        <v>6707</v>
      </c>
      <c r="F467" t="s">
        <v>6</v>
      </c>
      <c r="G467" t="s">
        <v>7</v>
      </c>
      <c r="H467" t="s">
        <v>6708</v>
      </c>
      <c r="J467" s="4">
        <v>23958.62</v>
      </c>
    </row>
    <row r="468" spans="1:10" hidden="1">
      <c r="A468" s="1" t="s">
        <v>8915</v>
      </c>
      <c r="B468" s="13">
        <v>41723</v>
      </c>
      <c r="C468" s="1" t="s">
        <v>6250</v>
      </c>
      <c r="D468" s="1">
        <v>1</v>
      </c>
      <c r="E468" s="1" t="s">
        <v>6709</v>
      </c>
      <c r="F468" s="1" t="s">
        <v>6</v>
      </c>
      <c r="G468" s="1" t="s">
        <v>7</v>
      </c>
      <c r="H468" s="1" t="s">
        <v>6710</v>
      </c>
      <c r="I468" s="14">
        <v>29963.93</v>
      </c>
      <c r="J468" s="1"/>
    </row>
    <row r="469" spans="1:10" hidden="1">
      <c r="A469" t="s">
        <v>8915</v>
      </c>
      <c r="B469" s="3">
        <v>41723</v>
      </c>
      <c r="C469" t="s">
        <v>6250</v>
      </c>
      <c r="D469">
        <v>1</v>
      </c>
      <c r="E469" t="s">
        <v>6709</v>
      </c>
      <c r="F469" t="s">
        <v>6</v>
      </c>
      <c r="G469" t="s">
        <v>7</v>
      </c>
      <c r="H469" t="s">
        <v>6710</v>
      </c>
      <c r="J469" s="4">
        <v>29963.93</v>
      </c>
    </row>
    <row r="470" spans="1:10" hidden="1">
      <c r="A470" s="1" t="s">
        <v>8916</v>
      </c>
      <c r="B470" s="13">
        <v>41723</v>
      </c>
      <c r="C470" s="1" t="s">
        <v>6711</v>
      </c>
      <c r="D470" s="1">
        <v>2</v>
      </c>
      <c r="E470" s="1" t="s">
        <v>6712</v>
      </c>
      <c r="F470" s="1" t="s">
        <v>3586</v>
      </c>
      <c r="G470" s="1" t="s">
        <v>16</v>
      </c>
      <c r="H470" s="1" t="s">
        <v>1036</v>
      </c>
      <c r="I470" s="1"/>
      <c r="J470" s="1">
        <v>381.33</v>
      </c>
    </row>
    <row r="471" spans="1:10" hidden="1">
      <c r="A471" s="1" t="s">
        <v>8917</v>
      </c>
      <c r="B471" s="13">
        <v>41723</v>
      </c>
      <c r="C471" s="1" t="s">
        <v>6713</v>
      </c>
      <c r="D471" s="1">
        <v>2</v>
      </c>
      <c r="E471" s="1" t="s">
        <v>6714</v>
      </c>
      <c r="F471" s="1" t="s">
        <v>3586</v>
      </c>
      <c r="G471" s="1" t="s">
        <v>16</v>
      </c>
      <c r="H471" s="1" t="s">
        <v>979</v>
      </c>
      <c r="I471" s="1"/>
      <c r="J471" s="14">
        <v>1799.96</v>
      </c>
    </row>
    <row r="472" spans="1:10" hidden="1">
      <c r="A472" s="1" t="s">
        <v>8918</v>
      </c>
      <c r="B472" s="13">
        <v>41723</v>
      </c>
      <c r="C472" s="1" t="s">
        <v>6715</v>
      </c>
      <c r="D472" s="1">
        <v>2</v>
      </c>
      <c r="E472" s="1" t="s">
        <v>6716</v>
      </c>
      <c r="F472" s="1" t="s">
        <v>3586</v>
      </c>
      <c r="G472" s="1" t="s">
        <v>16</v>
      </c>
      <c r="H472" s="1" t="s">
        <v>979</v>
      </c>
      <c r="I472" s="1"/>
      <c r="J472" s="1">
        <v>591.59</v>
      </c>
    </row>
    <row r="473" spans="1:10" hidden="1">
      <c r="A473" s="1" t="s">
        <v>8919</v>
      </c>
      <c r="B473" s="13">
        <v>41723</v>
      </c>
      <c r="C473" s="1" t="s">
        <v>6637</v>
      </c>
      <c r="D473" s="1">
        <v>1</v>
      </c>
      <c r="E473" s="1" t="s">
        <v>6717</v>
      </c>
      <c r="F473" s="1" t="s">
        <v>139</v>
      </c>
      <c r="G473" s="1" t="s">
        <v>7</v>
      </c>
      <c r="H473" s="1" t="s">
        <v>6718</v>
      </c>
      <c r="I473" s="14">
        <v>26926.28</v>
      </c>
      <c r="J473" s="1"/>
    </row>
    <row r="474" spans="1:10" hidden="1">
      <c r="A474" t="s">
        <v>8919</v>
      </c>
      <c r="B474" s="3">
        <v>41723</v>
      </c>
      <c r="C474" t="s">
        <v>6637</v>
      </c>
      <c r="D474">
        <v>1</v>
      </c>
      <c r="E474" t="s">
        <v>6717</v>
      </c>
      <c r="F474" t="s">
        <v>139</v>
      </c>
      <c r="G474" t="s">
        <v>7</v>
      </c>
      <c r="H474" t="s">
        <v>6718</v>
      </c>
      <c r="J474" s="4">
        <v>26926.28</v>
      </c>
    </row>
    <row r="475" spans="1:10" hidden="1">
      <c r="A475" s="1" t="s">
        <v>4160</v>
      </c>
      <c r="B475" s="13">
        <v>41723</v>
      </c>
      <c r="C475" s="1" t="s">
        <v>6719</v>
      </c>
      <c r="D475" s="1">
        <v>2</v>
      </c>
      <c r="E475" s="1" t="s">
        <v>6720</v>
      </c>
      <c r="F475" s="1" t="s">
        <v>3586</v>
      </c>
      <c r="G475" s="1" t="s">
        <v>16</v>
      </c>
      <c r="H475" s="1" t="s">
        <v>4155</v>
      </c>
      <c r="I475" s="1"/>
      <c r="J475" s="14">
        <v>4297.38</v>
      </c>
    </row>
    <row r="476" spans="1:10" hidden="1">
      <c r="A476" s="1" t="s">
        <v>4162</v>
      </c>
      <c r="B476" s="13">
        <v>41723</v>
      </c>
      <c r="C476" s="1" t="s">
        <v>6552</v>
      </c>
      <c r="D476" s="1">
        <v>1</v>
      </c>
      <c r="E476" s="1" t="s">
        <v>6721</v>
      </c>
      <c r="F476" s="1" t="s">
        <v>139</v>
      </c>
      <c r="G476" s="1" t="s">
        <v>7</v>
      </c>
      <c r="H476" s="1" t="s">
        <v>6722</v>
      </c>
      <c r="I476" s="14">
        <v>65827.320000000007</v>
      </c>
      <c r="J476" s="1"/>
    </row>
    <row r="477" spans="1:10" hidden="1">
      <c r="A477" t="s">
        <v>4162</v>
      </c>
      <c r="B477" s="3">
        <v>41723</v>
      </c>
      <c r="C477" t="s">
        <v>6552</v>
      </c>
      <c r="D477">
        <v>1</v>
      </c>
      <c r="E477" t="s">
        <v>6721</v>
      </c>
      <c r="F477" t="s">
        <v>139</v>
      </c>
      <c r="G477" t="s">
        <v>7</v>
      </c>
      <c r="H477" t="s">
        <v>6722</v>
      </c>
      <c r="J477" s="4">
        <v>65827.320000000007</v>
      </c>
    </row>
    <row r="478" spans="1:10" hidden="1">
      <c r="A478" s="1" t="s">
        <v>8920</v>
      </c>
      <c r="B478" s="13">
        <v>41723</v>
      </c>
      <c r="C478" s="1" t="s">
        <v>6696</v>
      </c>
      <c r="D478" s="1">
        <v>1</v>
      </c>
      <c r="E478" s="1" t="s">
        <v>6723</v>
      </c>
      <c r="F478" s="1" t="s">
        <v>139</v>
      </c>
      <c r="G478" s="1" t="s">
        <v>7</v>
      </c>
      <c r="H478" s="1" t="s">
        <v>6724</v>
      </c>
      <c r="I478" s="14">
        <v>33628.449999999997</v>
      </c>
      <c r="J478" s="1"/>
    </row>
    <row r="479" spans="1:10" hidden="1">
      <c r="A479" t="s">
        <v>8920</v>
      </c>
      <c r="B479" s="3">
        <v>41723</v>
      </c>
      <c r="C479" t="s">
        <v>6696</v>
      </c>
      <c r="D479">
        <v>1</v>
      </c>
      <c r="E479" t="s">
        <v>6723</v>
      </c>
      <c r="F479" t="s">
        <v>139</v>
      </c>
      <c r="G479" t="s">
        <v>7</v>
      </c>
      <c r="H479" t="s">
        <v>6724</v>
      </c>
      <c r="J479" s="4">
        <v>33628.449999999997</v>
      </c>
    </row>
    <row r="480" spans="1:10" hidden="1">
      <c r="A480" s="1" t="s">
        <v>8921</v>
      </c>
      <c r="B480" s="13">
        <v>41723</v>
      </c>
      <c r="C480" s="1" t="s">
        <v>54</v>
      </c>
      <c r="D480" s="1">
        <v>2</v>
      </c>
      <c r="E480" s="1" t="s">
        <v>6725</v>
      </c>
      <c r="F480" s="1" t="s">
        <v>0</v>
      </c>
      <c r="G480" s="1" t="s">
        <v>4</v>
      </c>
      <c r="H480" s="1" t="s">
        <v>94</v>
      </c>
      <c r="I480" s="1">
        <v>15.72</v>
      </c>
      <c r="J480" s="1"/>
    </row>
    <row r="481" spans="1:10" hidden="1">
      <c r="A481" t="s">
        <v>8921</v>
      </c>
      <c r="B481" s="3">
        <v>41723</v>
      </c>
      <c r="C481" t="s">
        <v>54</v>
      </c>
      <c r="D481">
        <v>2</v>
      </c>
      <c r="E481" t="s">
        <v>6725</v>
      </c>
      <c r="F481" t="s">
        <v>0</v>
      </c>
      <c r="G481" t="s">
        <v>4</v>
      </c>
      <c r="H481" t="s">
        <v>94</v>
      </c>
      <c r="J481">
        <v>15.72</v>
      </c>
    </row>
    <row r="482" spans="1:10" hidden="1">
      <c r="A482" s="1" t="s">
        <v>8922</v>
      </c>
      <c r="B482" s="13">
        <v>41723</v>
      </c>
      <c r="C482" s="1" t="s">
        <v>6726</v>
      </c>
      <c r="D482" s="1">
        <v>2</v>
      </c>
      <c r="E482" s="1" t="s">
        <v>6727</v>
      </c>
      <c r="F482" s="1" t="s">
        <v>3586</v>
      </c>
      <c r="G482" s="1" t="s">
        <v>16</v>
      </c>
      <c r="H482" s="1" t="s">
        <v>979</v>
      </c>
      <c r="I482" s="1"/>
      <c r="J482" s="14">
        <v>2264.44</v>
      </c>
    </row>
    <row r="483" spans="1:10" hidden="1">
      <c r="A483" s="1" t="s">
        <v>4167</v>
      </c>
      <c r="B483" s="13">
        <v>41723</v>
      </c>
      <c r="C483" s="1" t="s">
        <v>6728</v>
      </c>
      <c r="D483" s="1">
        <v>2</v>
      </c>
      <c r="E483" s="1" t="s">
        <v>6729</v>
      </c>
      <c r="F483" s="1" t="s">
        <v>3586</v>
      </c>
      <c r="G483" s="1" t="s">
        <v>16</v>
      </c>
      <c r="H483" s="1" t="s">
        <v>4155</v>
      </c>
      <c r="I483" s="1"/>
      <c r="J483" s="14">
        <v>1723.49</v>
      </c>
    </row>
    <row r="484" spans="1:10" hidden="1">
      <c r="A484" s="1" t="s">
        <v>8923</v>
      </c>
      <c r="B484" s="13">
        <v>41723</v>
      </c>
      <c r="C484" s="1" t="s">
        <v>6495</v>
      </c>
      <c r="D484" s="1">
        <v>1</v>
      </c>
      <c r="E484" s="1" t="s">
        <v>6730</v>
      </c>
      <c r="F484" s="1" t="s">
        <v>277</v>
      </c>
      <c r="G484" s="1" t="s">
        <v>7</v>
      </c>
      <c r="H484" s="1" t="s">
        <v>6731</v>
      </c>
      <c r="I484" s="14">
        <v>20689.650000000001</v>
      </c>
      <c r="J484" s="1"/>
    </row>
    <row r="485" spans="1:10" hidden="1">
      <c r="A485" t="s">
        <v>8923</v>
      </c>
      <c r="B485" s="3">
        <v>41723</v>
      </c>
      <c r="C485" t="s">
        <v>6495</v>
      </c>
      <c r="D485">
        <v>1</v>
      </c>
      <c r="E485" t="s">
        <v>6730</v>
      </c>
      <c r="F485" t="s">
        <v>277</v>
      </c>
      <c r="G485" t="s">
        <v>7</v>
      </c>
      <c r="H485" t="s">
        <v>6731</v>
      </c>
      <c r="J485" s="4">
        <v>20689.650000000001</v>
      </c>
    </row>
    <row r="486" spans="1:10" hidden="1">
      <c r="A486" s="1" t="s">
        <v>8924</v>
      </c>
      <c r="B486" s="13">
        <v>41723</v>
      </c>
      <c r="C486" s="1" t="s">
        <v>34</v>
      </c>
      <c r="D486" s="1">
        <v>1</v>
      </c>
      <c r="E486" s="1" t="s">
        <v>6732</v>
      </c>
      <c r="F486" s="1" t="s">
        <v>36</v>
      </c>
      <c r="G486" s="1" t="s">
        <v>16</v>
      </c>
      <c r="H486" s="1" t="s">
        <v>6733</v>
      </c>
      <c r="I486" s="1">
        <v>126.32</v>
      </c>
      <c r="J486" s="1"/>
    </row>
    <row r="487" spans="1:10" hidden="1">
      <c r="A487" t="s">
        <v>8924</v>
      </c>
      <c r="B487" s="3">
        <v>41723</v>
      </c>
      <c r="C487" t="s">
        <v>34</v>
      </c>
      <c r="D487">
        <v>1</v>
      </c>
      <c r="E487" t="s">
        <v>6732</v>
      </c>
      <c r="F487" t="s">
        <v>36</v>
      </c>
      <c r="G487" t="s">
        <v>16</v>
      </c>
      <c r="H487" t="s">
        <v>6733</v>
      </c>
      <c r="J487">
        <v>126.32</v>
      </c>
    </row>
    <row r="488" spans="1:10" hidden="1">
      <c r="A488" s="1" t="s">
        <v>8925</v>
      </c>
      <c r="B488" s="13">
        <v>41723</v>
      </c>
      <c r="C488" s="1" t="s">
        <v>34</v>
      </c>
      <c r="D488" s="1">
        <v>1</v>
      </c>
      <c r="E488" s="1" t="s">
        <v>6734</v>
      </c>
      <c r="F488" s="1" t="s">
        <v>93</v>
      </c>
      <c r="G488" s="1" t="s">
        <v>16</v>
      </c>
      <c r="H488" s="1" t="s">
        <v>72</v>
      </c>
      <c r="I488" s="1">
        <v>482.76</v>
      </c>
      <c r="J488" s="1"/>
    </row>
    <row r="489" spans="1:10" hidden="1">
      <c r="A489" t="s">
        <v>8925</v>
      </c>
      <c r="B489" s="3">
        <v>41723</v>
      </c>
      <c r="C489" t="s">
        <v>34</v>
      </c>
      <c r="D489">
        <v>1</v>
      </c>
      <c r="E489" t="s">
        <v>6734</v>
      </c>
      <c r="F489" t="s">
        <v>93</v>
      </c>
      <c r="G489" t="s">
        <v>16</v>
      </c>
      <c r="H489" t="s">
        <v>72</v>
      </c>
      <c r="J489">
        <v>482.76</v>
      </c>
    </row>
    <row r="490" spans="1:10" hidden="1">
      <c r="A490" s="1" t="s">
        <v>956</v>
      </c>
      <c r="B490" s="13">
        <v>41723</v>
      </c>
      <c r="C490" s="1" t="s">
        <v>19</v>
      </c>
      <c r="D490" s="1">
        <v>2</v>
      </c>
      <c r="E490" s="1" t="s">
        <v>6735</v>
      </c>
      <c r="F490" s="1" t="s">
        <v>0</v>
      </c>
      <c r="G490" s="1" t="s">
        <v>4</v>
      </c>
      <c r="H490" s="1" t="s">
        <v>6736</v>
      </c>
      <c r="I490" s="1">
        <v>13.06</v>
      </c>
      <c r="J490" s="1"/>
    </row>
    <row r="491" spans="1:10" hidden="1">
      <c r="A491" t="s">
        <v>956</v>
      </c>
      <c r="B491" s="3">
        <v>41723</v>
      </c>
      <c r="C491" t="s">
        <v>19</v>
      </c>
      <c r="D491">
        <v>2</v>
      </c>
      <c r="E491" t="s">
        <v>6735</v>
      </c>
      <c r="F491" t="s">
        <v>0</v>
      </c>
      <c r="G491" t="s">
        <v>4</v>
      </c>
      <c r="H491" t="s">
        <v>6736</v>
      </c>
      <c r="J491">
        <v>13.06</v>
      </c>
    </row>
    <row r="492" spans="1:10" hidden="1">
      <c r="A492" s="1" t="s">
        <v>8926</v>
      </c>
      <c r="B492" s="13">
        <v>41723</v>
      </c>
      <c r="C492" s="1" t="s">
        <v>6737</v>
      </c>
      <c r="D492" s="1">
        <v>2</v>
      </c>
      <c r="E492" s="1" t="s">
        <v>6738</v>
      </c>
      <c r="F492" s="1" t="s">
        <v>41</v>
      </c>
      <c r="G492" s="1" t="s">
        <v>42</v>
      </c>
      <c r="H492" s="1" t="s">
        <v>43</v>
      </c>
      <c r="I492" s="1"/>
      <c r="J492" s="1">
        <v>317.98</v>
      </c>
    </row>
    <row r="493" spans="1:10" hidden="1">
      <c r="A493" s="1" t="s">
        <v>4169</v>
      </c>
      <c r="B493" s="13">
        <v>41723</v>
      </c>
      <c r="C493" s="1" t="s">
        <v>6739</v>
      </c>
      <c r="D493" s="1">
        <v>2</v>
      </c>
      <c r="E493" s="1" t="s">
        <v>6740</v>
      </c>
      <c r="F493" s="1" t="s">
        <v>41</v>
      </c>
      <c r="G493" s="1" t="s">
        <v>42</v>
      </c>
      <c r="H493" s="1" t="s">
        <v>43</v>
      </c>
      <c r="I493" s="1"/>
      <c r="J493" s="1">
        <v>61.66</v>
      </c>
    </row>
    <row r="494" spans="1:10" hidden="1">
      <c r="A494" s="1" t="s">
        <v>8927</v>
      </c>
      <c r="B494" s="13">
        <v>41723</v>
      </c>
      <c r="C494" s="1" t="s">
        <v>6741</v>
      </c>
      <c r="D494" s="1">
        <v>2</v>
      </c>
      <c r="E494" s="1" t="s">
        <v>6742</v>
      </c>
      <c r="F494" s="1" t="s">
        <v>41</v>
      </c>
      <c r="G494" s="1" t="s">
        <v>42</v>
      </c>
      <c r="H494" s="1" t="s">
        <v>43</v>
      </c>
      <c r="I494" s="1"/>
      <c r="J494" s="1">
        <v>330.7</v>
      </c>
    </row>
    <row r="495" spans="1:10" hidden="1">
      <c r="A495" s="1" t="s">
        <v>961</v>
      </c>
      <c r="B495" s="13">
        <v>41723</v>
      </c>
      <c r="C495" s="1" t="s">
        <v>6743</v>
      </c>
      <c r="D495" s="1">
        <v>2</v>
      </c>
      <c r="E495" s="1" t="s">
        <v>6744</v>
      </c>
      <c r="F495" s="1" t="s">
        <v>41</v>
      </c>
      <c r="G495" s="1" t="s">
        <v>42</v>
      </c>
      <c r="H495" s="1" t="s">
        <v>43</v>
      </c>
      <c r="I495" s="1"/>
      <c r="J495" s="1">
        <v>150.08000000000001</v>
      </c>
    </row>
    <row r="496" spans="1:10" hidden="1">
      <c r="A496" t="s">
        <v>8928</v>
      </c>
      <c r="B496" s="3">
        <v>41723</v>
      </c>
      <c r="C496" t="s">
        <v>7118</v>
      </c>
      <c r="D496">
        <v>1</v>
      </c>
      <c r="E496" t="s">
        <v>7379</v>
      </c>
      <c r="F496" t="s">
        <v>11</v>
      </c>
      <c r="G496" t="s">
        <v>12</v>
      </c>
      <c r="H496" t="s">
        <v>7120</v>
      </c>
      <c r="J496" s="4">
        <v>4137.93</v>
      </c>
    </row>
    <row r="497" spans="1:10" hidden="1">
      <c r="A497" s="1" t="s">
        <v>4173</v>
      </c>
      <c r="B497" s="13">
        <v>41723</v>
      </c>
      <c r="C497" s="1" t="s">
        <v>3</v>
      </c>
      <c r="D497" s="1">
        <v>2</v>
      </c>
      <c r="E497" s="1" t="s">
        <v>6745</v>
      </c>
      <c r="F497" s="1" t="s">
        <v>0</v>
      </c>
      <c r="G497" s="1" t="s">
        <v>1</v>
      </c>
      <c r="H497" s="1" t="s">
        <v>6746</v>
      </c>
      <c r="I497" s="1">
        <v>157.77000000000001</v>
      </c>
      <c r="J497" s="1"/>
    </row>
    <row r="498" spans="1:10" hidden="1">
      <c r="A498" t="s">
        <v>4173</v>
      </c>
      <c r="B498" s="3">
        <v>41723</v>
      </c>
      <c r="C498" t="s">
        <v>3</v>
      </c>
      <c r="D498">
        <v>2</v>
      </c>
      <c r="E498" t="s">
        <v>6745</v>
      </c>
      <c r="F498" t="s">
        <v>0</v>
      </c>
      <c r="G498" t="s">
        <v>1</v>
      </c>
      <c r="H498" t="s">
        <v>6746</v>
      </c>
      <c r="J498">
        <v>157.77000000000001</v>
      </c>
    </row>
    <row r="499" spans="1:10" hidden="1">
      <c r="A499" s="1" t="s">
        <v>965</v>
      </c>
      <c r="B499" s="13">
        <v>41723</v>
      </c>
      <c r="C499" s="1" t="s">
        <v>3</v>
      </c>
      <c r="D499" s="1">
        <v>2</v>
      </c>
      <c r="E499" s="1" t="s">
        <v>6745</v>
      </c>
      <c r="F499" s="1" t="s">
        <v>0</v>
      </c>
      <c r="G499" s="1" t="s">
        <v>1</v>
      </c>
      <c r="H499" s="1" t="s">
        <v>6747</v>
      </c>
      <c r="I499" s="1"/>
      <c r="J499" s="1">
        <v>157.77000000000001</v>
      </c>
    </row>
    <row r="500" spans="1:10" hidden="1">
      <c r="A500" t="s">
        <v>965</v>
      </c>
      <c r="B500" s="3">
        <v>41723</v>
      </c>
      <c r="C500" t="s">
        <v>3</v>
      </c>
      <c r="D500">
        <v>2</v>
      </c>
      <c r="E500" t="s">
        <v>6745</v>
      </c>
      <c r="F500" t="s">
        <v>0</v>
      </c>
      <c r="G500" t="s">
        <v>1</v>
      </c>
      <c r="H500" t="s">
        <v>6747</v>
      </c>
      <c r="I500">
        <v>157.77000000000001</v>
      </c>
    </row>
    <row r="501" spans="1:10" hidden="1">
      <c r="A501" t="s">
        <v>986</v>
      </c>
      <c r="B501" s="3">
        <v>41723</v>
      </c>
      <c r="C501" t="s">
        <v>54</v>
      </c>
      <c r="D501">
        <v>2</v>
      </c>
      <c r="E501" t="s">
        <v>7380</v>
      </c>
      <c r="F501" t="s">
        <v>1295</v>
      </c>
      <c r="G501" t="s">
        <v>1</v>
      </c>
      <c r="H501" t="s">
        <v>7115</v>
      </c>
      <c r="J501">
        <v>214.93</v>
      </c>
    </row>
    <row r="502" spans="1:10" hidden="1">
      <c r="A502" t="s">
        <v>986</v>
      </c>
      <c r="B502" s="3">
        <v>41723</v>
      </c>
      <c r="C502" t="s">
        <v>54</v>
      </c>
      <c r="D502">
        <v>2</v>
      </c>
      <c r="E502" t="s">
        <v>7380</v>
      </c>
      <c r="F502" t="s">
        <v>1295</v>
      </c>
      <c r="G502" t="s">
        <v>1</v>
      </c>
      <c r="H502" t="s">
        <v>7115</v>
      </c>
      <c r="I502">
        <v>159.76</v>
      </c>
    </row>
    <row r="503" spans="1:10" hidden="1">
      <c r="A503" s="2" t="s">
        <v>986</v>
      </c>
      <c r="B503" s="5">
        <v>41723</v>
      </c>
      <c r="C503" s="2" t="s">
        <v>54</v>
      </c>
      <c r="D503" s="2">
        <v>2</v>
      </c>
      <c r="E503" s="2" t="s">
        <v>7380</v>
      </c>
      <c r="F503" s="2" t="s">
        <v>1295</v>
      </c>
      <c r="G503" s="2" t="s">
        <v>1</v>
      </c>
      <c r="H503" s="2" t="s">
        <v>7115</v>
      </c>
      <c r="I503" s="2">
        <v>214.93</v>
      </c>
      <c r="J503" s="2"/>
    </row>
    <row r="504" spans="1:10" hidden="1">
      <c r="A504" s="1" t="s">
        <v>3103</v>
      </c>
      <c r="B504" s="13">
        <v>41723</v>
      </c>
      <c r="C504" s="1" t="s">
        <v>6748</v>
      </c>
      <c r="D504" s="1">
        <v>2</v>
      </c>
      <c r="E504" s="1" t="s">
        <v>6749</v>
      </c>
      <c r="F504" s="1" t="s">
        <v>3586</v>
      </c>
      <c r="G504" s="1" t="s">
        <v>278</v>
      </c>
      <c r="H504" s="1" t="s">
        <v>4155</v>
      </c>
      <c r="I504" s="1"/>
      <c r="J504" s="14">
        <v>4370.7299999999996</v>
      </c>
    </row>
    <row r="505" spans="1:10" hidden="1">
      <c r="A505" s="1" t="s">
        <v>5803</v>
      </c>
      <c r="B505" s="13">
        <v>41723</v>
      </c>
      <c r="C505" s="1" t="s">
        <v>6750</v>
      </c>
      <c r="D505" s="1">
        <v>2</v>
      </c>
      <c r="E505" s="1" t="s">
        <v>6751</v>
      </c>
      <c r="F505" s="1" t="s">
        <v>3586</v>
      </c>
      <c r="G505" s="1" t="s">
        <v>278</v>
      </c>
      <c r="H505" s="1" t="s">
        <v>4155</v>
      </c>
      <c r="I505" s="1"/>
      <c r="J505" s="14">
        <v>3057.76</v>
      </c>
    </row>
    <row r="506" spans="1:10" hidden="1">
      <c r="A506" s="1" t="s">
        <v>5818</v>
      </c>
      <c r="B506" s="13">
        <v>41723</v>
      </c>
      <c r="C506" s="1" t="s">
        <v>34</v>
      </c>
      <c r="D506" s="1">
        <v>1</v>
      </c>
      <c r="E506" s="1" t="s">
        <v>6752</v>
      </c>
      <c r="F506" s="1" t="s">
        <v>36</v>
      </c>
      <c r="G506" s="1" t="s">
        <v>16</v>
      </c>
      <c r="H506" s="1" t="s">
        <v>6462</v>
      </c>
      <c r="I506" s="1">
        <v>613.79</v>
      </c>
      <c r="J506" s="1"/>
    </row>
    <row r="507" spans="1:10" hidden="1">
      <c r="A507" t="s">
        <v>5818</v>
      </c>
      <c r="B507" s="3">
        <v>41723</v>
      </c>
      <c r="C507" t="s">
        <v>34</v>
      </c>
      <c r="D507">
        <v>1</v>
      </c>
      <c r="E507" t="s">
        <v>6752</v>
      </c>
      <c r="F507" t="s">
        <v>36</v>
      </c>
      <c r="G507" t="s">
        <v>16</v>
      </c>
      <c r="H507" t="s">
        <v>6462</v>
      </c>
      <c r="J507">
        <v>613.79</v>
      </c>
    </row>
    <row r="508" spans="1:10" hidden="1">
      <c r="A508" s="1" t="s">
        <v>992</v>
      </c>
      <c r="B508" s="13">
        <v>41723</v>
      </c>
      <c r="C508" s="1" t="s">
        <v>6753</v>
      </c>
      <c r="D508" s="1">
        <v>2</v>
      </c>
      <c r="E508" s="1" t="s">
        <v>6754</v>
      </c>
      <c r="F508" s="1" t="s">
        <v>41</v>
      </c>
      <c r="G508" s="1" t="s">
        <v>42</v>
      </c>
      <c r="H508" s="1" t="s">
        <v>43</v>
      </c>
      <c r="I508" s="1"/>
      <c r="J508" s="1">
        <v>31.93</v>
      </c>
    </row>
    <row r="509" spans="1:10" hidden="1">
      <c r="A509" s="1" t="s">
        <v>8929</v>
      </c>
      <c r="B509" s="13">
        <v>41723</v>
      </c>
      <c r="C509" s="1" t="s">
        <v>6424</v>
      </c>
      <c r="D509" s="1">
        <v>1</v>
      </c>
      <c r="E509" s="1" t="s">
        <v>6755</v>
      </c>
      <c r="F509" s="1" t="s">
        <v>59</v>
      </c>
      <c r="G509" s="1" t="s">
        <v>12</v>
      </c>
      <c r="H509" s="1" t="s">
        <v>1204</v>
      </c>
      <c r="I509" s="1"/>
      <c r="J509" s="14">
        <v>51676.45</v>
      </c>
    </row>
    <row r="510" spans="1:10" hidden="1">
      <c r="A510" s="1" t="s">
        <v>8930</v>
      </c>
      <c r="B510" s="13">
        <v>41723</v>
      </c>
      <c r="C510" s="1" t="s">
        <v>155</v>
      </c>
      <c r="D510" s="1">
        <v>1</v>
      </c>
      <c r="E510" s="1" t="s">
        <v>6756</v>
      </c>
      <c r="F510" s="1" t="s">
        <v>36</v>
      </c>
      <c r="G510" s="1" t="s">
        <v>16</v>
      </c>
      <c r="H510" s="1" t="s">
        <v>3654</v>
      </c>
      <c r="I510" s="1">
        <v>398.62</v>
      </c>
      <c r="J510" s="1"/>
    </row>
    <row r="511" spans="1:10" hidden="1">
      <c r="A511" t="s">
        <v>8930</v>
      </c>
      <c r="B511" s="3">
        <v>41723</v>
      </c>
      <c r="C511" t="s">
        <v>155</v>
      </c>
      <c r="D511">
        <v>1</v>
      </c>
      <c r="E511" t="s">
        <v>6756</v>
      </c>
      <c r="F511" t="s">
        <v>36</v>
      </c>
      <c r="G511" t="s">
        <v>16</v>
      </c>
      <c r="H511" t="s">
        <v>3654</v>
      </c>
      <c r="J511">
        <v>398.62</v>
      </c>
    </row>
    <row r="512" spans="1:10" hidden="1">
      <c r="A512" s="1" t="s">
        <v>8931</v>
      </c>
      <c r="B512" s="13">
        <v>41723</v>
      </c>
      <c r="C512" s="1" t="s">
        <v>155</v>
      </c>
      <c r="D512" s="1">
        <v>1</v>
      </c>
      <c r="E512" s="1" t="s">
        <v>6757</v>
      </c>
      <c r="F512" s="1" t="s">
        <v>93</v>
      </c>
      <c r="G512" s="1" t="s">
        <v>16</v>
      </c>
      <c r="H512" s="1" t="s">
        <v>6758</v>
      </c>
      <c r="I512" s="1">
        <v>32.82</v>
      </c>
      <c r="J512" s="1"/>
    </row>
    <row r="513" spans="1:10" hidden="1">
      <c r="A513" t="s">
        <v>8931</v>
      </c>
      <c r="B513" s="3">
        <v>41723</v>
      </c>
      <c r="C513" t="s">
        <v>155</v>
      </c>
      <c r="D513">
        <v>1</v>
      </c>
      <c r="E513" t="s">
        <v>6757</v>
      </c>
      <c r="F513" t="s">
        <v>93</v>
      </c>
      <c r="G513" t="s">
        <v>16</v>
      </c>
      <c r="H513" t="s">
        <v>6758</v>
      </c>
      <c r="J513">
        <v>32.82</v>
      </c>
    </row>
    <row r="514" spans="1:10" hidden="1">
      <c r="A514" s="1" t="s">
        <v>994</v>
      </c>
      <c r="B514" s="13">
        <v>41723</v>
      </c>
      <c r="C514" s="1" t="s">
        <v>54</v>
      </c>
      <c r="D514" s="1">
        <v>2</v>
      </c>
      <c r="E514" s="1" t="s">
        <v>6759</v>
      </c>
      <c r="F514" s="1" t="s">
        <v>0</v>
      </c>
      <c r="G514" s="1" t="s">
        <v>4</v>
      </c>
      <c r="H514" s="1" t="s">
        <v>6760</v>
      </c>
      <c r="I514" s="1">
        <v>414.65</v>
      </c>
      <c r="J514" s="1"/>
    </row>
    <row r="515" spans="1:10" hidden="1">
      <c r="A515" t="s">
        <v>994</v>
      </c>
      <c r="B515" s="3">
        <v>41723</v>
      </c>
      <c r="C515" t="s">
        <v>54</v>
      </c>
      <c r="D515">
        <v>2</v>
      </c>
      <c r="E515" t="s">
        <v>6759</v>
      </c>
      <c r="F515" t="s">
        <v>0</v>
      </c>
      <c r="G515" t="s">
        <v>4</v>
      </c>
      <c r="H515" t="s">
        <v>6760</v>
      </c>
      <c r="J515">
        <v>414.65</v>
      </c>
    </row>
    <row r="516" spans="1:10" hidden="1">
      <c r="A516" s="1" t="s">
        <v>8932</v>
      </c>
      <c r="B516" s="13">
        <v>41723</v>
      </c>
      <c r="C516" s="1" t="s">
        <v>6761</v>
      </c>
      <c r="D516" s="1">
        <v>1</v>
      </c>
      <c r="E516" s="1" t="s">
        <v>6762</v>
      </c>
      <c r="F516" s="1" t="s">
        <v>11</v>
      </c>
      <c r="G516" s="1" t="s">
        <v>12</v>
      </c>
      <c r="H516" s="1" t="s">
        <v>3957</v>
      </c>
      <c r="I516" s="1"/>
      <c r="J516" s="14">
        <v>25048.28</v>
      </c>
    </row>
    <row r="517" spans="1:10" hidden="1">
      <c r="A517" s="1" t="s">
        <v>4189</v>
      </c>
      <c r="B517" s="13">
        <v>41723</v>
      </c>
      <c r="C517" s="1" t="s">
        <v>6763</v>
      </c>
      <c r="D517" s="1">
        <v>2</v>
      </c>
      <c r="E517" s="1" t="s">
        <v>6764</v>
      </c>
      <c r="F517" s="1" t="s">
        <v>3586</v>
      </c>
      <c r="G517" s="1" t="s">
        <v>278</v>
      </c>
      <c r="H517" s="1" t="s">
        <v>6307</v>
      </c>
      <c r="I517" s="1"/>
      <c r="J517" s="14">
        <v>4296.55</v>
      </c>
    </row>
    <row r="518" spans="1:10" hidden="1">
      <c r="A518" s="1" t="s">
        <v>8933</v>
      </c>
      <c r="B518" s="13">
        <v>41723</v>
      </c>
      <c r="C518" s="1" t="s">
        <v>6765</v>
      </c>
      <c r="D518" s="1">
        <v>2</v>
      </c>
      <c r="E518" s="1" t="s">
        <v>6766</v>
      </c>
      <c r="F518" s="1" t="s">
        <v>29</v>
      </c>
      <c r="G518" s="1" t="s">
        <v>278</v>
      </c>
      <c r="H518" s="1" t="s">
        <v>926</v>
      </c>
      <c r="I518" s="1"/>
      <c r="J518" s="1">
        <v>136.55000000000001</v>
      </c>
    </row>
    <row r="519" spans="1:10" hidden="1">
      <c r="A519" s="1" t="s">
        <v>1008</v>
      </c>
      <c r="B519" s="13">
        <v>41723</v>
      </c>
      <c r="C519" s="1" t="s">
        <v>6767</v>
      </c>
      <c r="D519" s="1">
        <v>1</v>
      </c>
      <c r="E519" s="1" t="s">
        <v>6768</v>
      </c>
      <c r="F519" s="1" t="s">
        <v>11</v>
      </c>
      <c r="G519" s="1" t="s">
        <v>12</v>
      </c>
      <c r="H519" s="1" t="s">
        <v>6769</v>
      </c>
      <c r="I519" s="1"/>
      <c r="J519" s="14">
        <v>61544.83</v>
      </c>
    </row>
    <row r="520" spans="1:10" hidden="1">
      <c r="A520" t="s">
        <v>8934</v>
      </c>
      <c r="B520" s="3">
        <v>41723</v>
      </c>
      <c r="C520" t="s">
        <v>7381</v>
      </c>
      <c r="D520">
        <v>1</v>
      </c>
      <c r="E520" t="s">
        <v>7382</v>
      </c>
      <c r="F520" t="s">
        <v>11</v>
      </c>
      <c r="G520" t="s">
        <v>12</v>
      </c>
      <c r="H520" t="s">
        <v>7383</v>
      </c>
      <c r="J520" s="4">
        <v>6206.9</v>
      </c>
    </row>
    <row r="521" spans="1:10" hidden="1">
      <c r="A521" s="1" t="s">
        <v>5906</v>
      </c>
      <c r="B521" s="13">
        <v>41723</v>
      </c>
      <c r="C521" s="1" t="s">
        <v>6770</v>
      </c>
      <c r="D521" s="1">
        <v>1</v>
      </c>
      <c r="E521" s="1" t="s">
        <v>6771</v>
      </c>
      <c r="F521" s="1" t="s">
        <v>11</v>
      </c>
      <c r="G521" s="1" t="s">
        <v>12</v>
      </c>
      <c r="H521" s="1" t="s">
        <v>6772</v>
      </c>
      <c r="I521" s="1"/>
      <c r="J521" s="14">
        <v>33100.69</v>
      </c>
    </row>
    <row r="522" spans="1:10" hidden="1">
      <c r="A522" s="1" t="s">
        <v>8935</v>
      </c>
      <c r="B522" s="13">
        <v>41723</v>
      </c>
      <c r="C522" s="1" t="s">
        <v>6773</v>
      </c>
      <c r="D522" s="1">
        <v>1</v>
      </c>
      <c r="E522" s="1" t="s">
        <v>6774</v>
      </c>
      <c r="F522" s="1" t="s">
        <v>11</v>
      </c>
      <c r="G522" s="1" t="s">
        <v>12</v>
      </c>
      <c r="H522" s="1" t="s">
        <v>2201</v>
      </c>
      <c r="I522" s="1"/>
      <c r="J522" s="14">
        <v>28275.86</v>
      </c>
    </row>
    <row r="523" spans="1:10" hidden="1">
      <c r="A523" s="1" t="s">
        <v>8936</v>
      </c>
      <c r="B523" s="13">
        <v>41724</v>
      </c>
      <c r="C523" s="1" t="s">
        <v>6775</v>
      </c>
      <c r="D523" s="1">
        <v>1</v>
      </c>
      <c r="E523" s="1" t="s">
        <v>6776</v>
      </c>
      <c r="F523" s="1" t="s">
        <v>6</v>
      </c>
      <c r="G523" s="1" t="s">
        <v>7</v>
      </c>
      <c r="H523" s="1" t="s">
        <v>6777</v>
      </c>
      <c r="I523" s="14">
        <v>9793.1</v>
      </c>
      <c r="J523" s="1"/>
    </row>
    <row r="524" spans="1:10" hidden="1">
      <c r="A524" t="s">
        <v>8936</v>
      </c>
      <c r="B524" s="3">
        <v>41724</v>
      </c>
      <c r="C524" t="s">
        <v>6775</v>
      </c>
      <c r="D524">
        <v>1</v>
      </c>
      <c r="E524" t="s">
        <v>6776</v>
      </c>
      <c r="F524" t="s">
        <v>6</v>
      </c>
      <c r="G524" t="s">
        <v>7</v>
      </c>
      <c r="H524" t="s">
        <v>6777</v>
      </c>
      <c r="J524" s="4">
        <v>9793.1</v>
      </c>
    </row>
    <row r="525" spans="1:10" hidden="1">
      <c r="A525" s="1" t="s">
        <v>4191</v>
      </c>
      <c r="B525" s="13">
        <v>41724</v>
      </c>
      <c r="C525" s="1" t="s">
        <v>6424</v>
      </c>
      <c r="D525" s="1">
        <v>1</v>
      </c>
      <c r="E525" s="1" t="s">
        <v>6778</v>
      </c>
      <c r="F525" s="1" t="s">
        <v>139</v>
      </c>
      <c r="G525" s="1" t="s">
        <v>7</v>
      </c>
      <c r="H525" s="1" t="s">
        <v>6779</v>
      </c>
      <c r="I525" s="14">
        <v>51534.38</v>
      </c>
      <c r="J525" s="1"/>
    </row>
    <row r="526" spans="1:10" hidden="1">
      <c r="A526" t="s">
        <v>4191</v>
      </c>
      <c r="B526" s="3">
        <v>41724</v>
      </c>
      <c r="C526" t="s">
        <v>6424</v>
      </c>
      <c r="D526">
        <v>1</v>
      </c>
      <c r="E526" t="s">
        <v>6778</v>
      </c>
      <c r="F526" t="s">
        <v>139</v>
      </c>
      <c r="G526" t="s">
        <v>7</v>
      </c>
      <c r="H526" t="s">
        <v>6779</v>
      </c>
      <c r="J526" s="4">
        <v>51534.38</v>
      </c>
    </row>
    <row r="527" spans="1:10" hidden="1">
      <c r="A527" s="1" t="s">
        <v>4192</v>
      </c>
      <c r="B527" s="13">
        <v>41724</v>
      </c>
      <c r="C527" s="1" t="s">
        <v>4327</v>
      </c>
      <c r="D527" s="1">
        <v>1</v>
      </c>
      <c r="E527" s="1" t="s">
        <v>6780</v>
      </c>
      <c r="F527" s="1" t="s">
        <v>75</v>
      </c>
      <c r="G527" s="1" t="s">
        <v>12</v>
      </c>
      <c r="H527" s="1" t="s">
        <v>4325</v>
      </c>
      <c r="I527" s="14">
        <v>32537.93</v>
      </c>
      <c r="J527" s="1"/>
    </row>
    <row r="528" spans="1:10" hidden="1">
      <c r="A528" s="1" t="s">
        <v>8937</v>
      </c>
      <c r="B528" s="13">
        <v>41724</v>
      </c>
      <c r="C528" s="1" t="s">
        <v>34</v>
      </c>
      <c r="D528" s="1">
        <v>1</v>
      </c>
      <c r="E528" s="1" t="s">
        <v>6781</v>
      </c>
      <c r="F528" s="1" t="s">
        <v>36</v>
      </c>
      <c r="G528" s="1" t="s">
        <v>16</v>
      </c>
      <c r="H528" s="1" t="s">
        <v>6782</v>
      </c>
      <c r="I528" s="1">
        <v>245.52</v>
      </c>
      <c r="J528" s="1"/>
    </row>
    <row r="529" spans="1:10" hidden="1">
      <c r="A529" t="s">
        <v>8937</v>
      </c>
      <c r="B529" s="3">
        <v>41724</v>
      </c>
      <c r="C529" t="s">
        <v>34</v>
      </c>
      <c r="D529">
        <v>1</v>
      </c>
      <c r="E529" t="s">
        <v>6781</v>
      </c>
      <c r="F529" t="s">
        <v>36</v>
      </c>
      <c r="G529" t="s">
        <v>16</v>
      </c>
      <c r="H529" t="s">
        <v>6782</v>
      </c>
      <c r="J529">
        <v>245.52</v>
      </c>
    </row>
    <row r="530" spans="1:10" hidden="1">
      <c r="A530" t="s">
        <v>8938</v>
      </c>
      <c r="B530" s="3">
        <v>41724</v>
      </c>
      <c r="C530" t="s">
        <v>7384</v>
      </c>
      <c r="D530">
        <v>2</v>
      </c>
      <c r="E530" t="s">
        <v>7385</v>
      </c>
      <c r="F530" t="s">
        <v>1649</v>
      </c>
      <c r="G530" t="s">
        <v>16</v>
      </c>
      <c r="H530" t="s">
        <v>7386</v>
      </c>
      <c r="I530" s="4">
        <v>1887.05</v>
      </c>
    </row>
    <row r="531" spans="1:10" hidden="1">
      <c r="A531" s="1" t="s">
        <v>1037</v>
      </c>
      <c r="B531" s="13">
        <v>41724</v>
      </c>
      <c r="C531" s="1" t="s">
        <v>52</v>
      </c>
      <c r="D531" s="1">
        <v>2</v>
      </c>
      <c r="E531" s="1" t="s">
        <v>6783</v>
      </c>
      <c r="F531" s="1" t="s">
        <v>507</v>
      </c>
      <c r="G531" s="1" t="s">
        <v>16</v>
      </c>
      <c r="H531" s="1" t="s">
        <v>511</v>
      </c>
      <c r="I531" s="14">
        <v>6406.84</v>
      </c>
      <c r="J531" s="1"/>
    </row>
    <row r="532" spans="1:10" hidden="1">
      <c r="A532" t="s">
        <v>1037</v>
      </c>
      <c r="B532" s="3">
        <v>41724</v>
      </c>
      <c r="C532" t="s">
        <v>52</v>
      </c>
      <c r="D532">
        <v>2</v>
      </c>
      <c r="E532" t="s">
        <v>6783</v>
      </c>
      <c r="F532" t="s">
        <v>507</v>
      </c>
      <c r="G532" t="s">
        <v>16</v>
      </c>
      <c r="H532" t="s">
        <v>511</v>
      </c>
      <c r="J532" s="4">
        <v>6406.84</v>
      </c>
    </row>
    <row r="533" spans="1:10" hidden="1">
      <c r="A533" t="s">
        <v>8939</v>
      </c>
      <c r="B533" s="3">
        <v>41724</v>
      </c>
      <c r="C533" t="s">
        <v>7387</v>
      </c>
      <c r="D533">
        <v>2</v>
      </c>
      <c r="E533" t="s">
        <v>7388</v>
      </c>
      <c r="F533" t="s">
        <v>7389</v>
      </c>
      <c r="G533" t="s">
        <v>1</v>
      </c>
      <c r="H533" t="s">
        <v>7390</v>
      </c>
      <c r="J533">
        <v>694.93</v>
      </c>
    </row>
    <row r="534" spans="1:10" hidden="1">
      <c r="A534" s="1" t="s">
        <v>8940</v>
      </c>
      <c r="B534" s="13">
        <v>41724</v>
      </c>
      <c r="C534" s="1" t="s">
        <v>52</v>
      </c>
      <c r="D534" s="1">
        <v>2</v>
      </c>
      <c r="E534" s="1" t="s">
        <v>6784</v>
      </c>
      <c r="F534" s="1" t="s">
        <v>507</v>
      </c>
      <c r="G534" s="1" t="s">
        <v>16</v>
      </c>
      <c r="H534" s="1" t="s">
        <v>979</v>
      </c>
      <c r="I534" s="14">
        <v>15621.13</v>
      </c>
      <c r="J534" s="1"/>
    </row>
    <row r="535" spans="1:10" hidden="1">
      <c r="A535" t="s">
        <v>8940</v>
      </c>
      <c r="B535" s="3">
        <v>41724</v>
      </c>
      <c r="C535" t="s">
        <v>52</v>
      </c>
      <c r="D535">
        <v>2</v>
      </c>
      <c r="E535" t="s">
        <v>6784</v>
      </c>
      <c r="F535" t="s">
        <v>507</v>
      </c>
      <c r="G535" t="s">
        <v>16</v>
      </c>
      <c r="H535" t="s">
        <v>979</v>
      </c>
      <c r="J535" s="4">
        <v>15621.13</v>
      </c>
    </row>
    <row r="536" spans="1:10" hidden="1">
      <c r="A536" s="1" t="s">
        <v>8941</v>
      </c>
      <c r="B536" s="13">
        <v>41724</v>
      </c>
      <c r="C536" s="1" t="s">
        <v>52</v>
      </c>
      <c r="D536" s="1">
        <v>2</v>
      </c>
      <c r="E536" s="1" t="s">
        <v>6785</v>
      </c>
      <c r="F536" s="1" t="s">
        <v>507</v>
      </c>
      <c r="G536" s="1" t="s">
        <v>16</v>
      </c>
      <c r="H536" s="1" t="s">
        <v>1036</v>
      </c>
      <c r="I536" s="14">
        <v>18042.82</v>
      </c>
      <c r="J536" s="1"/>
    </row>
    <row r="537" spans="1:10" hidden="1">
      <c r="A537" t="s">
        <v>8941</v>
      </c>
      <c r="B537" s="3">
        <v>41724</v>
      </c>
      <c r="C537" t="s">
        <v>52</v>
      </c>
      <c r="D537">
        <v>2</v>
      </c>
      <c r="E537" t="s">
        <v>6785</v>
      </c>
      <c r="F537" t="s">
        <v>507</v>
      </c>
      <c r="G537" t="s">
        <v>16</v>
      </c>
      <c r="H537" t="s">
        <v>1036</v>
      </c>
      <c r="J537" s="4">
        <v>18042.82</v>
      </c>
    </row>
    <row r="538" spans="1:10" hidden="1">
      <c r="A538" t="s">
        <v>8942</v>
      </c>
      <c r="B538" s="3">
        <v>41724</v>
      </c>
      <c r="C538" t="s">
        <v>664</v>
      </c>
      <c r="D538">
        <v>2</v>
      </c>
      <c r="E538" t="s">
        <v>7391</v>
      </c>
      <c r="F538" t="s">
        <v>1295</v>
      </c>
      <c r="G538" t="s">
        <v>4</v>
      </c>
      <c r="H538" t="s">
        <v>94</v>
      </c>
      <c r="I538">
        <v>50.11</v>
      </c>
    </row>
    <row r="539" spans="1:10" hidden="1">
      <c r="A539" t="s">
        <v>8943</v>
      </c>
      <c r="B539" s="3">
        <v>41724</v>
      </c>
      <c r="C539" t="s">
        <v>3</v>
      </c>
      <c r="D539">
        <v>2</v>
      </c>
      <c r="E539" t="s">
        <v>7392</v>
      </c>
      <c r="F539" t="s">
        <v>1295</v>
      </c>
      <c r="G539" t="s">
        <v>4</v>
      </c>
      <c r="H539" t="s">
        <v>94</v>
      </c>
      <c r="J539">
        <v>50.11</v>
      </c>
    </row>
    <row r="540" spans="1:10" hidden="1">
      <c r="A540" t="s">
        <v>8943</v>
      </c>
      <c r="B540" s="3">
        <v>41724</v>
      </c>
      <c r="C540" t="s">
        <v>3</v>
      </c>
      <c r="D540">
        <v>2</v>
      </c>
      <c r="E540" t="s">
        <v>7392</v>
      </c>
      <c r="F540" t="s">
        <v>1295</v>
      </c>
      <c r="G540" t="s">
        <v>4</v>
      </c>
      <c r="H540" t="s">
        <v>94</v>
      </c>
      <c r="I540">
        <v>69.709999999999994</v>
      </c>
    </row>
    <row r="541" spans="1:10" hidden="1">
      <c r="A541" s="2" t="s">
        <v>8943</v>
      </c>
      <c r="B541" s="5">
        <v>41724</v>
      </c>
      <c r="C541" s="2" t="s">
        <v>3</v>
      </c>
      <c r="D541" s="2">
        <v>2</v>
      </c>
      <c r="E541" s="2" t="s">
        <v>7392</v>
      </c>
      <c r="F541" s="2" t="s">
        <v>1295</v>
      </c>
      <c r="G541" s="2" t="s">
        <v>4</v>
      </c>
      <c r="H541" s="2" t="s">
        <v>94</v>
      </c>
      <c r="I541" s="2">
        <v>50.11</v>
      </c>
      <c r="J541" s="2"/>
    </row>
    <row r="542" spans="1:10" hidden="1">
      <c r="A542" s="1" t="s">
        <v>8944</v>
      </c>
      <c r="B542" s="13">
        <v>41724</v>
      </c>
      <c r="C542" s="1" t="s">
        <v>19</v>
      </c>
      <c r="D542" s="1">
        <v>2</v>
      </c>
      <c r="E542" s="1" t="s">
        <v>6786</v>
      </c>
      <c r="F542" s="1" t="s">
        <v>0</v>
      </c>
      <c r="G542" s="1" t="s">
        <v>4</v>
      </c>
      <c r="H542" s="1" t="s">
        <v>5953</v>
      </c>
      <c r="I542" s="1">
        <v>236.71</v>
      </c>
      <c r="J542" s="1"/>
    </row>
    <row r="543" spans="1:10" hidden="1">
      <c r="A543" t="s">
        <v>8944</v>
      </c>
      <c r="B543" s="3">
        <v>41724</v>
      </c>
      <c r="C543" t="s">
        <v>19</v>
      </c>
      <c r="D543">
        <v>2</v>
      </c>
      <c r="E543" t="s">
        <v>6786</v>
      </c>
      <c r="F543" t="s">
        <v>0</v>
      </c>
      <c r="G543" t="s">
        <v>4</v>
      </c>
      <c r="H543" t="s">
        <v>5953</v>
      </c>
      <c r="J543">
        <v>236.71</v>
      </c>
    </row>
    <row r="544" spans="1:10" hidden="1">
      <c r="A544" s="1" t="s">
        <v>8945</v>
      </c>
      <c r="B544" s="13">
        <v>41724</v>
      </c>
      <c r="C544" s="1" t="s">
        <v>3</v>
      </c>
      <c r="D544" s="1">
        <v>2</v>
      </c>
      <c r="E544" s="1" t="s">
        <v>6787</v>
      </c>
      <c r="F544" s="1" t="s">
        <v>0</v>
      </c>
      <c r="G544" s="1" t="s">
        <v>4</v>
      </c>
      <c r="H544" s="1" t="s">
        <v>6788</v>
      </c>
      <c r="I544" s="1">
        <v>76.81</v>
      </c>
      <c r="J544" s="1"/>
    </row>
    <row r="545" spans="1:10" hidden="1">
      <c r="A545" t="s">
        <v>8945</v>
      </c>
      <c r="B545" s="3">
        <v>41724</v>
      </c>
      <c r="C545" t="s">
        <v>3</v>
      </c>
      <c r="D545">
        <v>2</v>
      </c>
      <c r="E545" t="s">
        <v>6787</v>
      </c>
      <c r="F545" t="s">
        <v>0</v>
      </c>
      <c r="G545" t="s">
        <v>4</v>
      </c>
      <c r="H545" t="s">
        <v>6788</v>
      </c>
      <c r="J545">
        <v>76.81</v>
      </c>
    </row>
    <row r="546" spans="1:10" hidden="1">
      <c r="A546" s="1" t="s">
        <v>4203</v>
      </c>
      <c r="B546" s="13">
        <v>41724</v>
      </c>
      <c r="C546" s="1" t="s">
        <v>3</v>
      </c>
      <c r="D546" s="1">
        <v>2</v>
      </c>
      <c r="E546" s="1" t="s">
        <v>6787</v>
      </c>
      <c r="F546" s="1" t="s">
        <v>0</v>
      </c>
      <c r="G546" s="1" t="s">
        <v>4</v>
      </c>
      <c r="H546" s="1" t="s">
        <v>6789</v>
      </c>
      <c r="I546" s="1"/>
      <c r="J546" s="1">
        <v>76.81</v>
      </c>
    </row>
    <row r="547" spans="1:10" hidden="1">
      <c r="A547" t="s">
        <v>4203</v>
      </c>
      <c r="B547" s="3">
        <v>41724</v>
      </c>
      <c r="C547" t="s">
        <v>3</v>
      </c>
      <c r="D547">
        <v>2</v>
      </c>
      <c r="E547" t="s">
        <v>6787</v>
      </c>
      <c r="F547" t="s">
        <v>0</v>
      </c>
      <c r="G547" t="s">
        <v>4</v>
      </c>
      <c r="H547" t="s">
        <v>6789</v>
      </c>
      <c r="I547">
        <v>76.81</v>
      </c>
    </row>
    <row r="548" spans="1:10" hidden="1">
      <c r="A548" s="1" t="s">
        <v>5929</v>
      </c>
      <c r="B548" s="13">
        <v>41724</v>
      </c>
      <c r="C548" s="1" t="s">
        <v>34</v>
      </c>
      <c r="D548" s="1">
        <v>1</v>
      </c>
      <c r="E548" s="1" t="s">
        <v>6790</v>
      </c>
      <c r="F548" s="1" t="s">
        <v>93</v>
      </c>
      <c r="G548" s="1" t="s">
        <v>16</v>
      </c>
      <c r="H548" s="1" t="s">
        <v>6788</v>
      </c>
      <c r="I548" s="1">
        <v>96.8</v>
      </c>
      <c r="J548" s="1"/>
    </row>
    <row r="549" spans="1:10" hidden="1">
      <c r="A549" t="s">
        <v>5929</v>
      </c>
      <c r="B549" s="3">
        <v>41724</v>
      </c>
      <c r="C549" t="s">
        <v>34</v>
      </c>
      <c r="D549">
        <v>1</v>
      </c>
      <c r="E549" t="s">
        <v>6790</v>
      </c>
      <c r="F549" t="s">
        <v>93</v>
      </c>
      <c r="G549" t="s">
        <v>16</v>
      </c>
      <c r="H549" t="s">
        <v>6788</v>
      </c>
      <c r="J549">
        <v>96.8</v>
      </c>
    </row>
    <row r="550" spans="1:10" hidden="1">
      <c r="A550" s="1" t="s">
        <v>8946</v>
      </c>
      <c r="B550" s="13">
        <v>41724</v>
      </c>
      <c r="C550" s="1" t="s">
        <v>34</v>
      </c>
      <c r="D550" s="1">
        <v>1</v>
      </c>
      <c r="E550" s="1" t="s">
        <v>6791</v>
      </c>
      <c r="F550" s="1" t="s">
        <v>93</v>
      </c>
      <c r="G550" s="1" t="s">
        <v>16</v>
      </c>
      <c r="H550" s="1" t="s">
        <v>6792</v>
      </c>
      <c r="I550" s="1">
        <v>386</v>
      </c>
      <c r="J550" s="1"/>
    </row>
    <row r="551" spans="1:10" hidden="1">
      <c r="A551" t="s">
        <v>8946</v>
      </c>
      <c r="B551" s="3">
        <v>41724</v>
      </c>
      <c r="C551" t="s">
        <v>34</v>
      </c>
      <c r="D551">
        <v>1</v>
      </c>
      <c r="E551" t="s">
        <v>6791</v>
      </c>
      <c r="F551" t="s">
        <v>93</v>
      </c>
      <c r="G551" t="s">
        <v>16</v>
      </c>
      <c r="H551" t="s">
        <v>6792</v>
      </c>
      <c r="J551">
        <v>386</v>
      </c>
    </row>
    <row r="552" spans="1:10" hidden="1">
      <c r="A552" s="1" t="s">
        <v>8947</v>
      </c>
      <c r="B552" s="13">
        <v>41724</v>
      </c>
      <c r="C552" s="1" t="s">
        <v>6793</v>
      </c>
      <c r="D552" s="1">
        <v>2</v>
      </c>
      <c r="E552" s="1" t="s">
        <v>6794</v>
      </c>
      <c r="F552" s="1" t="s">
        <v>3586</v>
      </c>
      <c r="G552" s="1" t="s">
        <v>3616</v>
      </c>
      <c r="H552" s="1" t="s">
        <v>4155</v>
      </c>
      <c r="I552" s="1"/>
      <c r="J552" s="14">
        <v>6417.49</v>
      </c>
    </row>
    <row r="553" spans="1:10" hidden="1">
      <c r="A553" s="1" t="s">
        <v>8948</v>
      </c>
      <c r="B553" s="13">
        <v>41724</v>
      </c>
      <c r="C553" s="1" t="s">
        <v>34</v>
      </c>
      <c r="D553" s="1">
        <v>1</v>
      </c>
      <c r="E553" s="1" t="s">
        <v>6795</v>
      </c>
      <c r="F553" s="1" t="s">
        <v>36</v>
      </c>
      <c r="G553" s="1" t="s">
        <v>16</v>
      </c>
      <c r="H553" s="1" t="s">
        <v>6796</v>
      </c>
      <c r="I553" s="1">
        <v>55.17</v>
      </c>
      <c r="J553" s="1"/>
    </row>
    <row r="554" spans="1:10" hidden="1">
      <c r="A554" t="s">
        <v>8948</v>
      </c>
      <c r="B554" s="3">
        <v>41724</v>
      </c>
      <c r="C554" t="s">
        <v>34</v>
      </c>
      <c r="D554">
        <v>1</v>
      </c>
      <c r="E554" t="s">
        <v>6795</v>
      </c>
      <c r="F554" t="s">
        <v>36</v>
      </c>
      <c r="G554" t="s">
        <v>16</v>
      </c>
      <c r="H554" t="s">
        <v>6796</v>
      </c>
      <c r="J554">
        <v>55.17</v>
      </c>
    </row>
    <row r="555" spans="1:10" hidden="1">
      <c r="A555" s="1" t="s">
        <v>1042</v>
      </c>
      <c r="B555" s="13">
        <v>41724</v>
      </c>
      <c r="C555" s="1" t="s">
        <v>34</v>
      </c>
      <c r="D555" s="1">
        <v>1</v>
      </c>
      <c r="E555" s="1" t="s">
        <v>6797</v>
      </c>
      <c r="F555" s="1" t="s">
        <v>36</v>
      </c>
      <c r="G555" s="1" t="s">
        <v>16</v>
      </c>
      <c r="H555" s="1" t="s">
        <v>2424</v>
      </c>
      <c r="I555" s="1">
        <v>290.48</v>
      </c>
      <c r="J555" s="1"/>
    </row>
    <row r="556" spans="1:10" hidden="1">
      <c r="A556" t="s">
        <v>1042</v>
      </c>
      <c r="B556" s="3">
        <v>41724</v>
      </c>
      <c r="C556" t="s">
        <v>34</v>
      </c>
      <c r="D556">
        <v>1</v>
      </c>
      <c r="E556" t="s">
        <v>6797</v>
      </c>
      <c r="F556" t="s">
        <v>36</v>
      </c>
      <c r="G556" t="s">
        <v>16</v>
      </c>
      <c r="H556" t="s">
        <v>2424</v>
      </c>
      <c r="J556">
        <v>290.48</v>
      </c>
    </row>
    <row r="557" spans="1:10" hidden="1">
      <c r="A557" s="1" t="s">
        <v>8949</v>
      </c>
      <c r="B557" s="13">
        <v>41724</v>
      </c>
      <c r="C557" s="1" t="s">
        <v>2717</v>
      </c>
      <c r="D557" s="1">
        <v>2</v>
      </c>
      <c r="E557" s="1" t="s">
        <v>6798</v>
      </c>
      <c r="F557" s="1" t="s">
        <v>1135</v>
      </c>
      <c r="G557" s="1" t="s">
        <v>16</v>
      </c>
      <c r="H557" s="1" t="s">
        <v>1136</v>
      </c>
      <c r="I557" s="1"/>
      <c r="J557" s="14">
        <v>1554.22</v>
      </c>
    </row>
    <row r="558" spans="1:10" hidden="1">
      <c r="A558" s="1" t="s">
        <v>8950</v>
      </c>
      <c r="B558" s="13">
        <v>41724</v>
      </c>
      <c r="C558" s="1" t="s">
        <v>6799</v>
      </c>
      <c r="D558" s="1">
        <v>1</v>
      </c>
      <c r="E558" s="1" t="s">
        <v>6800</v>
      </c>
      <c r="F558" s="1" t="s">
        <v>11</v>
      </c>
      <c r="G558" s="1" t="s">
        <v>12</v>
      </c>
      <c r="H558" s="1" t="s">
        <v>6801</v>
      </c>
      <c r="I558" s="1"/>
      <c r="J558" s="14">
        <v>41448.28</v>
      </c>
    </row>
    <row r="559" spans="1:10" hidden="1">
      <c r="A559" s="1" t="s">
        <v>4221</v>
      </c>
      <c r="B559" s="13">
        <v>41724</v>
      </c>
      <c r="C559" s="1" t="s">
        <v>2717</v>
      </c>
      <c r="D559" s="1">
        <v>2</v>
      </c>
      <c r="E559" s="1" t="s">
        <v>6802</v>
      </c>
      <c r="F559" s="1" t="s">
        <v>1135</v>
      </c>
      <c r="G559" s="1" t="s">
        <v>3616</v>
      </c>
      <c r="H559" s="1" t="s">
        <v>1136</v>
      </c>
      <c r="I559" s="1"/>
      <c r="J559" s="1">
        <v>441.38</v>
      </c>
    </row>
    <row r="560" spans="1:10" hidden="1">
      <c r="A560" s="1" t="s">
        <v>1068</v>
      </c>
      <c r="B560" s="13">
        <v>41724</v>
      </c>
      <c r="C560" s="1" t="s">
        <v>6803</v>
      </c>
      <c r="D560" s="1">
        <v>1</v>
      </c>
      <c r="E560" s="1" t="s">
        <v>6804</v>
      </c>
      <c r="F560" s="1" t="s">
        <v>11</v>
      </c>
      <c r="G560" s="1" t="s">
        <v>12</v>
      </c>
      <c r="H560" s="1" t="s">
        <v>6805</v>
      </c>
      <c r="I560" s="1"/>
      <c r="J560" s="14">
        <v>25048.28</v>
      </c>
    </row>
    <row r="561" spans="1:10" hidden="1">
      <c r="A561" t="s">
        <v>4229</v>
      </c>
      <c r="B561" s="3">
        <v>41724</v>
      </c>
      <c r="C561" t="s">
        <v>7007</v>
      </c>
      <c r="D561">
        <v>2</v>
      </c>
      <c r="E561" t="s">
        <v>7393</v>
      </c>
      <c r="F561" t="s">
        <v>1295</v>
      </c>
      <c r="G561" t="s">
        <v>1</v>
      </c>
      <c r="H561" t="s">
        <v>43</v>
      </c>
      <c r="I561">
        <v>348.72</v>
      </c>
    </row>
    <row r="562" spans="1:10" hidden="1">
      <c r="A562" t="s">
        <v>4231</v>
      </c>
      <c r="B562" s="3">
        <v>41724</v>
      </c>
      <c r="C562" t="s">
        <v>19</v>
      </c>
      <c r="D562">
        <v>2</v>
      </c>
      <c r="E562" t="s">
        <v>7394</v>
      </c>
      <c r="F562" t="s">
        <v>1295</v>
      </c>
      <c r="G562" t="s">
        <v>1</v>
      </c>
      <c r="H562" t="s">
        <v>6406</v>
      </c>
      <c r="I562">
        <v>48</v>
      </c>
    </row>
    <row r="563" spans="1:10" hidden="1">
      <c r="A563" s="1" t="s">
        <v>1074</v>
      </c>
      <c r="B563" s="13">
        <v>41725</v>
      </c>
      <c r="C563" s="1" t="s">
        <v>6806</v>
      </c>
      <c r="D563" s="1">
        <v>1</v>
      </c>
      <c r="E563" s="1" t="s">
        <v>6807</v>
      </c>
      <c r="F563" s="1" t="s">
        <v>6</v>
      </c>
      <c r="G563" s="1" t="s">
        <v>7</v>
      </c>
      <c r="H563" s="1" t="s">
        <v>6808</v>
      </c>
      <c r="I563" s="14">
        <v>18709.560000000001</v>
      </c>
      <c r="J563" s="1"/>
    </row>
    <row r="564" spans="1:10" hidden="1">
      <c r="A564" t="s">
        <v>1074</v>
      </c>
      <c r="B564" s="3">
        <v>41725</v>
      </c>
      <c r="C564" t="s">
        <v>6806</v>
      </c>
      <c r="D564">
        <v>1</v>
      </c>
      <c r="E564" t="s">
        <v>6807</v>
      </c>
      <c r="F564" t="s">
        <v>6</v>
      </c>
      <c r="G564" t="s">
        <v>7</v>
      </c>
      <c r="H564" t="s">
        <v>6808</v>
      </c>
      <c r="J564" s="4">
        <v>18709.560000000001</v>
      </c>
    </row>
    <row r="565" spans="1:10" hidden="1">
      <c r="A565" s="1" t="s">
        <v>8951</v>
      </c>
      <c r="B565" s="13">
        <v>41725</v>
      </c>
      <c r="C565" s="1" t="s">
        <v>34</v>
      </c>
      <c r="D565" s="1">
        <v>1</v>
      </c>
      <c r="E565" s="1" t="s">
        <v>6809</v>
      </c>
      <c r="F565" s="1" t="s">
        <v>93</v>
      </c>
      <c r="G565" s="1" t="s">
        <v>16</v>
      </c>
      <c r="H565" s="1" t="s">
        <v>94</v>
      </c>
      <c r="I565" s="1">
        <v>222.98</v>
      </c>
      <c r="J565" s="1"/>
    </row>
    <row r="566" spans="1:10" hidden="1">
      <c r="A566" t="s">
        <v>8951</v>
      </c>
      <c r="B566" s="3">
        <v>41725</v>
      </c>
      <c r="C566" t="s">
        <v>34</v>
      </c>
      <c r="D566">
        <v>1</v>
      </c>
      <c r="E566" t="s">
        <v>6809</v>
      </c>
      <c r="F566" t="s">
        <v>93</v>
      </c>
      <c r="G566" t="s">
        <v>16</v>
      </c>
      <c r="H566" t="s">
        <v>94</v>
      </c>
      <c r="J566">
        <v>222.98</v>
      </c>
    </row>
    <row r="567" spans="1:10" hidden="1">
      <c r="A567" s="1" t="s">
        <v>8952</v>
      </c>
      <c r="B567" s="13">
        <v>41725</v>
      </c>
      <c r="C567" s="1" t="s">
        <v>1309</v>
      </c>
      <c r="D567" s="1">
        <v>2</v>
      </c>
      <c r="E567" s="1" t="s">
        <v>6810</v>
      </c>
      <c r="F567" s="1" t="s">
        <v>0</v>
      </c>
      <c r="G567" s="1" t="s">
        <v>4</v>
      </c>
      <c r="H567" s="1" t="s">
        <v>6106</v>
      </c>
      <c r="I567" s="1">
        <v>128.91</v>
      </c>
      <c r="J567" s="1"/>
    </row>
    <row r="568" spans="1:10" hidden="1">
      <c r="A568" t="s">
        <v>8952</v>
      </c>
      <c r="B568" s="3">
        <v>41725</v>
      </c>
      <c r="C568" t="s">
        <v>1309</v>
      </c>
      <c r="D568">
        <v>2</v>
      </c>
      <c r="E568" t="s">
        <v>6810</v>
      </c>
      <c r="F568" t="s">
        <v>0</v>
      </c>
      <c r="G568" t="s">
        <v>4</v>
      </c>
      <c r="H568" t="s">
        <v>6106</v>
      </c>
      <c r="J568">
        <v>128.91</v>
      </c>
    </row>
    <row r="569" spans="1:10" hidden="1">
      <c r="A569" s="1" t="s">
        <v>4252</v>
      </c>
      <c r="B569" s="13">
        <v>41725</v>
      </c>
      <c r="C569" s="1" t="s">
        <v>6767</v>
      </c>
      <c r="D569" s="1">
        <v>1</v>
      </c>
      <c r="E569" s="1" t="s">
        <v>6811</v>
      </c>
      <c r="F569" s="1" t="s">
        <v>75</v>
      </c>
      <c r="G569" s="1" t="s">
        <v>12</v>
      </c>
      <c r="H569" s="1" t="s">
        <v>6769</v>
      </c>
      <c r="I569" s="14">
        <v>61544.83</v>
      </c>
      <c r="J569" s="1"/>
    </row>
    <row r="570" spans="1:10" hidden="1">
      <c r="A570" s="1" t="s">
        <v>1089</v>
      </c>
      <c r="B570" s="13">
        <v>41725</v>
      </c>
      <c r="C570" s="1" t="s">
        <v>6812</v>
      </c>
      <c r="D570" s="1">
        <v>1</v>
      </c>
      <c r="E570" s="1" t="s">
        <v>6813</v>
      </c>
      <c r="F570" s="1" t="s">
        <v>11</v>
      </c>
      <c r="G570" s="1" t="s">
        <v>12</v>
      </c>
      <c r="H570" s="1" t="s">
        <v>6769</v>
      </c>
      <c r="I570" s="1"/>
      <c r="J570" s="14">
        <v>56358.62</v>
      </c>
    </row>
    <row r="571" spans="1:10" hidden="1">
      <c r="A571" s="1" t="s">
        <v>8953</v>
      </c>
      <c r="B571" s="13">
        <v>41725</v>
      </c>
      <c r="C571" s="1" t="s">
        <v>2717</v>
      </c>
      <c r="D571" s="1">
        <v>2</v>
      </c>
      <c r="E571" s="1" t="s">
        <v>6814</v>
      </c>
      <c r="F571" s="1" t="s">
        <v>1135</v>
      </c>
      <c r="G571" s="1" t="s">
        <v>3616</v>
      </c>
      <c r="H571" s="1" t="s">
        <v>1136</v>
      </c>
      <c r="I571" s="1"/>
      <c r="J571" s="14">
        <v>1580.92</v>
      </c>
    </row>
    <row r="572" spans="1:10" hidden="1">
      <c r="A572" s="1" t="s">
        <v>4253</v>
      </c>
      <c r="B572" s="13">
        <v>41725</v>
      </c>
      <c r="C572" s="1" t="s">
        <v>3</v>
      </c>
      <c r="D572" s="1">
        <v>2</v>
      </c>
      <c r="E572" s="1" t="s">
        <v>6815</v>
      </c>
      <c r="F572" s="1" t="s">
        <v>0</v>
      </c>
      <c r="G572" s="1" t="s">
        <v>4</v>
      </c>
      <c r="H572" s="1" t="s">
        <v>6816</v>
      </c>
      <c r="I572" s="1">
        <v>12.04</v>
      </c>
      <c r="J572" s="1"/>
    </row>
    <row r="573" spans="1:10" hidden="1">
      <c r="A573" t="s">
        <v>4253</v>
      </c>
      <c r="B573" s="3">
        <v>41725</v>
      </c>
      <c r="C573" t="s">
        <v>3</v>
      </c>
      <c r="D573">
        <v>2</v>
      </c>
      <c r="E573" t="s">
        <v>6815</v>
      </c>
      <c r="F573" t="s">
        <v>0</v>
      </c>
      <c r="G573" t="s">
        <v>4</v>
      </c>
      <c r="H573" t="s">
        <v>6816</v>
      </c>
      <c r="J573">
        <v>12.04</v>
      </c>
    </row>
    <row r="574" spans="1:10" hidden="1">
      <c r="A574" s="1" t="s">
        <v>8954</v>
      </c>
      <c r="B574" s="13">
        <v>41725</v>
      </c>
      <c r="C574" s="1" t="s">
        <v>6817</v>
      </c>
      <c r="D574" s="1">
        <v>1</v>
      </c>
      <c r="E574" s="1" t="s">
        <v>6818</v>
      </c>
      <c r="F574" s="1" t="s">
        <v>277</v>
      </c>
      <c r="G574" s="1" t="s">
        <v>7</v>
      </c>
      <c r="H574" s="1" t="s">
        <v>6819</v>
      </c>
      <c r="I574" s="1"/>
      <c r="J574" s="1">
        <v>102.97</v>
      </c>
    </row>
    <row r="575" spans="1:10" hidden="1">
      <c r="A575" s="1" t="s">
        <v>8955</v>
      </c>
      <c r="B575" s="13">
        <v>41725</v>
      </c>
      <c r="C575" s="1" t="s">
        <v>6820</v>
      </c>
      <c r="D575" s="1">
        <v>2</v>
      </c>
      <c r="E575" s="1" t="s">
        <v>6821</v>
      </c>
      <c r="F575" s="1" t="s">
        <v>41</v>
      </c>
      <c r="G575" s="1" t="s">
        <v>42</v>
      </c>
      <c r="H575" s="1" t="s">
        <v>43</v>
      </c>
      <c r="I575" s="1"/>
      <c r="J575" s="1">
        <v>228.59</v>
      </c>
    </row>
    <row r="576" spans="1:10" hidden="1">
      <c r="A576" s="1" t="s">
        <v>8956</v>
      </c>
      <c r="B576" s="13">
        <v>41725</v>
      </c>
      <c r="C576" s="1" t="s">
        <v>6822</v>
      </c>
      <c r="D576" s="1">
        <v>2</v>
      </c>
      <c r="E576" s="1" t="s">
        <v>6823</v>
      </c>
      <c r="F576" s="1" t="s">
        <v>41</v>
      </c>
      <c r="G576" s="1" t="s">
        <v>42</v>
      </c>
      <c r="H576" s="1" t="s">
        <v>43</v>
      </c>
      <c r="I576" s="1"/>
      <c r="J576" s="1">
        <v>61.66</v>
      </c>
    </row>
    <row r="577" spans="1:10" hidden="1">
      <c r="A577" s="1" t="s">
        <v>8957</v>
      </c>
      <c r="B577" s="13">
        <v>41725</v>
      </c>
      <c r="C577" s="1" t="s">
        <v>6824</v>
      </c>
      <c r="D577" s="1">
        <v>2</v>
      </c>
      <c r="E577" s="1" t="s">
        <v>6825</v>
      </c>
      <c r="F577" s="1" t="s">
        <v>41</v>
      </c>
      <c r="G577" s="1" t="s">
        <v>42</v>
      </c>
      <c r="H577" s="1" t="s">
        <v>43</v>
      </c>
      <c r="I577" s="1"/>
      <c r="J577" s="1">
        <v>61.66</v>
      </c>
    </row>
    <row r="578" spans="1:10" hidden="1">
      <c r="A578" s="1" t="s">
        <v>1121</v>
      </c>
      <c r="B578" s="13">
        <v>41725</v>
      </c>
      <c r="C578" s="1" t="s">
        <v>6826</v>
      </c>
      <c r="D578" s="1">
        <v>2</v>
      </c>
      <c r="E578" s="1" t="s">
        <v>6827</v>
      </c>
      <c r="F578" s="1" t="s">
        <v>41</v>
      </c>
      <c r="G578" s="1" t="s">
        <v>42</v>
      </c>
      <c r="H578" s="1" t="s">
        <v>43</v>
      </c>
      <c r="I578" s="1"/>
      <c r="J578" s="1">
        <v>61.66</v>
      </c>
    </row>
    <row r="579" spans="1:10" hidden="1">
      <c r="A579" s="1" t="s">
        <v>8958</v>
      </c>
      <c r="B579" s="13">
        <v>41725</v>
      </c>
      <c r="C579" s="1" t="s">
        <v>6828</v>
      </c>
      <c r="D579" s="1">
        <v>2</v>
      </c>
      <c r="E579" s="1" t="s">
        <v>6829</v>
      </c>
      <c r="F579" s="1" t="s">
        <v>41</v>
      </c>
      <c r="G579" s="1" t="s">
        <v>42</v>
      </c>
      <c r="H579" s="1" t="s">
        <v>43</v>
      </c>
      <c r="I579" s="1"/>
      <c r="J579" s="1">
        <v>150.08000000000001</v>
      </c>
    </row>
    <row r="580" spans="1:10" hidden="1">
      <c r="A580" s="1" t="s">
        <v>8959</v>
      </c>
      <c r="B580" s="13">
        <v>41725</v>
      </c>
      <c r="C580" s="1" t="s">
        <v>34</v>
      </c>
      <c r="D580" s="1">
        <v>1</v>
      </c>
      <c r="E580" s="1" t="s">
        <v>6830</v>
      </c>
      <c r="F580" s="1" t="s">
        <v>36</v>
      </c>
      <c r="G580" s="1" t="s">
        <v>16</v>
      </c>
      <c r="H580" s="1" t="s">
        <v>1839</v>
      </c>
      <c r="I580" s="1">
        <v>136</v>
      </c>
      <c r="J580" s="1"/>
    </row>
    <row r="581" spans="1:10" hidden="1">
      <c r="A581" t="s">
        <v>8959</v>
      </c>
      <c r="B581" s="3">
        <v>41725</v>
      </c>
      <c r="C581" t="s">
        <v>34</v>
      </c>
      <c r="D581">
        <v>1</v>
      </c>
      <c r="E581" t="s">
        <v>6830</v>
      </c>
      <c r="F581" t="s">
        <v>36</v>
      </c>
      <c r="G581" t="s">
        <v>16</v>
      </c>
      <c r="H581" t="s">
        <v>1839</v>
      </c>
      <c r="J581">
        <v>136</v>
      </c>
    </row>
    <row r="582" spans="1:10" hidden="1">
      <c r="A582" s="1" t="s">
        <v>8960</v>
      </c>
      <c r="B582" s="13">
        <v>41725</v>
      </c>
      <c r="C582" s="1" t="s">
        <v>6446</v>
      </c>
      <c r="D582" s="1">
        <v>1</v>
      </c>
      <c r="E582" s="1" t="s">
        <v>6831</v>
      </c>
      <c r="F582" s="1" t="s">
        <v>75</v>
      </c>
      <c r="G582" s="1" t="s">
        <v>12</v>
      </c>
      <c r="H582" s="1" t="s">
        <v>6426</v>
      </c>
      <c r="I582" s="14">
        <v>77144.83</v>
      </c>
      <c r="J582" s="1"/>
    </row>
    <row r="583" spans="1:10" hidden="1">
      <c r="A583" s="1" t="s">
        <v>1132</v>
      </c>
      <c r="B583" s="13">
        <v>41725</v>
      </c>
      <c r="C583" s="1" t="s">
        <v>6832</v>
      </c>
      <c r="D583" s="1">
        <v>1</v>
      </c>
      <c r="E583" s="1" t="s">
        <v>6833</v>
      </c>
      <c r="F583" s="1" t="s">
        <v>59</v>
      </c>
      <c r="G583" s="1" t="s">
        <v>12</v>
      </c>
      <c r="H583" s="1" t="s">
        <v>4233</v>
      </c>
      <c r="I583" s="1"/>
      <c r="J583" s="14">
        <v>43397.67</v>
      </c>
    </row>
    <row r="584" spans="1:10" hidden="1">
      <c r="A584" s="1" t="s">
        <v>8961</v>
      </c>
      <c r="B584" s="13">
        <v>41725</v>
      </c>
      <c r="C584" s="1" t="s">
        <v>964</v>
      </c>
      <c r="D584" s="1">
        <v>2</v>
      </c>
      <c r="E584" s="1" t="s">
        <v>6834</v>
      </c>
      <c r="F584" s="1" t="s">
        <v>507</v>
      </c>
      <c r="G584" s="1" t="s">
        <v>16</v>
      </c>
      <c r="H584" s="1" t="s">
        <v>926</v>
      </c>
      <c r="I584" s="1">
        <v>404.14</v>
      </c>
      <c r="J584" s="1"/>
    </row>
    <row r="585" spans="1:10" hidden="1">
      <c r="A585" t="s">
        <v>8961</v>
      </c>
      <c r="B585" s="3">
        <v>41725</v>
      </c>
      <c r="C585" t="s">
        <v>964</v>
      </c>
      <c r="D585">
        <v>2</v>
      </c>
      <c r="E585" t="s">
        <v>6834</v>
      </c>
      <c r="F585" t="s">
        <v>507</v>
      </c>
      <c r="G585" t="s">
        <v>16</v>
      </c>
      <c r="H585" t="s">
        <v>926</v>
      </c>
      <c r="J585">
        <v>404.14</v>
      </c>
    </row>
    <row r="586" spans="1:10" hidden="1">
      <c r="A586" s="1" t="s">
        <v>4263</v>
      </c>
      <c r="B586" s="13">
        <v>41725</v>
      </c>
      <c r="C586" s="1" t="s">
        <v>6835</v>
      </c>
      <c r="D586" s="1">
        <v>1</v>
      </c>
      <c r="E586" s="1" t="s">
        <v>6836</v>
      </c>
      <c r="F586" s="1" t="s">
        <v>11</v>
      </c>
      <c r="G586" s="1" t="s">
        <v>12</v>
      </c>
      <c r="H586" s="1" t="s">
        <v>6837</v>
      </c>
      <c r="I586" s="1"/>
      <c r="J586" s="14">
        <v>65517.24</v>
      </c>
    </row>
    <row r="587" spans="1:10" hidden="1">
      <c r="A587" s="1" t="s">
        <v>8962</v>
      </c>
      <c r="B587" s="13">
        <v>41725</v>
      </c>
      <c r="C587" s="1" t="s">
        <v>6446</v>
      </c>
      <c r="D587" s="1">
        <v>1</v>
      </c>
      <c r="E587" s="1" t="s">
        <v>6838</v>
      </c>
      <c r="F587" s="1" t="s">
        <v>11</v>
      </c>
      <c r="G587" s="1" t="s">
        <v>12</v>
      </c>
      <c r="H587" s="1" t="s">
        <v>6426</v>
      </c>
      <c r="I587" s="1"/>
      <c r="J587" s="14">
        <v>77144.83</v>
      </c>
    </row>
    <row r="588" spans="1:10" hidden="1">
      <c r="A588" t="s">
        <v>1159</v>
      </c>
      <c r="B588" s="3">
        <v>41726</v>
      </c>
      <c r="C588" t="s">
        <v>7381</v>
      </c>
      <c r="D588">
        <v>1</v>
      </c>
      <c r="E588" t="s">
        <v>7395</v>
      </c>
      <c r="F588" t="s">
        <v>75</v>
      </c>
      <c r="G588" t="s">
        <v>12</v>
      </c>
      <c r="H588" t="s">
        <v>7383</v>
      </c>
      <c r="I588" s="4">
        <v>6206.9</v>
      </c>
    </row>
    <row r="589" spans="1:10" hidden="1">
      <c r="A589" s="1" t="s">
        <v>1161</v>
      </c>
      <c r="B589" s="13">
        <v>41726</v>
      </c>
      <c r="C589" s="1" t="s">
        <v>4327</v>
      </c>
      <c r="D589" s="1">
        <v>1</v>
      </c>
      <c r="E589" s="1" t="s">
        <v>6839</v>
      </c>
      <c r="F589" s="1" t="s">
        <v>59</v>
      </c>
      <c r="G589" s="1" t="s">
        <v>12</v>
      </c>
      <c r="H589" s="1" t="s">
        <v>525</v>
      </c>
      <c r="I589" s="1"/>
      <c r="J589" s="14">
        <v>29364.09</v>
      </c>
    </row>
    <row r="590" spans="1:10" hidden="1">
      <c r="A590" s="1" t="s">
        <v>8963</v>
      </c>
      <c r="B590" s="13">
        <v>41726</v>
      </c>
      <c r="C590" s="1" t="s">
        <v>34</v>
      </c>
      <c r="D590" s="1">
        <v>1</v>
      </c>
      <c r="E590" s="1" t="s">
        <v>6840</v>
      </c>
      <c r="F590" s="1" t="s">
        <v>36</v>
      </c>
      <c r="G590" s="1" t="s">
        <v>16</v>
      </c>
      <c r="H590" s="1" t="s">
        <v>1152</v>
      </c>
      <c r="I590" s="1">
        <v>55.17</v>
      </c>
      <c r="J590" s="1"/>
    </row>
    <row r="591" spans="1:10" hidden="1">
      <c r="A591" t="s">
        <v>8963</v>
      </c>
      <c r="B591" s="3">
        <v>41726</v>
      </c>
      <c r="C591" t="s">
        <v>34</v>
      </c>
      <c r="D591">
        <v>1</v>
      </c>
      <c r="E591" t="s">
        <v>6840</v>
      </c>
      <c r="F591" t="s">
        <v>36</v>
      </c>
      <c r="G591" t="s">
        <v>16</v>
      </c>
      <c r="H591" t="s">
        <v>1152</v>
      </c>
      <c r="J591">
        <v>55.17</v>
      </c>
    </row>
    <row r="592" spans="1:10" hidden="1">
      <c r="A592" s="1" t="s">
        <v>8964</v>
      </c>
      <c r="B592" s="13">
        <v>41726</v>
      </c>
      <c r="C592" s="1" t="s">
        <v>6841</v>
      </c>
      <c r="D592" s="1">
        <v>1</v>
      </c>
      <c r="E592" s="1" t="s">
        <v>6842</v>
      </c>
      <c r="F592" s="1" t="s">
        <v>11</v>
      </c>
      <c r="G592" s="1" t="s">
        <v>12</v>
      </c>
      <c r="H592" s="1" t="s">
        <v>6843</v>
      </c>
      <c r="I592" s="1"/>
      <c r="J592" s="14">
        <v>61213.79</v>
      </c>
    </row>
    <row r="593" spans="1:10" hidden="1">
      <c r="A593" s="1" t="s">
        <v>8965</v>
      </c>
      <c r="B593" s="13">
        <v>41726</v>
      </c>
      <c r="C593" s="1" t="s">
        <v>6835</v>
      </c>
      <c r="D593" s="1">
        <v>1</v>
      </c>
      <c r="E593" s="1" t="s">
        <v>6844</v>
      </c>
      <c r="F593" s="1" t="s">
        <v>63</v>
      </c>
      <c r="G593" s="1" t="s">
        <v>12</v>
      </c>
      <c r="H593" s="1" t="s">
        <v>6837</v>
      </c>
      <c r="I593" s="1"/>
      <c r="J593" s="14">
        <v>2289.65</v>
      </c>
    </row>
    <row r="594" spans="1:10" hidden="1">
      <c r="A594" s="1" t="s">
        <v>8966</v>
      </c>
      <c r="B594" s="13">
        <v>41726</v>
      </c>
      <c r="C594" s="1" t="s">
        <v>6845</v>
      </c>
      <c r="D594" s="1">
        <v>2</v>
      </c>
      <c r="E594" s="1" t="s">
        <v>6846</v>
      </c>
      <c r="F594" s="1" t="s">
        <v>29</v>
      </c>
      <c r="G594" s="1" t="s">
        <v>3616</v>
      </c>
      <c r="H594" s="1" t="s">
        <v>926</v>
      </c>
      <c r="I594" s="1"/>
      <c r="J594" s="1">
        <v>245.52</v>
      </c>
    </row>
    <row r="595" spans="1:10" hidden="1">
      <c r="A595" s="1" t="s">
        <v>8967</v>
      </c>
      <c r="B595" s="13">
        <v>41726</v>
      </c>
      <c r="C595" s="1" t="s">
        <v>6847</v>
      </c>
      <c r="D595" s="1">
        <v>2</v>
      </c>
      <c r="E595" s="1" t="s">
        <v>6848</v>
      </c>
      <c r="F595" s="1" t="s">
        <v>29</v>
      </c>
      <c r="G595" s="1" t="s">
        <v>3616</v>
      </c>
      <c r="H595" s="1" t="s">
        <v>926</v>
      </c>
      <c r="I595" s="1"/>
      <c r="J595" s="1">
        <v>245.52</v>
      </c>
    </row>
    <row r="596" spans="1:10" hidden="1">
      <c r="A596" t="s">
        <v>8968</v>
      </c>
      <c r="B596" s="3">
        <v>41726</v>
      </c>
      <c r="C596" t="s">
        <v>7381</v>
      </c>
      <c r="D596">
        <v>1</v>
      </c>
      <c r="E596" t="s">
        <v>7396</v>
      </c>
      <c r="F596" t="s">
        <v>11</v>
      </c>
      <c r="G596" t="s">
        <v>12</v>
      </c>
      <c r="H596" t="s">
        <v>7397</v>
      </c>
      <c r="J596" s="4">
        <v>6206.9</v>
      </c>
    </row>
    <row r="597" spans="1:10" hidden="1">
      <c r="A597" s="1" t="s">
        <v>8969</v>
      </c>
      <c r="B597" s="13">
        <v>41726</v>
      </c>
      <c r="C597" s="1" t="s">
        <v>4327</v>
      </c>
      <c r="D597" s="1">
        <v>1</v>
      </c>
      <c r="E597" s="1" t="s">
        <v>6849</v>
      </c>
      <c r="F597" s="1" t="s">
        <v>139</v>
      </c>
      <c r="G597" s="1" t="s">
        <v>7</v>
      </c>
      <c r="H597" s="1" t="s">
        <v>6850</v>
      </c>
      <c r="I597" s="14">
        <v>29364.09</v>
      </c>
      <c r="J597" s="1"/>
    </row>
    <row r="598" spans="1:10" hidden="1">
      <c r="A598" t="s">
        <v>8969</v>
      </c>
      <c r="B598" s="3">
        <v>41726</v>
      </c>
      <c r="C598" t="s">
        <v>4327</v>
      </c>
      <c r="D598">
        <v>1</v>
      </c>
      <c r="E598" t="s">
        <v>6849</v>
      </c>
      <c r="F598" t="s">
        <v>139</v>
      </c>
      <c r="G598" t="s">
        <v>7</v>
      </c>
      <c r="H598" t="s">
        <v>6850</v>
      </c>
      <c r="J598" s="4">
        <v>29364.09</v>
      </c>
    </row>
    <row r="599" spans="1:10" hidden="1">
      <c r="A599" s="1" t="s">
        <v>8970</v>
      </c>
      <c r="B599" s="13">
        <v>41726</v>
      </c>
      <c r="C599" s="1" t="s">
        <v>6832</v>
      </c>
      <c r="D599" s="1">
        <v>1</v>
      </c>
      <c r="E599" s="1" t="s">
        <v>6851</v>
      </c>
      <c r="F599" s="1" t="s">
        <v>139</v>
      </c>
      <c r="G599" s="1" t="s">
        <v>7</v>
      </c>
      <c r="H599" s="1" t="s">
        <v>6852</v>
      </c>
      <c r="I599" s="14">
        <v>43397.67</v>
      </c>
      <c r="J599" s="1"/>
    </row>
    <row r="600" spans="1:10" hidden="1">
      <c r="A600" t="s">
        <v>8970</v>
      </c>
      <c r="B600" s="3">
        <v>41726</v>
      </c>
      <c r="C600" t="s">
        <v>6832</v>
      </c>
      <c r="D600">
        <v>1</v>
      </c>
      <c r="E600" t="s">
        <v>6851</v>
      </c>
      <c r="F600" t="s">
        <v>139</v>
      </c>
      <c r="G600" t="s">
        <v>7</v>
      </c>
      <c r="H600" t="s">
        <v>6852</v>
      </c>
      <c r="J600" s="4">
        <v>43397.67</v>
      </c>
    </row>
    <row r="601" spans="1:10" hidden="1">
      <c r="A601" s="1" t="s">
        <v>8971</v>
      </c>
      <c r="B601" s="13">
        <v>41726</v>
      </c>
      <c r="C601" s="1" t="s">
        <v>6702</v>
      </c>
      <c r="D601" s="1">
        <v>1</v>
      </c>
      <c r="E601" s="1" t="s">
        <v>6853</v>
      </c>
      <c r="F601" s="1" t="s">
        <v>75</v>
      </c>
      <c r="G601" s="1" t="s">
        <v>12</v>
      </c>
      <c r="H601" s="1" t="s">
        <v>6704</v>
      </c>
      <c r="I601" s="14">
        <v>61213.79</v>
      </c>
      <c r="J601" s="1"/>
    </row>
    <row r="602" spans="1:10" hidden="1">
      <c r="A602" s="1" t="s">
        <v>8972</v>
      </c>
      <c r="B602" s="13">
        <v>41726</v>
      </c>
      <c r="C602" s="1" t="s">
        <v>6702</v>
      </c>
      <c r="D602" s="1">
        <v>1</v>
      </c>
      <c r="E602" s="1" t="s">
        <v>6854</v>
      </c>
      <c r="F602" s="1" t="s">
        <v>11</v>
      </c>
      <c r="G602" s="1" t="s">
        <v>12</v>
      </c>
      <c r="H602" s="1" t="s">
        <v>730</v>
      </c>
      <c r="I602" s="1"/>
      <c r="J602" s="14">
        <v>61213.79</v>
      </c>
    </row>
    <row r="603" spans="1:10" hidden="1">
      <c r="A603" s="1" t="s">
        <v>4301</v>
      </c>
      <c r="B603" s="13">
        <v>41726</v>
      </c>
      <c r="C603" s="1" t="s">
        <v>3</v>
      </c>
      <c r="D603" s="1">
        <v>2</v>
      </c>
      <c r="E603" s="1" t="s">
        <v>6855</v>
      </c>
      <c r="F603" s="1" t="s">
        <v>0</v>
      </c>
      <c r="G603" s="1" t="s">
        <v>1</v>
      </c>
      <c r="H603" s="1" t="s">
        <v>6856</v>
      </c>
      <c r="I603" s="1">
        <v>18.02</v>
      </c>
      <c r="J603" s="1"/>
    </row>
    <row r="604" spans="1:10" hidden="1">
      <c r="A604" t="s">
        <v>4301</v>
      </c>
      <c r="B604" s="3">
        <v>41726</v>
      </c>
      <c r="C604" t="s">
        <v>3</v>
      </c>
      <c r="D604">
        <v>2</v>
      </c>
      <c r="E604" t="s">
        <v>6855</v>
      </c>
      <c r="F604" t="s">
        <v>0</v>
      </c>
      <c r="G604" t="s">
        <v>1</v>
      </c>
      <c r="H604" t="s">
        <v>6856</v>
      </c>
      <c r="J604">
        <v>18.02</v>
      </c>
    </row>
    <row r="605" spans="1:10" hidden="1">
      <c r="A605" s="1" t="s">
        <v>8973</v>
      </c>
      <c r="B605" s="13">
        <v>41726</v>
      </c>
      <c r="C605" s="1" t="s">
        <v>34</v>
      </c>
      <c r="D605" s="1">
        <v>1</v>
      </c>
      <c r="E605" s="1" t="s">
        <v>6857</v>
      </c>
      <c r="F605" s="1" t="s">
        <v>93</v>
      </c>
      <c r="G605" s="1" t="s">
        <v>16</v>
      </c>
      <c r="H605" s="1" t="s">
        <v>263</v>
      </c>
      <c r="I605" s="1">
        <v>48.24</v>
      </c>
      <c r="J605" s="1"/>
    </row>
    <row r="606" spans="1:10" hidden="1">
      <c r="A606" t="s">
        <v>8973</v>
      </c>
      <c r="B606" s="3">
        <v>41726</v>
      </c>
      <c r="C606" t="s">
        <v>34</v>
      </c>
      <c r="D606">
        <v>1</v>
      </c>
      <c r="E606" t="s">
        <v>6857</v>
      </c>
      <c r="F606" t="s">
        <v>93</v>
      </c>
      <c r="G606" t="s">
        <v>16</v>
      </c>
      <c r="H606" t="s">
        <v>263</v>
      </c>
      <c r="J606">
        <v>48.24</v>
      </c>
    </row>
    <row r="607" spans="1:10" hidden="1">
      <c r="A607" s="1" t="s">
        <v>8974</v>
      </c>
      <c r="B607" s="13">
        <v>41726</v>
      </c>
      <c r="C607" s="1" t="s">
        <v>1309</v>
      </c>
      <c r="D607" s="1">
        <v>2</v>
      </c>
      <c r="E607" s="1" t="s">
        <v>6858</v>
      </c>
      <c r="F607" s="1" t="s">
        <v>0</v>
      </c>
      <c r="G607" s="1" t="s">
        <v>1</v>
      </c>
      <c r="H607" s="1" t="s">
        <v>6859</v>
      </c>
      <c r="I607" s="1">
        <v>31.66</v>
      </c>
      <c r="J607" s="1"/>
    </row>
    <row r="608" spans="1:10" hidden="1">
      <c r="A608" t="s">
        <v>8974</v>
      </c>
      <c r="B608" s="3">
        <v>41726</v>
      </c>
      <c r="C608" t="s">
        <v>1309</v>
      </c>
      <c r="D608">
        <v>2</v>
      </c>
      <c r="E608" t="s">
        <v>6858</v>
      </c>
      <c r="F608" t="s">
        <v>0</v>
      </c>
      <c r="G608" t="s">
        <v>1</v>
      </c>
      <c r="H608" t="s">
        <v>6859</v>
      </c>
      <c r="J608">
        <v>31.66</v>
      </c>
    </row>
    <row r="609" spans="1:10" hidden="1">
      <c r="A609" t="s">
        <v>8975</v>
      </c>
      <c r="B609" s="3">
        <v>41726</v>
      </c>
      <c r="C609" t="s">
        <v>7158</v>
      </c>
      <c r="D609">
        <v>2</v>
      </c>
      <c r="E609" t="s">
        <v>7398</v>
      </c>
      <c r="F609" t="s">
        <v>1649</v>
      </c>
      <c r="G609" t="s">
        <v>16</v>
      </c>
      <c r="H609" t="s">
        <v>7160</v>
      </c>
      <c r="J609">
        <v>616.54999999999995</v>
      </c>
    </row>
    <row r="610" spans="1:10" hidden="1">
      <c r="A610" t="s">
        <v>8975</v>
      </c>
      <c r="B610" s="3">
        <v>41726</v>
      </c>
      <c r="C610" t="s">
        <v>7158</v>
      </c>
      <c r="D610">
        <v>2</v>
      </c>
      <c r="E610" t="s">
        <v>7398</v>
      </c>
      <c r="F610" t="s">
        <v>1649</v>
      </c>
      <c r="G610" t="s">
        <v>16</v>
      </c>
      <c r="H610" t="s">
        <v>7160</v>
      </c>
      <c r="I610">
        <v>27.6</v>
      </c>
    </row>
    <row r="611" spans="1:10" hidden="1">
      <c r="A611" s="2" t="s">
        <v>8975</v>
      </c>
      <c r="B611" s="5">
        <v>41726</v>
      </c>
      <c r="C611" s="2" t="s">
        <v>7158</v>
      </c>
      <c r="D611" s="2">
        <v>2</v>
      </c>
      <c r="E611" s="2" t="s">
        <v>7398</v>
      </c>
      <c r="F611" s="2" t="s">
        <v>1649</v>
      </c>
      <c r="G611" s="2" t="s">
        <v>16</v>
      </c>
      <c r="H611" s="2" t="s">
        <v>7160</v>
      </c>
      <c r="I611" s="2">
        <v>616.54999999999995</v>
      </c>
      <c r="J611" s="2"/>
    </row>
    <row r="612" spans="1:10" hidden="1">
      <c r="A612" s="1" t="s">
        <v>8976</v>
      </c>
      <c r="B612" s="13">
        <v>41726</v>
      </c>
      <c r="C612" s="1" t="s">
        <v>2717</v>
      </c>
      <c r="D612" s="1">
        <v>2</v>
      </c>
      <c r="E612" s="1" t="s">
        <v>6860</v>
      </c>
      <c r="F612" s="1" t="s">
        <v>1135</v>
      </c>
      <c r="G612" s="1" t="s">
        <v>3616</v>
      </c>
      <c r="H612" s="1" t="s">
        <v>3757</v>
      </c>
      <c r="I612" s="1"/>
      <c r="J612" s="1">
        <v>291.07</v>
      </c>
    </row>
    <row r="613" spans="1:10" hidden="1">
      <c r="A613" s="1" t="s">
        <v>8977</v>
      </c>
      <c r="B613" s="13">
        <v>41726</v>
      </c>
      <c r="C613" s="1" t="s">
        <v>6861</v>
      </c>
      <c r="D613" s="1">
        <v>2</v>
      </c>
      <c r="E613" s="1" t="s">
        <v>6862</v>
      </c>
      <c r="F613" s="1" t="s">
        <v>29</v>
      </c>
      <c r="G613" s="1" t="s">
        <v>3616</v>
      </c>
      <c r="H613" s="1" t="s">
        <v>926</v>
      </c>
      <c r="I613" s="1"/>
      <c r="J613" s="1">
        <v>245.52</v>
      </c>
    </row>
    <row r="614" spans="1:10" hidden="1">
      <c r="A614" s="1" t="s">
        <v>3378</v>
      </c>
      <c r="B614" s="13">
        <v>41726</v>
      </c>
      <c r="C614" s="1" t="s">
        <v>6863</v>
      </c>
      <c r="D614" s="1">
        <v>1</v>
      </c>
      <c r="E614" s="1" t="s">
        <v>6864</v>
      </c>
      <c r="F614" s="1" t="s">
        <v>59</v>
      </c>
      <c r="G614" s="1" t="s">
        <v>12</v>
      </c>
      <c r="H614" s="1" t="s">
        <v>3782</v>
      </c>
      <c r="I614" s="1"/>
      <c r="J614" s="14">
        <v>35998.9</v>
      </c>
    </row>
    <row r="615" spans="1:10" hidden="1">
      <c r="A615" s="1" t="s">
        <v>4319</v>
      </c>
      <c r="B615" s="13">
        <v>41726</v>
      </c>
      <c r="C615" s="1" t="s">
        <v>4276</v>
      </c>
      <c r="D615" s="1">
        <v>1</v>
      </c>
      <c r="E615" s="1" t="s">
        <v>6865</v>
      </c>
      <c r="F615" s="1" t="s">
        <v>75</v>
      </c>
      <c r="G615" s="1" t="s">
        <v>12</v>
      </c>
      <c r="H615" s="1" t="s">
        <v>4278</v>
      </c>
      <c r="I615" s="14">
        <v>49586.21</v>
      </c>
      <c r="J615" s="1"/>
    </row>
    <row r="616" spans="1:10" hidden="1">
      <c r="A616" s="1" t="s">
        <v>4321</v>
      </c>
      <c r="B616" s="13">
        <v>41726</v>
      </c>
      <c r="C616" s="1" t="s">
        <v>4276</v>
      </c>
      <c r="D616" s="1">
        <v>1</v>
      </c>
      <c r="E616" s="1" t="s">
        <v>6866</v>
      </c>
      <c r="F616" s="1" t="s">
        <v>11</v>
      </c>
      <c r="G616" s="1" t="s">
        <v>12</v>
      </c>
      <c r="H616" s="1" t="s">
        <v>4278</v>
      </c>
      <c r="I616" s="1"/>
      <c r="J616" s="14">
        <v>47103.45</v>
      </c>
    </row>
    <row r="617" spans="1:10" hidden="1">
      <c r="A617" s="1" t="s">
        <v>1185</v>
      </c>
      <c r="B617" s="13">
        <v>41726</v>
      </c>
      <c r="C617" s="1" t="s">
        <v>6841</v>
      </c>
      <c r="D617" s="1">
        <v>1</v>
      </c>
      <c r="E617" s="1" t="s">
        <v>6867</v>
      </c>
      <c r="F617" s="1" t="s">
        <v>75</v>
      </c>
      <c r="G617" s="1" t="s">
        <v>12</v>
      </c>
      <c r="H617" s="1" t="s">
        <v>6843</v>
      </c>
      <c r="I617" s="14">
        <v>61213.79</v>
      </c>
      <c r="J617" s="1"/>
    </row>
    <row r="618" spans="1:10" hidden="1">
      <c r="A618" s="1" t="s">
        <v>1187</v>
      </c>
      <c r="B618" s="13">
        <v>41726</v>
      </c>
      <c r="C618" s="1" t="s">
        <v>6868</v>
      </c>
      <c r="D618" s="1">
        <v>1</v>
      </c>
      <c r="E618" s="1" t="s">
        <v>6869</v>
      </c>
      <c r="F618" s="1" t="s">
        <v>11</v>
      </c>
      <c r="G618" s="1" t="s">
        <v>12</v>
      </c>
      <c r="H618" s="1" t="s">
        <v>3957</v>
      </c>
      <c r="I618" s="1"/>
      <c r="J618" s="14">
        <v>73710.34</v>
      </c>
    </row>
    <row r="619" spans="1:10" hidden="1">
      <c r="A619" s="1" t="s">
        <v>4339</v>
      </c>
      <c r="B619" s="13">
        <v>41726</v>
      </c>
      <c r="C619" s="1" t="s">
        <v>6870</v>
      </c>
      <c r="D619" s="1">
        <v>1</v>
      </c>
      <c r="E619" s="1" t="s">
        <v>6871</v>
      </c>
      <c r="F619" s="1" t="s">
        <v>11</v>
      </c>
      <c r="G619" s="1" t="s">
        <v>12</v>
      </c>
      <c r="H619" s="1" t="s">
        <v>6872</v>
      </c>
      <c r="I619" s="1"/>
      <c r="J619" s="14">
        <v>38605.519999999997</v>
      </c>
    </row>
    <row r="620" spans="1:10" hidden="1">
      <c r="A620" s="1" t="s">
        <v>4344</v>
      </c>
      <c r="B620" s="13">
        <v>41726</v>
      </c>
      <c r="C620" s="1" t="s">
        <v>6841</v>
      </c>
      <c r="D620" s="1">
        <v>1</v>
      </c>
      <c r="E620" s="1" t="s">
        <v>6873</v>
      </c>
      <c r="F620" s="1" t="s">
        <v>11</v>
      </c>
      <c r="G620" s="1" t="s">
        <v>12</v>
      </c>
      <c r="H620" s="1" t="s">
        <v>6843</v>
      </c>
      <c r="I620" s="1"/>
      <c r="J620" s="14">
        <v>61213.79</v>
      </c>
    </row>
    <row r="621" spans="1:10" hidden="1">
      <c r="A621" s="1" t="s">
        <v>4348</v>
      </c>
      <c r="B621" s="13">
        <v>41726</v>
      </c>
      <c r="C621" s="1" t="s">
        <v>6767</v>
      </c>
      <c r="D621" s="1">
        <v>1</v>
      </c>
      <c r="E621" s="1" t="s">
        <v>6874</v>
      </c>
      <c r="F621" s="1" t="s">
        <v>11</v>
      </c>
      <c r="G621" s="1" t="s">
        <v>12</v>
      </c>
      <c r="H621" s="1" t="s">
        <v>6875</v>
      </c>
      <c r="I621" s="1"/>
      <c r="J621" s="14">
        <v>61544.83</v>
      </c>
    </row>
    <row r="622" spans="1:10" hidden="1">
      <c r="A622" s="1" t="s">
        <v>1192</v>
      </c>
      <c r="B622" s="13">
        <v>41726</v>
      </c>
      <c r="C622" s="1" t="s">
        <v>6876</v>
      </c>
      <c r="D622" s="1">
        <v>1</v>
      </c>
      <c r="E622" s="1" t="s">
        <v>6877</v>
      </c>
      <c r="F622" s="1" t="s">
        <v>11</v>
      </c>
      <c r="G622" s="1" t="s">
        <v>12</v>
      </c>
      <c r="H622" s="1" t="s">
        <v>6878</v>
      </c>
      <c r="I622" s="1"/>
      <c r="J622" s="14">
        <v>28248.28</v>
      </c>
    </row>
    <row r="623" spans="1:10" hidden="1">
      <c r="A623" s="1" t="s">
        <v>8978</v>
      </c>
      <c r="B623" s="13">
        <v>41727</v>
      </c>
      <c r="C623" s="1" t="s">
        <v>6879</v>
      </c>
      <c r="D623" s="1">
        <v>2</v>
      </c>
      <c r="E623" s="1" t="s">
        <v>6880</v>
      </c>
      <c r="F623" s="1" t="s">
        <v>29</v>
      </c>
      <c r="G623" s="1" t="s">
        <v>3616</v>
      </c>
      <c r="H623" s="1" t="s">
        <v>926</v>
      </c>
      <c r="I623" s="1"/>
      <c r="J623" s="1">
        <v>404.14</v>
      </c>
    </row>
    <row r="624" spans="1:10" hidden="1">
      <c r="A624" s="1" t="s">
        <v>4351</v>
      </c>
      <c r="B624" s="13">
        <v>41727</v>
      </c>
      <c r="C624" s="1" t="s">
        <v>6881</v>
      </c>
      <c r="D624" s="1">
        <v>2</v>
      </c>
      <c r="E624" s="1" t="s">
        <v>6882</v>
      </c>
      <c r="F624" s="1" t="s">
        <v>29</v>
      </c>
      <c r="G624" s="1" t="s">
        <v>3616</v>
      </c>
      <c r="H624" s="1" t="s">
        <v>926</v>
      </c>
      <c r="I624" s="1"/>
      <c r="J624" s="1">
        <v>245.52</v>
      </c>
    </row>
    <row r="625" spans="1:10" hidden="1">
      <c r="A625" t="s">
        <v>4359</v>
      </c>
      <c r="B625" s="3">
        <v>41727</v>
      </c>
      <c r="C625" t="s">
        <v>7304</v>
      </c>
      <c r="D625">
        <v>1</v>
      </c>
      <c r="E625" t="s">
        <v>7399</v>
      </c>
      <c r="F625" t="s">
        <v>75</v>
      </c>
      <c r="G625" t="s">
        <v>12</v>
      </c>
      <c r="H625" t="s">
        <v>7180</v>
      </c>
      <c r="I625" s="4">
        <v>40000</v>
      </c>
    </row>
    <row r="626" spans="1:10" hidden="1">
      <c r="A626" t="s">
        <v>4367</v>
      </c>
      <c r="B626" s="3">
        <v>41727</v>
      </c>
      <c r="C626" t="s">
        <v>7178</v>
      </c>
      <c r="D626">
        <v>1</v>
      </c>
      <c r="E626" t="s">
        <v>7400</v>
      </c>
      <c r="F626" t="s">
        <v>11</v>
      </c>
      <c r="G626" t="s">
        <v>12</v>
      </c>
      <c r="H626" t="s">
        <v>7180</v>
      </c>
      <c r="J626" s="4">
        <v>1379.31</v>
      </c>
    </row>
    <row r="627" spans="1:10" hidden="1">
      <c r="A627" s="1" t="s">
        <v>8979</v>
      </c>
      <c r="B627" s="13">
        <v>41727</v>
      </c>
      <c r="C627" s="1" t="s">
        <v>6883</v>
      </c>
      <c r="D627" s="1">
        <v>1</v>
      </c>
      <c r="E627" s="1" t="s">
        <v>6884</v>
      </c>
      <c r="F627" s="1" t="s">
        <v>6</v>
      </c>
      <c r="G627" s="1" t="s">
        <v>7</v>
      </c>
      <c r="H627" s="1" t="s">
        <v>6885</v>
      </c>
      <c r="I627" s="14">
        <v>51833.63</v>
      </c>
      <c r="J627" s="1"/>
    </row>
    <row r="628" spans="1:10" hidden="1">
      <c r="A628" t="s">
        <v>8979</v>
      </c>
      <c r="B628" s="3">
        <v>41727</v>
      </c>
      <c r="C628" t="s">
        <v>6883</v>
      </c>
      <c r="D628">
        <v>1</v>
      </c>
      <c r="E628" t="s">
        <v>6884</v>
      </c>
      <c r="F628" t="s">
        <v>6</v>
      </c>
      <c r="G628" t="s">
        <v>7</v>
      </c>
      <c r="H628" t="s">
        <v>6885</v>
      </c>
      <c r="J628" s="4">
        <v>51833.63</v>
      </c>
    </row>
    <row r="629" spans="1:10" hidden="1">
      <c r="A629" s="1" t="s">
        <v>8980</v>
      </c>
      <c r="B629" s="13">
        <v>41727</v>
      </c>
      <c r="C629" s="1" t="s">
        <v>6449</v>
      </c>
      <c r="D629" s="1">
        <v>1</v>
      </c>
      <c r="E629" s="1" t="s">
        <v>6886</v>
      </c>
      <c r="F629" s="1" t="s">
        <v>6</v>
      </c>
      <c r="G629" s="1" t="s">
        <v>7</v>
      </c>
      <c r="H629" s="1" t="s">
        <v>6887</v>
      </c>
      <c r="I629" s="14">
        <v>13793.1</v>
      </c>
      <c r="J629" s="1"/>
    </row>
    <row r="630" spans="1:10" hidden="1">
      <c r="A630" t="s">
        <v>8980</v>
      </c>
      <c r="B630" s="3">
        <v>41727</v>
      </c>
      <c r="C630" t="s">
        <v>6449</v>
      </c>
      <c r="D630">
        <v>1</v>
      </c>
      <c r="E630" t="s">
        <v>6886</v>
      </c>
      <c r="F630" t="s">
        <v>6</v>
      </c>
      <c r="G630" t="s">
        <v>7</v>
      </c>
      <c r="H630" t="s">
        <v>6887</v>
      </c>
      <c r="J630" s="4">
        <v>13793.1</v>
      </c>
    </row>
    <row r="631" spans="1:10" hidden="1">
      <c r="A631" s="1" t="s">
        <v>8981</v>
      </c>
      <c r="B631" s="13">
        <v>41727</v>
      </c>
      <c r="C631" s="1" t="s">
        <v>6412</v>
      </c>
      <c r="D631" s="1">
        <v>1</v>
      </c>
      <c r="E631" s="1" t="s">
        <v>6888</v>
      </c>
      <c r="F631" s="1" t="s">
        <v>277</v>
      </c>
      <c r="G631" s="1" t="s">
        <v>7</v>
      </c>
      <c r="H631" s="1" t="s">
        <v>6889</v>
      </c>
      <c r="I631" s="14">
        <v>11724.14</v>
      </c>
      <c r="J631" s="1"/>
    </row>
    <row r="632" spans="1:10" hidden="1">
      <c r="A632" t="s">
        <v>8981</v>
      </c>
      <c r="B632" s="3">
        <v>41727</v>
      </c>
      <c r="C632" t="s">
        <v>6412</v>
      </c>
      <c r="D632">
        <v>1</v>
      </c>
      <c r="E632" t="s">
        <v>6888</v>
      </c>
      <c r="F632" t="s">
        <v>277</v>
      </c>
      <c r="G632" t="s">
        <v>7</v>
      </c>
      <c r="H632" t="s">
        <v>6889</v>
      </c>
      <c r="J632" s="4">
        <v>11724.14</v>
      </c>
    </row>
    <row r="633" spans="1:10" hidden="1">
      <c r="A633" s="1" t="s">
        <v>3392</v>
      </c>
      <c r="B633" s="13">
        <v>41727</v>
      </c>
      <c r="C633" s="1" t="s">
        <v>52</v>
      </c>
      <c r="D633" s="1">
        <v>2</v>
      </c>
      <c r="E633" s="1" t="s">
        <v>6890</v>
      </c>
      <c r="F633" s="1" t="s">
        <v>507</v>
      </c>
      <c r="G633" s="1" t="s">
        <v>16</v>
      </c>
      <c r="H633" s="1" t="s">
        <v>511</v>
      </c>
      <c r="I633" s="14">
        <v>11400.18</v>
      </c>
      <c r="J633" s="1"/>
    </row>
    <row r="634" spans="1:10" hidden="1">
      <c r="A634" t="s">
        <v>3392</v>
      </c>
      <c r="B634" s="3">
        <v>41727</v>
      </c>
      <c r="C634" t="s">
        <v>52</v>
      </c>
      <c r="D634">
        <v>2</v>
      </c>
      <c r="E634" t="s">
        <v>6890</v>
      </c>
      <c r="F634" t="s">
        <v>507</v>
      </c>
      <c r="G634" t="s">
        <v>16</v>
      </c>
      <c r="H634" t="s">
        <v>511</v>
      </c>
      <c r="J634" s="4">
        <v>11400.18</v>
      </c>
    </row>
    <row r="635" spans="1:10" hidden="1">
      <c r="A635" s="1" t="s">
        <v>8982</v>
      </c>
      <c r="B635" s="13">
        <v>41727</v>
      </c>
      <c r="C635" s="1" t="s">
        <v>6682</v>
      </c>
      <c r="D635" s="1">
        <v>1</v>
      </c>
      <c r="E635" s="1" t="s">
        <v>6891</v>
      </c>
      <c r="F635" s="1" t="s">
        <v>6</v>
      </c>
      <c r="G635" s="1" t="s">
        <v>7</v>
      </c>
      <c r="H635" s="1" t="s">
        <v>6892</v>
      </c>
      <c r="I635" s="14">
        <v>9351.7199999999993</v>
      </c>
      <c r="J635" s="1"/>
    </row>
    <row r="636" spans="1:10" hidden="1">
      <c r="A636" t="s">
        <v>8982</v>
      </c>
      <c r="B636" s="3">
        <v>41727</v>
      </c>
      <c r="C636" t="s">
        <v>6682</v>
      </c>
      <c r="D636">
        <v>1</v>
      </c>
      <c r="E636" t="s">
        <v>6891</v>
      </c>
      <c r="F636" t="s">
        <v>6</v>
      </c>
      <c r="G636" t="s">
        <v>7</v>
      </c>
      <c r="H636" t="s">
        <v>6892</v>
      </c>
      <c r="J636" s="4">
        <v>9351.7199999999993</v>
      </c>
    </row>
    <row r="637" spans="1:10" hidden="1">
      <c r="A637" s="1" t="s">
        <v>3405</v>
      </c>
      <c r="B637" s="13">
        <v>41727</v>
      </c>
      <c r="C637" s="1" t="s">
        <v>6893</v>
      </c>
      <c r="D637" s="1">
        <v>2</v>
      </c>
      <c r="E637" s="1" t="s">
        <v>6894</v>
      </c>
      <c r="F637" s="1" t="s">
        <v>29</v>
      </c>
      <c r="G637" s="1" t="s">
        <v>3616</v>
      </c>
      <c r="H637" s="1" t="s">
        <v>926</v>
      </c>
      <c r="I637" s="1"/>
      <c r="J637" s="1">
        <v>136.55000000000001</v>
      </c>
    </row>
    <row r="638" spans="1:10" hidden="1">
      <c r="A638" s="1" t="s">
        <v>8983</v>
      </c>
      <c r="B638" s="13">
        <v>41729</v>
      </c>
      <c r="C638" s="1" t="s">
        <v>6770</v>
      </c>
      <c r="D638" s="1">
        <v>1</v>
      </c>
      <c r="E638" s="1" t="s">
        <v>6895</v>
      </c>
      <c r="F638" s="1" t="s">
        <v>75</v>
      </c>
      <c r="G638" s="1" t="s">
        <v>12</v>
      </c>
      <c r="H638" s="1" t="s">
        <v>6772</v>
      </c>
      <c r="I638" s="14">
        <v>33100.69</v>
      </c>
      <c r="J638" s="1"/>
    </row>
    <row r="639" spans="1:10" hidden="1">
      <c r="A639" s="1" t="s">
        <v>3432</v>
      </c>
      <c r="B639" s="13">
        <v>41729</v>
      </c>
      <c r="C639" s="1" t="s">
        <v>6876</v>
      </c>
      <c r="D639" s="1">
        <v>1</v>
      </c>
      <c r="E639" s="1" t="s">
        <v>6896</v>
      </c>
      <c r="F639" s="1" t="s">
        <v>75</v>
      </c>
      <c r="G639" s="1" t="s">
        <v>12</v>
      </c>
      <c r="H639" s="1" t="s">
        <v>6878</v>
      </c>
      <c r="I639" s="14">
        <v>28248.28</v>
      </c>
      <c r="J639" s="1"/>
    </row>
    <row r="640" spans="1:10" hidden="1">
      <c r="A640" s="1" t="s">
        <v>3435</v>
      </c>
      <c r="B640" s="13">
        <v>41729</v>
      </c>
      <c r="C640" s="1" t="s">
        <v>6897</v>
      </c>
      <c r="D640" s="1">
        <v>1</v>
      </c>
      <c r="E640" s="1" t="s">
        <v>6898</v>
      </c>
      <c r="F640" s="1" t="s">
        <v>11</v>
      </c>
      <c r="G640" s="1" t="s">
        <v>12</v>
      </c>
      <c r="H640" s="1" t="s">
        <v>6878</v>
      </c>
      <c r="I640" s="1"/>
      <c r="J640" s="14">
        <v>28248.28</v>
      </c>
    </row>
    <row r="641" spans="1:10" hidden="1">
      <c r="A641" s="1" t="s">
        <v>8984</v>
      </c>
      <c r="B641" s="13">
        <v>41729</v>
      </c>
      <c r="C641" s="1" t="s">
        <v>6899</v>
      </c>
      <c r="D641" s="1">
        <v>1</v>
      </c>
      <c r="E641" s="1" t="s">
        <v>6900</v>
      </c>
      <c r="F641" s="1" t="s">
        <v>11</v>
      </c>
      <c r="G641" s="1" t="s">
        <v>12</v>
      </c>
      <c r="H641" s="1" t="s">
        <v>6772</v>
      </c>
      <c r="I641" s="1"/>
      <c r="J641" s="14">
        <v>33088.28</v>
      </c>
    </row>
    <row r="642" spans="1:10" hidden="1">
      <c r="A642" t="s">
        <v>8985</v>
      </c>
      <c r="B642" s="3">
        <v>41729</v>
      </c>
      <c r="C642" t="s">
        <v>7401</v>
      </c>
      <c r="D642">
        <v>1</v>
      </c>
      <c r="E642" t="s">
        <v>7402</v>
      </c>
      <c r="F642" t="s">
        <v>59</v>
      </c>
      <c r="G642" t="s">
        <v>12</v>
      </c>
      <c r="H642" t="s">
        <v>7403</v>
      </c>
      <c r="J642" s="4">
        <v>26926.28</v>
      </c>
    </row>
    <row r="643" spans="1:10" hidden="1">
      <c r="A643" t="s">
        <v>8986</v>
      </c>
      <c r="B643" s="3">
        <v>41729</v>
      </c>
      <c r="C643" t="s">
        <v>7404</v>
      </c>
      <c r="D643">
        <v>1</v>
      </c>
      <c r="E643" t="s">
        <v>7405</v>
      </c>
      <c r="F643" t="s">
        <v>11</v>
      </c>
      <c r="G643" t="s">
        <v>12</v>
      </c>
      <c r="H643" t="s">
        <v>7406</v>
      </c>
      <c r="J643" s="4">
        <v>5241.38</v>
      </c>
    </row>
    <row r="644" spans="1:10" hidden="1">
      <c r="A644" t="s">
        <v>8987</v>
      </c>
      <c r="B644" s="3">
        <v>41729</v>
      </c>
      <c r="C644" t="s">
        <v>7407</v>
      </c>
      <c r="D644">
        <v>2</v>
      </c>
      <c r="E644" t="s">
        <v>7408</v>
      </c>
      <c r="F644" t="s">
        <v>1554</v>
      </c>
      <c r="G644" t="s">
        <v>16</v>
      </c>
      <c r="H644" t="s">
        <v>94</v>
      </c>
      <c r="J644">
        <v>9.68</v>
      </c>
    </row>
    <row r="645" spans="1:10" hidden="1">
      <c r="A645" t="s">
        <v>8988</v>
      </c>
      <c r="B645" s="3">
        <v>41729</v>
      </c>
      <c r="C645" t="s">
        <v>7409</v>
      </c>
      <c r="D645">
        <v>2</v>
      </c>
      <c r="E645" t="s">
        <v>7410</v>
      </c>
      <c r="F645" t="s">
        <v>1554</v>
      </c>
      <c r="G645" t="s">
        <v>16</v>
      </c>
      <c r="H645" t="s">
        <v>94</v>
      </c>
      <c r="J645">
        <v>9.68</v>
      </c>
    </row>
    <row r="646" spans="1:10" hidden="1">
      <c r="A646" t="s">
        <v>1217</v>
      </c>
      <c r="B646" s="3">
        <v>41729</v>
      </c>
      <c r="C646" t="s">
        <v>7411</v>
      </c>
      <c r="D646">
        <v>2</v>
      </c>
      <c r="E646" t="s">
        <v>7412</v>
      </c>
      <c r="F646" t="s">
        <v>1554</v>
      </c>
      <c r="G646" t="s">
        <v>16</v>
      </c>
      <c r="H646" t="s">
        <v>94</v>
      </c>
      <c r="J646">
        <v>9.68</v>
      </c>
    </row>
    <row r="647" spans="1:10" hidden="1">
      <c r="A647" t="s">
        <v>1221</v>
      </c>
      <c r="B647" s="3">
        <v>41729</v>
      </c>
      <c r="C647" t="s">
        <v>7413</v>
      </c>
      <c r="D647">
        <v>2</v>
      </c>
      <c r="E647" t="s">
        <v>7414</v>
      </c>
      <c r="F647" t="s">
        <v>1554</v>
      </c>
      <c r="G647" t="s">
        <v>16</v>
      </c>
      <c r="H647" t="s">
        <v>94</v>
      </c>
      <c r="J647">
        <v>9.68</v>
      </c>
    </row>
    <row r="648" spans="1:10" hidden="1">
      <c r="A648" t="s">
        <v>1224</v>
      </c>
      <c r="B648" s="3">
        <v>41729</v>
      </c>
      <c r="C648" t="s">
        <v>7415</v>
      </c>
      <c r="D648">
        <v>2</v>
      </c>
      <c r="E648" t="s">
        <v>7416</v>
      </c>
      <c r="F648" t="s">
        <v>1554</v>
      </c>
      <c r="G648" t="s">
        <v>16</v>
      </c>
      <c r="H648" t="s">
        <v>94</v>
      </c>
      <c r="J648">
        <v>9.68</v>
      </c>
    </row>
    <row r="649" spans="1:10" hidden="1">
      <c r="A649" t="s">
        <v>8989</v>
      </c>
      <c r="B649" s="3">
        <v>41729</v>
      </c>
      <c r="C649" t="s">
        <v>7417</v>
      </c>
      <c r="D649">
        <v>2</v>
      </c>
      <c r="E649" t="s">
        <v>7418</v>
      </c>
      <c r="F649" t="s">
        <v>1554</v>
      </c>
      <c r="G649" t="s">
        <v>16</v>
      </c>
      <c r="H649" t="s">
        <v>94</v>
      </c>
      <c r="J649">
        <v>9.68</v>
      </c>
    </row>
    <row r="650" spans="1:10" hidden="1">
      <c r="A650" t="s">
        <v>8990</v>
      </c>
      <c r="B650" s="3">
        <v>41729</v>
      </c>
      <c r="C650" t="s">
        <v>7419</v>
      </c>
      <c r="D650">
        <v>2</v>
      </c>
      <c r="E650" t="s">
        <v>7420</v>
      </c>
      <c r="F650" t="s">
        <v>1554</v>
      </c>
      <c r="G650" t="s">
        <v>16</v>
      </c>
      <c r="H650" t="s">
        <v>94</v>
      </c>
      <c r="J650">
        <v>9.68</v>
      </c>
    </row>
    <row r="651" spans="1:10" hidden="1">
      <c r="A651" t="s">
        <v>8991</v>
      </c>
      <c r="B651" s="3">
        <v>41729</v>
      </c>
      <c r="C651" t="s">
        <v>7421</v>
      </c>
      <c r="D651">
        <v>2</v>
      </c>
      <c r="E651" t="s">
        <v>7422</v>
      </c>
      <c r="F651" t="s">
        <v>1554</v>
      </c>
      <c r="G651" t="s">
        <v>16</v>
      </c>
      <c r="H651" t="s">
        <v>94</v>
      </c>
      <c r="J651">
        <v>9.68</v>
      </c>
    </row>
    <row r="652" spans="1:10" hidden="1">
      <c r="A652" t="s">
        <v>8992</v>
      </c>
      <c r="B652" s="3">
        <v>41729</v>
      </c>
      <c r="C652" t="s">
        <v>7423</v>
      </c>
      <c r="D652">
        <v>2</v>
      </c>
      <c r="E652" t="s">
        <v>7424</v>
      </c>
      <c r="F652" t="s">
        <v>1554</v>
      </c>
      <c r="G652" t="s">
        <v>16</v>
      </c>
      <c r="H652" t="s">
        <v>94</v>
      </c>
      <c r="J652">
        <v>9.68</v>
      </c>
    </row>
    <row r="653" spans="1:10" hidden="1">
      <c r="A653" t="s">
        <v>8993</v>
      </c>
      <c r="B653" s="3">
        <v>41729</v>
      </c>
      <c r="C653" t="s">
        <v>7425</v>
      </c>
      <c r="D653">
        <v>2</v>
      </c>
      <c r="E653" t="s">
        <v>7426</v>
      </c>
      <c r="F653" t="s">
        <v>1554</v>
      </c>
      <c r="G653" t="s">
        <v>16</v>
      </c>
      <c r="H653" t="s">
        <v>94</v>
      </c>
      <c r="J653">
        <v>9.68</v>
      </c>
    </row>
    <row r="654" spans="1:10" hidden="1">
      <c r="A654" t="s">
        <v>8994</v>
      </c>
      <c r="B654" s="3">
        <v>41729</v>
      </c>
      <c r="C654" t="s">
        <v>7427</v>
      </c>
      <c r="D654">
        <v>2</v>
      </c>
      <c r="E654" t="s">
        <v>7428</v>
      </c>
      <c r="F654" t="s">
        <v>1554</v>
      </c>
      <c r="G654" t="s">
        <v>16</v>
      </c>
      <c r="H654" t="s">
        <v>94</v>
      </c>
      <c r="J654">
        <v>9.68</v>
      </c>
    </row>
    <row r="655" spans="1:10" hidden="1">
      <c r="A655" t="s">
        <v>8995</v>
      </c>
      <c r="B655" s="3">
        <v>41729</v>
      </c>
      <c r="C655" t="s">
        <v>7429</v>
      </c>
      <c r="D655">
        <v>2</v>
      </c>
      <c r="E655" t="s">
        <v>7430</v>
      </c>
      <c r="F655" t="s">
        <v>1554</v>
      </c>
      <c r="G655" t="s">
        <v>16</v>
      </c>
      <c r="H655" t="s">
        <v>94</v>
      </c>
      <c r="J655">
        <v>9.68</v>
      </c>
    </row>
    <row r="656" spans="1:10" hidden="1">
      <c r="A656" s="1" t="s">
        <v>8996</v>
      </c>
      <c r="B656" s="13">
        <v>41729</v>
      </c>
      <c r="C656" s="1" t="s">
        <v>6901</v>
      </c>
      <c r="D656" s="1">
        <v>2</v>
      </c>
      <c r="E656" s="1" t="s">
        <v>6902</v>
      </c>
      <c r="F656" s="1" t="s">
        <v>29</v>
      </c>
      <c r="G656" s="1" t="s">
        <v>3616</v>
      </c>
      <c r="H656" s="1" t="s">
        <v>926</v>
      </c>
      <c r="I656" s="1"/>
      <c r="J656" s="1">
        <v>245.52</v>
      </c>
    </row>
    <row r="657" spans="1:10" hidden="1">
      <c r="A657" s="1" t="s">
        <v>8997</v>
      </c>
      <c r="B657" s="13">
        <v>41729</v>
      </c>
      <c r="C657" s="1" t="s">
        <v>6903</v>
      </c>
      <c r="D657" s="1">
        <v>2</v>
      </c>
      <c r="E657" s="1" t="s">
        <v>6904</v>
      </c>
      <c r="F657" s="1" t="s">
        <v>41</v>
      </c>
      <c r="G657" s="1" t="s">
        <v>42</v>
      </c>
      <c r="H657" s="1" t="s">
        <v>43</v>
      </c>
      <c r="I657" s="1"/>
      <c r="J657" s="1">
        <v>107.81</v>
      </c>
    </row>
    <row r="658" spans="1:10" hidden="1">
      <c r="A658" s="1" t="s">
        <v>8998</v>
      </c>
      <c r="B658" s="13">
        <v>41729</v>
      </c>
      <c r="C658" s="1" t="s">
        <v>6905</v>
      </c>
      <c r="D658" s="1">
        <v>2</v>
      </c>
      <c r="E658" s="1" t="s">
        <v>6906</v>
      </c>
      <c r="F658" s="1" t="s">
        <v>41</v>
      </c>
      <c r="G658" s="1" t="s">
        <v>42</v>
      </c>
      <c r="H658" s="1" t="s">
        <v>43</v>
      </c>
      <c r="I658" s="1"/>
      <c r="J658" s="1">
        <v>61.66</v>
      </c>
    </row>
    <row r="659" spans="1:10" hidden="1">
      <c r="A659" s="1" t="s">
        <v>4371</v>
      </c>
      <c r="B659" s="13">
        <v>41729</v>
      </c>
      <c r="C659" s="1" t="s">
        <v>6907</v>
      </c>
      <c r="D659" s="1">
        <v>2</v>
      </c>
      <c r="E659" s="1" t="s">
        <v>6908</v>
      </c>
      <c r="F659" s="1" t="s">
        <v>41</v>
      </c>
      <c r="G659" s="1" t="s">
        <v>42</v>
      </c>
      <c r="H659" s="1" t="s">
        <v>43</v>
      </c>
      <c r="I659" s="1"/>
      <c r="J659" s="1">
        <v>61.66</v>
      </c>
    </row>
    <row r="660" spans="1:10" hidden="1">
      <c r="A660" s="1" t="s">
        <v>8999</v>
      </c>
      <c r="B660" s="13">
        <v>41729</v>
      </c>
      <c r="C660" s="1" t="s">
        <v>6909</v>
      </c>
      <c r="D660" s="1">
        <v>2</v>
      </c>
      <c r="E660" s="1" t="s">
        <v>6910</v>
      </c>
      <c r="F660" s="1" t="s">
        <v>41</v>
      </c>
      <c r="G660" s="1" t="s">
        <v>42</v>
      </c>
      <c r="H660" s="1" t="s">
        <v>43</v>
      </c>
      <c r="I660" s="1"/>
      <c r="J660" s="1">
        <v>107.81</v>
      </c>
    </row>
    <row r="661" spans="1:10" hidden="1">
      <c r="A661" s="1" t="s">
        <v>9000</v>
      </c>
      <c r="B661" s="13">
        <v>41729</v>
      </c>
      <c r="C661" s="1" t="s">
        <v>6911</v>
      </c>
      <c r="D661" s="1">
        <v>2</v>
      </c>
      <c r="E661" s="1" t="s">
        <v>6912</v>
      </c>
      <c r="F661" s="1" t="s">
        <v>41</v>
      </c>
      <c r="G661" s="1" t="s">
        <v>42</v>
      </c>
      <c r="H661" s="1" t="s">
        <v>43</v>
      </c>
      <c r="I661" s="1"/>
      <c r="J661" s="1">
        <v>107.81</v>
      </c>
    </row>
    <row r="662" spans="1:10" hidden="1">
      <c r="A662" s="1" t="s">
        <v>9001</v>
      </c>
      <c r="B662" s="13">
        <v>41729</v>
      </c>
      <c r="C662" s="1" t="s">
        <v>6913</v>
      </c>
      <c r="D662" s="1">
        <v>2</v>
      </c>
      <c r="E662" s="1" t="s">
        <v>6914</v>
      </c>
      <c r="F662" s="1" t="s">
        <v>41</v>
      </c>
      <c r="G662" s="1" t="s">
        <v>42</v>
      </c>
      <c r="H662" s="1" t="s">
        <v>43</v>
      </c>
      <c r="I662" s="1"/>
      <c r="J662" s="1">
        <v>150.08000000000001</v>
      </c>
    </row>
    <row r="663" spans="1:10" hidden="1">
      <c r="A663" s="1" t="s">
        <v>9002</v>
      </c>
      <c r="B663" s="13">
        <v>41729</v>
      </c>
      <c r="C663" s="1" t="s">
        <v>6915</v>
      </c>
      <c r="D663" s="1">
        <v>2</v>
      </c>
      <c r="E663" s="1" t="s">
        <v>6916</v>
      </c>
      <c r="F663" s="1" t="s">
        <v>41</v>
      </c>
      <c r="G663" s="1" t="s">
        <v>42</v>
      </c>
      <c r="H663" s="1" t="s">
        <v>43</v>
      </c>
      <c r="I663" s="1"/>
      <c r="J663" s="1">
        <v>61.66</v>
      </c>
    </row>
    <row r="664" spans="1:10" hidden="1">
      <c r="A664" s="1" t="s">
        <v>9003</v>
      </c>
      <c r="B664" s="13">
        <v>41729</v>
      </c>
      <c r="C664" s="1" t="s">
        <v>6917</v>
      </c>
      <c r="D664" s="1">
        <v>2</v>
      </c>
      <c r="E664" s="1" t="s">
        <v>6918</v>
      </c>
      <c r="F664" s="1" t="s">
        <v>41</v>
      </c>
      <c r="G664" s="1" t="s">
        <v>42</v>
      </c>
      <c r="H664" s="1" t="s">
        <v>43</v>
      </c>
      <c r="I664" s="1"/>
      <c r="J664" s="14">
        <v>1466.19</v>
      </c>
    </row>
    <row r="665" spans="1:10" hidden="1">
      <c r="A665" s="1" t="s">
        <v>4386</v>
      </c>
      <c r="B665" s="13">
        <v>41729</v>
      </c>
      <c r="C665" s="1" t="s">
        <v>6919</v>
      </c>
      <c r="D665" s="1">
        <v>2</v>
      </c>
      <c r="E665" s="1" t="s">
        <v>6920</v>
      </c>
      <c r="F665" s="1" t="s">
        <v>41</v>
      </c>
      <c r="G665" s="1" t="s">
        <v>42</v>
      </c>
      <c r="H665" s="1" t="s">
        <v>43</v>
      </c>
      <c r="I665" s="1"/>
      <c r="J665" s="1">
        <v>83.84</v>
      </c>
    </row>
    <row r="666" spans="1:10" hidden="1">
      <c r="A666" s="1" t="s">
        <v>1229</v>
      </c>
      <c r="B666" s="13">
        <v>41729</v>
      </c>
      <c r="C666" s="1" t="s">
        <v>6921</v>
      </c>
      <c r="D666" s="1">
        <v>2</v>
      </c>
      <c r="E666" s="1" t="s">
        <v>6922</v>
      </c>
      <c r="F666" s="1" t="s">
        <v>41</v>
      </c>
      <c r="G666" s="1" t="s">
        <v>42</v>
      </c>
      <c r="H666" s="1" t="s">
        <v>43</v>
      </c>
      <c r="I666" s="1"/>
      <c r="J666" s="1">
        <v>107.81</v>
      </c>
    </row>
    <row r="667" spans="1:10" hidden="1">
      <c r="A667" s="1" t="s">
        <v>9004</v>
      </c>
      <c r="B667" s="13">
        <v>41729</v>
      </c>
      <c r="C667" s="1" t="s">
        <v>54</v>
      </c>
      <c r="D667" s="1">
        <v>2</v>
      </c>
      <c r="E667" s="1" t="s">
        <v>6923</v>
      </c>
      <c r="F667" s="1" t="s">
        <v>0</v>
      </c>
      <c r="G667" s="1" t="s">
        <v>4</v>
      </c>
      <c r="H667" s="1" t="s">
        <v>6223</v>
      </c>
      <c r="I667" s="1">
        <v>177.01</v>
      </c>
      <c r="J667" s="1"/>
    </row>
    <row r="668" spans="1:10" hidden="1">
      <c r="A668" t="s">
        <v>9004</v>
      </c>
      <c r="B668" s="3">
        <v>41729</v>
      </c>
      <c r="C668" t="s">
        <v>54</v>
      </c>
      <c r="D668">
        <v>2</v>
      </c>
      <c r="E668" t="s">
        <v>6923</v>
      </c>
      <c r="F668" t="s">
        <v>0</v>
      </c>
      <c r="G668" t="s">
        <v>4</v>
      </c>
      <c r="H668" t="s">
        <v>6223</v>
      </c>
      <c r="J668">
        <v>177.01</v>
      </c>
    </row>
    <row r="669" spans="1:10" hidden="1">
      <c r="A669" s="1" t="s">
        <v>9005</v>
      </c>
      <c r="B669" s="13">
        <v>41729</v>
      </c>
      <c r="C669" s="1" t="s">
        <v>6924</v>
      </c>
      <c r="D669" s="1">
        <v>2</v>
      </c>
      <c r="E669" s="1" t="s">
        <v>6925</v>
      </c>
      <c r="F669" s="1" t="s">
        <v>41</v>
      </c>
      <c r="G669" s="1" t="s">
        <v>42</v>
      </c>
      <c r="H669" s="1" t="s">
        <v>43</v>
      </c>
      <c r="I669" s="1"/>
      <c r="J669" s="1">
        <v>195.76</v>
      </c>
    </row>
    <row r="670" spans="1:10" hidden="1">
      <c r="A670" s="1" t="s">
        <v>9006</v>
      </c>
      <c r="B670" s="13">
        <v>41729</v>
      </c>
      <c r="C670" s="1" t="s">
        <v>6926</v>
      </c>
      <c r="D670" s="1">
        <v>2</v>
      </c>
      <c r="E670" s="1" t="s">
        <v>6927</v>
      </c>
      <c r="F670" s="1" t="s">
        <v>41</v>
      </c>
      <c r="G670" s="1" t="s">
        <v>42</v>
      </c>
      <c r="H670" s="1" t="s">
        <v>43</v>
      </c>
      <c r="I670" s="1"/>
      <c r="J670" s="1">
        <v>231.96</v>
      </c>
    </row>
    <row r="671" spans="1:10" hidden="1">
      <c r="A671" s="1" t="s">
        <v>9007</v>
      </c>
      <c r="B671" s="13">
        <v>41729</v>
      </c>
      <c r="C671" s="1" t="s">
        <v>52</v>
      </c>
      <c r="D671" s="1">
        <v>2</v>
      </c>
      <c r="E671" s="1" t="s">
        <v>6928</v>
      </c>
      <c r="F671" s="1" t="s">
        <v>507</v>
      </c>
      <c r="G671" s="1" t="s">
        <v>16</v>
      </c>
      <c r="H671" s="1" t="s">
        <v>926</v>
      </c>
      <c r="I671" s="14">
        <v>1609.67</v>
      </c>
      <c r="J671" s="1"/>
    </row>
    <row r="672" spans="1:10" hidden="1">
      <c r="A672" t="s">
        <v>9007</v>
      </c>
      <c r="B672" s="3">
        <v>41729</v>
      </c>
      <c r="C672" t="s">
        <v>52</v>
      </c>
      <c r="D672">
        <v>2</v>
      </c>
      <c r="E672" t="s">
        <v>6928</v>
      </c>
      <c r="F672" t="s">
        <v>507</v>
      </c>
      <c r="G672" t="s">
        <v>16</v>
      </c>
      <c r="H672" t="s">
        <v>926</v>
      </c>
      <c r="J672" s="4">
        <v>1609.67</v>
      </c>
    </row>
    <row r="673" spans="1:10" hidden="1">
      <c r="A673" t="s">
        <v>9008</v>
      </c>
      <c r="B673" s="3">
        <v>41729</v>
      </c>
      <c r="C673" t="s">
        <v>7181</v>
      </c>
      <c r="D673">
        <v>1</v>
      </c>
      <c r="E673" t="s">
        <v>7431</v>
      </c>
      <c r="F673" t="s">
        <v>11</v>
      </c>
      <c r="G673" t="s">
        <v>12</v>
      </c>
      <c r="H673" t="s">
        <v>7183</v>
      </c>
      <c r="J673" s="4">
        <v>3724.14</v>
      </c>
    </row>
    <row r="674" spans="1:10" hidden="1">
      <c r="A674" t="s">
        <v>9009</v>
      </c>
      <c r="B674" s="3">
        <v>41729</v>
      </c>
      <c r="C674" t="s">
        <v>7181</v>
      </c>
      <c r="D674">
        <v>1</v>
      </c>
      <c r="E674" t="s">
        <v>7432</v>
      </c>
      <c r="F674" t="s">
        <v>63</v>
      </c>
      <c r="G674" t="s">
        <v>12</v>
      </c>
      <c r="H674" t="s">
        <v>7183</v>
      </c>
      <c r="J674">
        <v>951.72</v>
      </c>
    </row>
    <row r="675" spans="1:10" hidden="1">
      <c r="A675" t="s">
        <v>9010</v>
      </c>
      <c r="B675" s="3">
        <v>41729</v>
      </c>
      <c r="C675" t="s">
        <v>7433</v>
      </c>
      <c r="D675">
        <v>1</v>
      </c>
      <c r="E675" t="s">
        <v>7434</v>
      </c>
      <c r="F675" t="s">
        <v>11</v>
      </c>
      <c r="G675" t="s">
        <v>12</v>
      </c>
      <c r="H675" t="s">
        <v>7435</v>
      </c>
      <c r="J675" s="4">
        <v>2758.62</v>
      </c>
    </row>
    <row r="676" spans="1:10" hidden="1">
      <c r="A676" s="1" t="s">
        <v>9011</v>
      </c>
      <c r="B676" s="13">
        <v>41729</v>
      </c>
      <c r="C676" s="1" t="s">
        <v>34</v>
      </c>
      <c r="D676" s="1">
        <v>1</v>
      </c>
      <c r="E676" s="1" t="s">
        <v>6929</v>
      </c>
      <c r="F676" s="1" t="s">
        <v>93</v>
      </c>
      <c r="G676" s="1" t="s">
        <v>16</v>
      </c>
      <c r="H676" s="1" t="s">
        <v>94</v>
      </c>
      <c r="I676" s="1">
        <v>86.1</v>
      </c>
      <c r="J676" s="1"/>
    </row>
    <row r="677" spans="1:10" hidden="1">
      <c r="A677" t="s">
        <v>9011</v>
      </c>
      <c r="B677" s="3">
        <v>41729</v>
      </c>
      <c r="C677" t="s">
        <v>34</v>
      </c>
      <c r="D677">
        <v>1</v>
      </c>
      <c r="E677" t="s">
        <v>6929</v>
      </c>
      <c r="F677" t="s">
        <v>93</v>
      </c>
      <c r="G677" t="s">
        <v>16</v>
      </c>
      <c r="H677" t="s">
        <v>94</v>
      </c>
      <c r="J677">
        <v>86.1</v>
      </c>
    </row>
    <row r="678" spans="1:10" hidden="1">
      <c r="A678" s="1" t="s">
        <v>9012</v>
      </c>
      <c r="B678" s="13">
        <v>41729</v>
      </c>
      <c r="C678" s="1" t="s">
        <v>6930</v>
      </c>
      <c r="D678" s="1">
        <v>1</v>
      </c>
      <c r="E678" s="1" t="s">
        <v>6931</v>
      </c>
      <c r="F678" s="1" t="s">
        <v>11</v>
      </c>
      <c r="G678" s="1" t="s">
        <v>12</v>
      </c>
      <c r="H678" s="1" t="s">
        <v>6932</v>
      </c>
      <c r="I678" s="1"/>
      <c r="J678" s="14">
        <v>29765.52</v>
      </c>
    </row>
    <row r="679" spans="1:10" hidden="1">
      <c r="A679" s="1" t="s">
        <v>9013</v>
      </c>
      <c r="B679" s="13">
        <v>41729</v>
      </c>
      <c r="C679" s="1" t="s">
        <v>6933</v>
      </c>
      <c r="D679" s="1">
        <v>1</v>
      </c>
      <c r="E679" s="1" t="s">
        <v>6934</v>
      </c>
      <c r="F679" s="1" t="s">
        <v>277</v>
      </c>
      <c r="G679" s="1" t="s">
        <v>7</v>
      </c>
      <c r="H679" s="1" t="s">
        <v>6935</v>
      </c>
      <c r="I679" s="1"/>
      <c r="J679" s="1">
        <v>348.72</v>
      </c>
    </row>
    <row r="680" spans="1:10" hidden="1">
      <c r="A680" s="1" t="s">
        <v>9014</v>
      </c>
      <c r="B680" s="13">
        <v>41729</v>
      </c>
      <c r="C680" s="1" t="s">
        <v>34</v>
      </c>
      <c r="D680" s="1">
        <v>1</v>
      </c>
      <c r="E680" s="1" t="s">
        <v>6936</v>
      </c>
      <c r="F680" s="1" t="s">
        <v>36</v>
      </c>
      <c r="G680" s="1" t="s">
        <v>16</v>
      </c>
      <c r="H680" s="1" t="s">
        <v>6937</v>
      </c>
      <c r="I680" s="1">
        <v>41.38</v>
      </c>
      <c r="J680" s="1"/>
    </row>
    <row r="681" spans="1:10" hidden="1">
      <c r="A681" t="s">
        <v>9014</v>
      </c>
      <c r="B681" s="3">
        <v>41729</v>
      </c>
      <c r="C681" t="s">
        <v>34</v>
      </c>
      <c r="D681">
        <v>1</v>
      </c>
      <c r="E681" t="s">
        <v>6936</v>
      </c>
      <c r="F681" t="s">
        <v>36</v>
      </c>
      <c r="G681" t="s">
        <v>16</v>
      </c>
      <c r="H681" t="s">
        <v>6937</v>
      </c>
      <c r="J681">
        <v>41.38</v>
      </c>
    </row>
    <row r="682" spans="1:10" hidden="1">
      <c r="A682" t="s">
        <v>9015</v>
      </c>
      <c r="B682" s="3">
        <v>41729</v>
      </c>
      <c r="C682" t="s">
        <v>7436</v>
      </c>
      <c r="D682">
        <v>1</v>
      </c>
      <c r="E682" t="s">
        <v>7437</v>
      </c>
      <c r="F682" t="s">
        <v>277</v>
      </c>
      <c r="G682" t="s">
        <v>7</v>
      </c>
      <c r="H682" t="s">
        <v>7438</v>
      </c>
      <c r="J682" s="4">
        <v>17353.169999999998</v>
      </c>
    </row>
    <row r="683" spans="1:10" hidden="1">
      <c r="A683" s="1" t="s">
        <v>9016</v>
      </c>
      <c r="B683" s="13">
        <v>41729</v>
      </c>
      <c r="C683" s="1" t="s">
        <v>6418</v>
      </c>
      <c r="D683" s="1">
        <v>1</v>
      </c>
      <c r="E683" s="1" t="s">
        <v>6938</v>
      </c>
      <c r="F683" s="1" t="s">
        <v>75</v>
      </c>
      <c r="G683" s="1" t="s">
        <v>12</v>
      </c>
      <c r="H683" s="1" t="s">
        <v>6420</v>
      </c>
      <c r="I683" s="14">
        <v>39984.83</v>
      </c>
      <c r="J683" s="1"/>
    </row>
    <row r="684" spans="1:10" hidden="1">
      <c r="A684" s="1" t="s">
        <v>9017</v>
      </c>
      <c r="B684" s="13">
        <v>41729</v>
      </c>
      <c r="C684" s="1" t="s">
        <v>6939</v>
      </c>
      <c r="D684" s="1">
        <v>2</v>
      </c>
      <c r="E684" s="1" t="s">
        <v>6940</v>
      </c>
      <c r="F684" s="1" t="s">
        <v>29</v>
      </c>
      <c r="G684" s="1" t="s">
        <v>3616</v>
      </c>
      <c r="H684" s="1" t="s">
        <v>926</v>
      </c>
      <c r="I684" s="1"/>
      <c r="J684" s="1">
        <v>136.55000000000001</v>
      </c>
    </row>
    <row r="685" spans="1:10" hidden="1">
      <c r="A685" s="1" t="s">
        <v>9018</v>
      </c>
      <c r="B685" s="13">
        <v>41729</v>
      </c>
      <c r="C685" s="1" t="s">
        <v>6418</v>
      </c>
      <c r="D685" s="1">
        <v>1</v>
      </c>
      <c r="E685" s="1" t="s">
        <v>6941</v>
      </c>
      <c r="F685" s="1" t="s">
        <v>11</v>
      </c>
      <c r="G685" s="1" t="s">
        <v>12</v>
      </c>
      <c r="H685" s="1" t="s">
        <v>6420</v>
      </c>
      <c r="I685" s="1"/>
      <c r="J685" s="14">
        <v>39984.83</v>
      </c>
    </row>
    <row r="686" spans="1:10" hidden="1">
      <c r="A686" s="1" t="s">
        <v>9019</v>
      </c>
      <c r="B686" s="13">
        <v>41729</v>
      </c>
      <c r="C686" s="1" t="s">
        <v>34</v>
      </c>
      <c r="D686" s="1">
        <v>1</v>
      </c>
      <c r="E686" s="1" t="s">
        <v>6942</v>
      </c>
      <c r="F686" s="1" t="s">
        <v>93</v>
      </c>
      <c r="G686" s="1" t="s">
        <v>16</v>
      </c>
      <c r="H686" s="1" t="s">
        <v>5698</v>
      </c>
      <c r="I686" s="1">
        <v>137.93</v>
      </c>
      <c r="J686" s="1"/>
    </row>
    <row r="687" spans="1:10" hidden="1">
      <c r="A687" t="s">
        <v>9019</v>
      </c>
      <c r="B687" s="3">
        <v>41729</v>
      </c>
      <c r="C687" t="s">
        <v>34</v>
      </c>
      <c r="D687">
        <v>1</v>
      </c>
      <c r="E687" t="s">
        <v>6942</v>
      </c>
      <c r="F687" t="s">
        <v>93</v>
      </c>
      <c r="G687" t="s">
        <v>16</v>
      </c>
      <c r="H687" t="s">
        <v>5698</v>
      </c>
      <c r="J687">
        <v>137.93</v>
      </c>
    </row>
    <row r="688" spans="1:10" hidden="1">
      <c r="A688" s="1" t="s">
        <v>9020</v>
      </c>
      <c r="B688" s="13">
        <v>41729</v>
      </c>
      <c r="C688" s="1" t="s">
        <v>6943</v>
      </c>
      <c r="D688" s="1">
        <v>1</v>
      </c>
      <c r="E688" s="1" t="s">
        <v>6944</v>
      </c>
      <c r="F688" s="1" t="s">
        <v>11</v>
      </c>
      <c r="G688" s="1" t="s">
        <v>12</v>
      </c>
      <c r="H688" s="1" t="s">
        <v>6945</v>
      </c>
      <c r="I688" s="1"/>
      <c r="J688" s="14">
        <v>42137.93</v>
      </c>
    </row>
    <row r="689" spans="1:10" hidden="1">
      <c r="A689" s="1" t="s">
        <v>9021</v>
      </c>
      <c r="B689" s="13">
        <v>41729</v>
      </c>
      <c r="C689" s="1" t="s">
        <v>6930</v>
      </c>
      <c r="D689" s="1">
        <v>1</v>
      </c>
      <c r="E689" s="1" t="s">
        <v>6946</v>
      </c>
      <c r="F689" s="1" t="s">
        <v>75</v>
      </c>
      <c r="G689" s="1" t="s">
        <v>12</v>
      </c>
      <c r="H689" s="1" t="s">
        <v>6932</v>
      </c>
      <c r="I689" s="14">
        <v>29765.52</v>
      </c>
      <c r="J689" s="1"/>
    </row>
    <row r="690" spans="1:10" hidden="1">
      <c r="A690" s="1" t="s">
        <v>9022</v>
      </c>
      <c r="B690" s="13">
        <v>41729</v>
      </c>
      <c r="C690" s="1" t="s">
        <v>6947</v>
      </c>
      <c r="D690" s="1">
        <v>1</v>
      </c>
      <c r="E690" s="1" t="s">
        <v>6948</v>
      </c>
      <c r="F690" s="1" t="s">
        <v>11</v>
      </c>
      <c r="G690" s="1" t="s">
        <v>12</v>
      </c>
      <c r="H690" s="1" t="s">
        <v>1546</v>
      </c>
      <c r="I690" s="1"/>
      <c r="J690" s="14">
        <v>59682.76</v>
      </c>
    </row>
    <row r="691" spans="1:10" hidden="1">
      <c r="A691" s="1" t="s">
        <v>9023</v>
      </c>
      <c r="B691" s="13">
        <v>41729</v>
      </c>
      <c r="C691" s="1" t="s">
        <v>6770</v>
      </c>
      <c r="D691" s="1">
        <v>1</v>
      </c>
      <c r="E691" s="1" t="s">
        <v>6949</v>
      </c>
      <c r="F691" s="1" t="s">
        <v>11</v>
      </c>
      <c r="G691" s="1" t="s">
        <v>12</v>
      </c>
      <c r="H691" s="1" t="s">
        <v>6932</v>
      </c>
      <c r="I691" s="1"/>
      <c r="J691" s="14">
        <v>29517.24</v>
      </c>
    </row>
    <row r="692" spans="1:10" hidden="1">
      <c r="A692" s="1" t="s">
        <v>9024</v>
      </c>
      <c r="B692" s="13">
        <v>41729</v>
      </c>
      <c r="C692" s="1" t="s">
        <v>6761</v>
      </c>
      <c r="D692" s="1">
        <v>1</v>
      </c>
      <c r="E692" s="1" t="s">
        <v>6950</v>
      </c>
      <c r="F692" s="1" t="s">
        <v>75</v>
      </c>
      <c r="G692" s="1" t="s">
        <v>12</v>
      </c>
      <c r="H692" s="1" t="s">
        <v>3957</v>
      </c>
      <c r="I692" s="14">
        <v>25048.28</v>
      </c>
      <c r="J692" s="1"/>
    </row>
    <row r="693" spans="1:10" hidden="1">
      <c r="A693" s="1" t="s">
        <v>9025</v>
      </c>
      <c r="B693" s="13">
        <v>41729</v>
      </c>
      <c r="C693" s="1" t="s">
        <v>6761</v>
      </c>
      <c r="D693" s="1">
        <v>1</v>
      </c>
      <c r="E693" s="1" t="s">
        <v>6951</v>
      </c>
      <c r="F693" s="1" t="s">
        <v>11</v>
      </c>
      <c r="G693" s="1" t="s">
        <v>12</v>
      </c>
      <c r="H693" s="1" t="s">
        <v>6952</v>
      </c>
      <c r="I693" s="1"/>
      <c r="J693" s="14">
        <v>25048.28</v>
      </c>
    </row>
    <row r="694" spans="1:10" hidden="1">
      <c r="A694" s="1" t="s">
        <v>9026</v>
      </c>
      <c r="B694" s="13">
        <v>41729</v>
      </c>
      <c r="C694" s="1" t="s">
        <v>6578</v>
      </c>
      <c r="D694" s="1">
        <v>1</v>
      </c>
      <c r="E694" s="1" t="s">
        <v>6953</v>
      </c>
      <c r="F694" s="1" t="s">
        <v>6</v>
      </c>
      <c r="G694" s="1" t="s">
        <v>7</v>
      </c>
      <c r="H694" s="1" t="s">
        <v>6954</v>
      </c>
      <c r="I694" s="14">
        <v>17241.38</v>
      </c>
      <c r="J694" s="1"/>
    </row>
    <row r="695" spans="1:10" hidden="1">
      <c r="A695" t="s">
        <v>9026</v>
      </c>
      <c r="B695" s="3">
        <v>41729</v>
      </c>
      <c r="C695" t="s">
        <v>6578</v>
      </c>
      <c r="D695">
        <v>1</v>
      </c>
      <c r="E695" t="s">
        <v>6953</v>
      </c>
      <c r="F695" t="s">
        <v>6</v>
      </c>
      <c r="G695" t="s">
        <v>7</v>
      </c>
      <c r="H695" t="s">
        <v>6954</v>
      </c>
      <c r="J695" s="4">
        <v>17241.38</v>
      </c>
    </row>
    <row r="696" spans="1:10" hidden="1">
      <c r="A696" s="1" t="s">
        <v>9027</v>
      </c>
      <c r="B696" s="13">
        <v>41729</v>
      </c>
      <c r="C696" s="1" t="s">
        <v>6863</v>
      </c>
      <c r="D696" s="1">
        <v>1</v>
      </c>
      <c r="E696" s="1" t="s">
        <v>6955</v>
      </c>
      <c r="F696" s="1" t="s">
        <v>139</v>
      </c>
      <c r="G696" s="1" t="s">
        <v>7</v>
      </c>
      <c r="H696" s="1" t="s">
        <v>6956</v>
      </c>
      <c r="I696" s="14">
        <v>35998.9</v>
      </c>
      <c r="J696" s="1"/>
    </row>
    <row r="697" spans="1:10" hidden="1">
      <c r="A697" t="s">
        <v>9027</v>
      </c>
      <c r="B697" s="3">
        <v>41729</v>
      </c>
      <c r="C697" t="s">
        <v>6863</v>
      </c>
      <c r="D697">
        <v>1</v>
      </c>
      <c r="E697" t="s">
        <v>6955</v>
      </c>
      <c r="F697" t="s">
        <v>139</v>
      </c>
      <c r="G697" t="s">
        <v>7</v>
      </c>
      <c r="H697" t="s">
        <v>6956</v>
      </c>
      <c r="J697" s="4">
        <v>35998.9</v>
      </c>
    </row>
    <row r="698" spans="1:10" hidden="1">
      <c r="A698" s="1" t="s">
        <v>9028</v>
      </c>
      <c r="B698" s="13">
        <v>41729</v>
      </c>
      <c r="C698" s="1" t="s">
        <v>6957</v>
      </c>
      <c r="D698" s="1">
        <v>1</v>
      </c>
      <c r="E698" s="1" t="s">
        <v>6958</v>
      </c>
      <c r="F698" s="1" t="s">
        <v>6</v>
      </c>
      <c r="G698" s="1" t="s">
        <v>7</v>
      </c>
      <c r="H698" s="1" t="s">
        <v>6959</v>
      </c>
      <c r="I698" s="14">
        <v>41862.550000000003</v>
      </c>
      <c r="J698" s="1"/>
    </row>
    <row r="699" spans="1:10" hidden="1">
      <c r="A699" t="s">
        <v>9028</v>
      </c>
      <c r="B699" s="3">
        <v>41729</v>
      </c>
      <c r="C699" t="s">
        <v>6957</v>
      </c>
      <c r="D699">
        <v>1</v>
      </c>
      <c r="E699" t="s">
        <v>6958</v>
      </c>
      <c r="F699" t="s">
        <v>6</v>
      </c>
      <c r="G699" t="s">
        <v>7</v>
      </c>
      <c r="H699" t="s">
        <v>6959</v>
      </c>
      <c r="J699" s="4">
        <v>41862.550000000003</v>
      </c>
    </row>
    <row r="700" spans="1:10" hidden="1">
      <c r="A700" s="1" t="s">
        <v>9029</v>
      </c>
      <c r="B700" s="13">
        <v>41728</v>
      </c>
      <c r="C700" s="1" t="s">
        <v>6960</v>
      </c>
      <c r="D700" s="1">
        <v>1</v>
      </c>
      <c r="E700" s="1" t="s">
        <v>6961</v>
      </c>
      <c r="F700" s="1" t="s">
        <v>277</v>
      </c>
      <c r="G700" s="1" t="s">
        <v>278</v>
      </c>
      <c r="H700" s="1" t="s">
        <v>6962</v>
      </c>
      <c r="I700" s="14">
        <v>14758.62</v>
      </c>
      <c r="J700" s="1"/>
    </row>
    <row r="701" spans="1:10" hidden="1">
      <c r="A701" s="1" t="s">
        <v>9030</v>
      </c>
      <c r="B701" s="13">
        <v>41704</v>
      </c>
      <c r="C701" s="1" t="s">
        <v>6963</v>
      </c>
      <c r="D701" s="1">
        <v>1</v>
      </c>
      <c r="E701" s="1" t="s">
        <v>6964</v>
      </c>
      <c r="F701" s="1" t="s">
        <v>326</v>
      </c>
      <c r="G701" s="1" t="s">
        <v>3616</v>
      </c>
      <c r="H701" s="1" t="s">
        <v>6965</v>
      </c>
      <c r="I701" s="1"/>
      <c r="J701" s="1">
        <v>689.66</v>
      </c>
    </row>
    <row r="702" spans="1:10" hidden="1">
      <c r="A702" s="1" t="s">
        <v>9031</v>
      </c>
      <c r="B702" s="13">
        <v>41708</v>
      </c>
      <c r="C702" s="1" t="s">
        <v>6966</v>
      </c>
      <c r="D702" s="1">
        <v>1</v>
      </c>
      <c r="E702" s="1" t="s">
        <v>6967</v>
      </c>
      <c r="F702" s="1" t="s">
        <v>326</v>
      </c>
      <c r="G702" s="1" t="s">
        <v>3616</v>
      </c>
      <c r="H702" s="1" t="s">
        <v>6968</v>
      </c>
      <c r="I702" s="1"/>
      <c r="J702" s="1">
        <v>689.66</v>
      </c>
    </row>
    <row r="703" spans="1:10" hidden="1">
      <c r="A703" s="1" t="s">
        <v>9032</v>
      </c>
      <c r="B703" s="13">
        <v>41726</v>
      </c>
      <c r="C703" s="1" t="s">
        <v>6969</v>
      </c>
      <c r="D703" s="1">
        <v>1</v>
      </c>
      <c r="E703" s="1" t="s">
        <v>6970</v>
      </c>
      <c r="F703" s="1" t="s">
        <v>326</v>
      </c>
      <c r="G703" s="1" t="s">
        <v>3616</v>
      </c>
      <c r="H703" s="1" t="s">
        <v>6971</v>
      </c>
      <c r="I703" s="1"/>
      <c r="J703" s="14">
        <v>1379.31</v>
      </c>
    </row>
    <row r="704" spans="1:10" hidden="1">
      <c r="A704" s="1" t="s">
        <v>9033</v>
      </c>
      <c r="B704" s="13">
        <v>41726</v>
      </c>
      <c r="C704" s="1" t="s">
        <v>6972</v>
      </c>
      <c r="D704" s="1">
        <v>1</v>
      </c>
      <c r="E704" s="1" t="s">
        <v>6973</v>
      </c>
      <c r="F704" s="1" t="s">
        <v>326</v>
      </c>
      <c r="G704" s="1" t="s">
        <v>3616</v>
      </c>
      <c r="H704" s="1" t="s">
        <v>6974</v>
      </c>
      <c r="I704" s="1"/>
      <c r="J704" s="1">
        <v>689.66</v>
      </c>
    </row>
    <row r="705" spans="1:10" hidden="1">
      <c r="A705" s="1" t="s">
        <v>9034</v>
      </c>
      <c r="B705" s="13">
        <v>41726</v>
      </c>
      <c r="C705" s="1" t="s">
        <v>6975</v>
      </c>
      <c r="D705" s="1">
        <v>1</v>
      </c>
      <c r="E705" s="1" t="s">
        <v>6976</v>
      </c>
      <c r="F705" s="1" t="s">
        <v>326</v>
      </c>
      <c r="G705" s="1" t="s">
        <v>3616</v>
      </c>
      <c r="H705" s="1" t="s">
        <v>6977</v>
      </c>
      <c r="I705" s="1"/>
      <c r="J705" s="14">
        <v>1379.31</v>
      </c>
    </row>
    <row r="706" spans="1:10" hidden="1">
      <c r="A706" s="1" t="s">
        <v>9035</v>
      </c>
      <c r="B706" s="13">
        <v>41726</v>
      </c>
      <c r="C706" s="1" t="s">
        <v>6978</v>
      </c>
      <c r="D706" s="1">
        <v>1</v>
      </c>
      <c r="E706" s="1" t="s">
        <v>6979</v>
      </c>
      <c r="F706" s="1" t="s">
        <v>326</v>
      </c>
      <c r="G706" s="1" t="s">
        <v>3616</v>
      </c>
      <c r="H706" s="1" t="s">
        <v>6980</v>
      </c>
      <c r="I706" s="1"/>
      <c r="J706" s="14">
        <v>1379.31</v>
      </c>
    </row>
    <row r="707" spans="1:10" hidden="1">
      <c r="A707" s="1" t="s">
        <v>9036</v>
      </c>
      <c r="B707" s="13">
        <v>41727</v>
      </c>
      <c r="C707" s="1" t="s">
        <v>6981</v>
      </c>
      <c r="D707" s="1">
        <v>1</v>
      </c>
      <c r="E707" s="1" t="s">
        <v>6982</v>
      </c>
      <c r="F707" s="1" t="s">
        <v>326</v>
      </c>
      <c r="G707" s="1" t="s">
        <v>3616</v>
      </c>
      <c r="H707" s="1" t="s">
        <v>6983</v>
      </c>
      <c r="I707" s="1"/>
      <c r="J707" s="14">
        <v>1379.31</v>
      </c>
    </row>
    <row r="708" spans="1:10" hidden="1">
      <c r="A708" s="1" t="s">
        <v>9037</v>
      </c>
      <c r="B708" s="13">
        <v>41728</v>
      </c>
      <c r="C708" s="1" t="s">
        <v>6650</v>
      </c>
      <c r="D708" s="1">
        <v>1</v>
      </c>
      <c r="E708" s="1" t="s">
        <v>6984</v>
      </c>
      <c r="F708" s="1" t="s">
        <v>277</v>
      </c>
      <c r="G708" s="1" t="s">
        <v>278</v>
      </c>
      <c r="H708" s="1" t="s">
        <v>6652</v>
      </c>
      <c r="I708" s="1">
        <v>575.16</v>
      </c>
      <c r="J708" s="1"/>
    </row>
    <row r="709" spans="1:10" hidden="1">
      <c r="A709" s="1" t="s">
        <v>9038</v>
      </c>
      <c r="B709" s="13">
        <v>41709</v>
      </c>
      <c r="C709" s="1" t="s">
        <v>6985</v>
      </c>
      <c r="D709" s="1">
        <v>1</v>
      </c>
      <c r="E709" s="1" t="s">
        <v>6986</v>
      </c>
      <c r="F709" s="1" t="s">
        <v>6987</v>
      </c>
      <c r="G709" s="1" t="s">
        <v>444</v>
      </c>
      <c r="H709" s="1" t="s">
        <v>6988</v>
      </c>
      <c r="I709" s="1"/>
      <c r="J709" s="14">
        <v>5310.34</v>
      </c>
    </row>
    <row r="710" spans="1:10" hidden="1">
      <c r="A710" t="s">
        <v>9038</v>
      </c>
      <c r="B710" s="3">
        <v>41709</v>
      </c>
      <c r="C710" t="s">
        <v>6985</v>
      </c>
      <c r="D710">
        <v>1</v>
      </c>
      <c r="E710" t="s">
        <v>6986</v>
      </c>
      <c r="F710" t="s">
        <v>6987</v>
      </c>
      <c r="G710" t="s">
        <v>444</v>
      </c>
      <c r="H710" t="s">
        <v>6988</v>
      </c>
      <c r="I710" s="4">
        <v>5310.34</v>
      </c>
    </row>
    <row r="711" spans="1:10" hidden="1">
      <c r="A711" s="1" t="s">
        <v>9039</v>
      </c>
      <c r="B711" s="13">
        <v>41709</v>
      </c>
      <c r="C711" s="1" t="s">
        <v>6989</v>
      </c>
      <c r="D711" s="1">
        <v>1</v>
      </c>
      <c r="E711" s="1" t="s">
        <v>6990</v>
      </c>
      <c r="F711" s="1" t="s">
        <v>6987</v>
      </c>
      <c r="G711" s="1" t="s">
        <v>444</v>
      </c>
      <c r="H711" s="1" t="s">
        <v>6991</v>
      </c>
      <c r="I711" s="1"/>
      <c r="J711" s="1">
        <v>504.14</v>
      </c>
    </row>
    <row r="712" spans="1:10" hidden="1">
      <c r="A712" t="s">
        <v>9039</v>
      </c>
      <c r="B712" s="3">
        <v>41709</v>
      </c>
      <c r="C712" t="s">
        <v>6989</v>
      </c>
      <c r="D712">
        <v>1</v>
      </c>
      <c r="E712" t="s">
        <v>6990</v>
      </c>
      <c r="F712" t="s">
        <v>6987</v>
      </c>
      <c r="G712" t="s">
        <v>444</v>
      </c>
      <c r="H712" t="s">
        <v>6991</v>
      </c>
      <c r="I712">
        <v>504.14</v>
      </c>
    </row>
    <row r="713" spans="1:10" hidden="1">
      <c r="A713" s="1" t="s">
        <v>9040</v>
      </c>
      <c r="B713" s="13">
        <v>41711</v>
      </c>
      <c r="C713" s="1" t="s">
        <v>6985</v>
      </c>
      <c r="D713" s="1">
        <v>1</v>
      </c>
      <c r="E713" s="1" t="s">
        <v>6986</v>
      </c>
      <c r="F713" s="1" t="s">
        <v>6987</v>
      </c>
      <c r="G713" s="1" t="s">
        <v>444</v>
      </c>
      <c r="H713" s="1" t="s">
        <v>6992</v>
      </c>
      <c r="I713" s="14">
        <v>5310.34</v>
      </c>
      <c r="J713" s="1"/>
    </row>
    <row r="714" spans="1:10" hidden="1">
      <c r="A714" t="s">
        <v>9040</v>
      </c>
      <c r="B714" s="3">
        <v>41711</v>
      </c>
      <c r="C714" t="s">
        <v>6985</v>
      </c>
      <c r="D714">
        <v>1</v>
      </c>
      <c r="E714" t="s">
        <v>6986</v>
      </c>
      <c r="F714" t="s">
        <v>6987</v>
      </c>
      <c r="G714" t="s">
        <v>444</v>
      </c>
      <c r="H714" t="s">
        <v>6992</v>
      </c>
      <c r="J714" s="4">
        <v>5310.34</v>
      </c>
    </row>
    <row r="715" spans="1:10" hidden="1">
      <c r="A715" s="1" t="s">
        <v>9041</v>
      </c>
      <c r="B715" s="13">
        <v>41711</v>
      </c>
      <c r="C715" s="1" t="s">
        <v>6993</v>
      </c>
      <c r="D715" s="1">
        <v>1</v>
      </c>
      <c r="E715" s="1" t="s">
        <v>6994</v>
      </c>
      <c r="F715" s="1" t="s">
        <v>443</v>
      </c>
      <c r="G715" s="1" t="s">
        <v>444</v>
      </c>
      <c r="H715" s="1" t="s">
        <v>6995</v>
      </c>
      <c r="I715" s="1"/>
      <c r="J715" s="14">
        <v>5310.34</v>
      </c>
    </row>
    <row r="716" spans="1:10" hidden="1">
      <c r="A716" t="s">
        <v>9041</v>
      </c>
      <c r="B716" s="3">
        <v>41711</v>
      </c>
      <c r="C716" t="s">
        <v>6993</v>
      </c>
      <c r="D716">
        <v>1</v>
      </c>
      <c r="E716" t="s">
        <v>6994</v>
      </c>
      <c r="F716" t="s">
        <v>443</v>
      </c>
      <c r="G716" t="s">
        <v>444</v>
      </c>
      <c r="H716" t="s">
        <v>6995</v>
      </c>
      <c r="I716" s="4">
        <v>5310.34</v>
      </c>
    </row>
    <row r="717" spans="1:10" hidden="1">
      <c r="A717" s="1" t="s">
        <v>9042</v>
      </c>
      <c r="B717" s="13">
        <v>41712</v>
      </c>
      <c r="C717" s="1" t="s">
        <v>6996</v>
      </c>
      <c r="D717" s="1">
        <v>1</v>
      </c>
      <c r="E717" s="1" t="s">
        <v>6997</v>
      </c>
      <c r="F717" s="1" t="s">
        <v>443</v>
      </c>
      <c r="G717" s="1" t="s">
        <v>444</v>
      </c>
      <c r="H717" s="1" t="s">
        <v>4488</v>
      </c>
      <c r="I717" s="1"/>
      <c r="J717" s="1">
        <v>372.41</v>
      </c>
    </row>
    <row r="718" spans="1:10" hidden="1">
      <c r="A718" t="s">
        <v>9042</v>
      </c>
      <c r="B718" s="3">
        <v>41712</v>
      </c>
      <c r="C718" t="s">
        <v>6996</v>
      </c>
      <c r="D718">
        <v>1</v>
      </c>
      <c r="E718" t="s">
        <v>6997</v>
      </c>
      <c r="F718" t="s">
        <v>443</v>
      </c>
      <c r="G718" t="s">
        <v>444</v>
      </c>
      <c r="H718" t="s">
        <v>4488</v>
      </c>
      <c r="I718">
        <v>372.41</v>
      </c>
    </row>
    <row r="719" spans="1:10" hidden="1">
      <c r="A719" s="1" t="s">
        <v>9043</v>
      </c>
      <c r="B719" s="13">
        <v>41718</v>
      </c>
      <c r="C719" s="1" t="s">
        <v>6998</v>
      </c>
      <c r="D719" s="1">
        <v>1</v>
      </c>
      <c r="E719" s="1" t="s">
        <v>6999</v>
      </c>
      <c r="F719" s="1" t="s">
        <v>443</v>
      </c>
      <c r="G719" s="1" t="s">
        <v>444</v>
      </c>
      <c r="H719" s="1" t="s">
        <v>7000</v>
      </c>
      <c r="I719" s="1"/>
      <c r="J719" s="1">
        <v>137.93</v>
      </c>
    </row>
    <row r="720" spans="1:10" hidden="1">
      <c r="A720" t="s">
        <v>9043</v>
      </c>
      <c r="B720" s="3">
        <v>41718</v>
      </c>
      <c r="C720" t="s">
        <v>6998</v>
      </c>
      <c r="D720">
        <v>1</v>
      </c>
      <c r="E720" t="s">
        <v>6999</v>
      </c>
      <c r="F720" t="s">
        <v>443</v>
      </c>
      <c r="G720" t="s">
        <v>444</v>
      </c>
      <c r="H720" t="s">
        <v>7000</v>
      </c>
      <c r="I720">
        <v>137.93</v>
      </c>
    </row>
    <row r="721" spans="1:10" hidden="1">
      <c r="A721" s="1" t="s">
        <v>9044</v>
      </c>
      <c r="B721" s="13">
        <v>41722</v>
      </c>
      <c r="C721" s="1" t="s">
        <v>7001</v>
      </c>
      <c r="D721" s="1">
        <v>1</v>
      </c>
      <c r="E721" s="1" t="s">
        <v>7002</v>
      </c>
      <c r="F721" s="1" t="s">
        <v>6987</v>
      </c>
      <c r="G721" s="1" t="s">
        <v>444</v>
      </c>
      <c r="H721" s="1" t="s">
        <v>7003</v>
      </c>
      <c r="I721" s="1"/>
      <c r="J721" s="1">
        <v>689.66</v>
      </c>
    </row>
    <row r="722" spans="1:10" hidden="1">
      <c r="A722" t="s">
        <v>9044</v>
      </c>
      <c r="B722" s="3">
        <v>41722</v>
      </c>
      <c r="C722" t="s">
        <v>7001</v>
      </c>
      <c r="D722">
        <v>1</v>
      </c>
      <c r="E722" t="s">
        <v>7002</v>
      </c>
      <c r="F722" t="s">
        <v>6987</v>
      </c>
      <c r="G722" t="s">
        <v>444</v>
      </c>
      <c r="H722" t="s">
        <v>7003</v>
      </c>
      <c r="I722">
        <v>689.66</v>
      </c>
    </row>
    <row r="723" spans="1:10" hidden="1">
      <c r="A723" t="s">
        <v>14</v>
      </c>
      <c r="B723" s="3">
        <v>41699</v>
      </c>
      <c r="C723" t="s">
        <v>7439</v>
      </c>
      <c r="D723">
        <v>2</v>
      </c>
      <c r="E723" t="s">
        <v>7440</v>
      </c>
      <c r="F723" t="s">
        <v>29</v>
      </c>
      <c r="G723" t="s">
        <v>16</v>
      </c>
      <c r="H723" t="s">
        <v>7441</v>
      </c>
      <c r="J723">
        <v>165.52</v>
      </c>
    </row>
    <row r="724" spans="1:10" hidden="1">
      <c r="A724" t="s">
        <v>1300</v>
      </c>
      <c r="B724" s="3">
        <v>41699</v>
      </c>
      <c r="C724" t="s">
        <v>7442</v>
      </c>
      <c r="D724">
        <v>2</v>
      </c>
      <c r="E724" t="s">
        <v>7443</v>
      </c>
      <c r="F724" t="s">
        <v>29</v>
      </c>
      <c r="G724" t="s">
        <v>16</v>
      </c>
      <c r="H724" t="s">
        <v>7444</v>
      </c>
      <c r="J724">
        <v>78.62</v>
      </c>
    </row>
    <row r="725" spans="1:10" hidden="1">
      <c r="A725" t="s">
        <v>18</v>
      </c>
      <c r="B725" s="3">
        <v>41699</v>
      </c>
      <c r="C725" t="s">
        <v>7445</v>
      </c>
      <c r="D725">
        <v>2</v>
      </c>
      <c r="E725" t="s">
        <v>7446</v>
      </c>
      <c r="F725" t="s">
        <v>29</v>
      </c>
      <c r="G725" t="s">
        <v>16</v>
      </c>
      <c r="H725" t="s">
        <v>7447</v>
      </c>
      <c r="J725">
        <v>398.62</v>
      </c>
    </row>
    <row r="726" spans="1:10" hidden="1">
      <c r="A726" t="s">
        <v>23</v>
      </c>
      <c r="B726" s="3">
        <v>41699</v>
      </c>
      <c r="C726" t="s">
        <v>7448</v>
      </c>
      <c r="D726">
        <v>2</v>
      </c>
      <c r="E726" t="s">
        <v>7449</v>
      </c>
      <c r="F726" t="s">
        <v>29</v>
      </c>
      <c r="G726" t="s">
        <v>16</v>
      </c>
      <c r="H726" t="s">
        <v>7450</v>
      </c>
      <c r="J726">
        <v>136.55000000000001</v>
      </c>
    </row>
    <row r="727" spans="1:10" hidden="1">
      <c r="A727" t="s">
        <v>1308</v>
      </c>
      <c r="B727" s="3">
        <v>41699</v>
      </c>
      <c r="C727" t="s">
        <v>1309</v>
      </c>
      <c r="D727">
        <v>2</v>
      </c>
      <c r="E727" t="s">
        <v>7451</v>
      </c>
      <c r="F727" t="s">
        <v>21</v>
      </c>
      <c r="G727" t="s">
        <v>4</v>
      </c>
      <c r="H727" t="s">
        <v>2589</v>
      </c>
      <c r="J727">
        <v>163.46</v>
      </c>
    </row>
    <row r="728" spans="1:10" hidden="1">
      <c r="A728" t="s">
        <v>1312</v>
      </c>
      <c r="B728" s="3">
        <v>41699</v>
      </c>
      <c r="C728" t="s">
        <v>7452</v>
      </c>
      <c r="D728">
        <v>2</v>
      </c>
      <c r="E728" t="s">
        <v>7453</v>
      </c>
      <c r="F728" t="s">
        <v>29</v>
      </c>
      <c r="G728" t="s">
        <v>16</v>
      </c>
      <c r="H728" t="s">
        <v>7454</v>
      </c>
      <c r="J728">
        <v>136.55000000000001</v>
      </c>
    </row>
    <row r="729" spans="1:10" hidden="1">
      <c r="A729" s="1" t="s">
        <v>26</v>
      </c>
      <c r="B729" s="13">
        <v>41699</v>
      </c>
      <c r="C729" s="1" t="s">
        <v>54</v>
      </c>
      <c r="D729" s="1">
        <v>2</v>
      </c>
      <c r="E729" s="1" t="s">
        <v>7004</v>
      </c>
      <c r="F729" s="1" t="s">
        <v>21</v>
      </c>
      <c r="G729" s="1" t="s">
        <v>4</v>
      </c>
      <c r="H729" s="1" t="s">
        <v>4733</v>
      </c>
      <c r="I729" s="1"/>
      <c r="J729" s="1">
        <v>280.58</v>
      </c>
    </row>
    <row r="730" spans="1:10" hidden="1">
      <c r="A730" t="s">
        <v>26</v>
      </c>
      <c r="B730" s="3">
        <v>41699</v>
      </c>
      <c r="C730" t="s">
        <v>54</v>
      </c>
      <c r="D730">
        <v>2</v>
      </c>
      <c r="E730" t="s">
        <v>7004</v>
      </c>
      <c r="F730" t="s">
        <v>21</v>
      </c>
      <c r="G730" t="s">
        <v>4</v>
      </c>
      <c r="H730" t="s">
        <v>4733</v>
      </c>
      <c r="J730">
        <v>280.58</v>
      </c>
    </row>
    <row r="731" spans="1:10" hidden="1">
      <c r="A731" t="s">
        <v>26</v>
      </c>
      <c r="B731" s="3">
        <v>41699</v>
      </c>
      <c r="C731" t="s">
        <v>54</v>
      </c>
      <c r="D731">
        <v>2</v>
      </c>
      <c r="E731" t="s">
        <v>7004</v>
      </c>
      <c r="F731" t="s">
        <v>21</v>
      </c>
      <c r="G731" t="s">
        <v>4</v>
      </c>
      <c r="H731" t="s">
        <v>4733</v>
      </c>
      <c r="I731">
        <v>280.58</v>
      </c>
    </row>
    <row r="732" spans="1:10" hidden="1">
      <c r="A732" t="s">
        <v>1314</v>
      </c>
      <c r="B732" s="3">
        <v>41699</v>
      </c>
      <c r="C732" t="s">
        <v>7455</v>
      </c>
      <c r="D732">
        <v>2</v>
      </c>
      <c r="E732" t="s">
        <v>7456</v>
      </c>
      <c r="F732" t="s">
        <v>29</v>
      </c>
      <c r="G732" t="s">
        <v>16</v>
      </c>
      <c r="H732" t="s">
        <v>7457</v>
      </c>
      <c r="J732">
        <v>398.62</v>
      </c>
    </row>
    <row r="733" spans="1:10" hidden="1">
      <c r="A733" t="s">
        <v>1317</v>
      </c>
      <c r="B733" s="3">
        <v>41699</v>
      </c>
      <c r="C733" t="s">
        <v>7458</v>
      </c>
      <c r="D733">
        <v>2</v>
      </c>
      <c r="E733" t="s">
        <v>7459</v>
      </c>
      <c r="F733" t="s">
        <v>29</v>
      </c>
      <c r="G733" t="s">
        <v>16</v>
      </c>
      <c r="H733" t="s">
        <v>7460</v>
      </c>
      <c r="J733">
        <v>136.55000000000001</v>
      </c>
    </row>
    <row r="734" spans="1:10" hidden="1">
      <c r="A734" t="s">
        <v>1325</v>
      </c>
      <c r="B734" s="3">
        <v>41699</v>
      </c>
      <c r="C734" t="s">
        <v>7461</v>
      </c>
      <c r="D734">
        <v>2</v>
      </c>
      <c r="E734" t="s">
        <v>7462</v>
      </c>
      <c r="F734" t="s">
        <v>29</v>
      </c>
      <c r="G734" t="s">
        <v>16</v>
      </c>
      <c r="H734" t="s">
        <v>4733</v>
      </c>
      <c r="J734">
        <v>27.59</v>
      </c>
    </row>
    <row r="735" spans="1:10" hidden="1">
      <c r="A735" t="s">
        <v>33</v>
      </c>
      <c r="B735" s="3">
        <v>41699</v>
      </c>
      <c r="C735" t="s">
        <v>7463</v>
      </c>
      <c r="D735">
        <v>2</v>
      </c>
      <c r="E735" t="s">
        <v>7464</v>
      </c>
      <c r="F735" t="s">
        <v>29</v>
      </c>
      <c r="G735" t="s">
        <v>16</v>
      </c>
      <c r="H735" t="s">
        <v>4803</v>
      </c>
      <c r="J735">
        <v>110.24</v>
      </c>
    </row>
    <row r="736" spans="1:10" hidden="1">
      <c r="A736" t="s">
        <v>1329</v>
      </c>
      <c r="B736" s="3">
        <v>41699</v>
      </c>
      <c r="C736" t="s">
        <v>7220</v>
      </c>
      <c r="D736">
        <v>2</v>
      </c>
      <c r="E736" t="s">
        <v>7465</v>
      </c>
      <c r="F736" t="s">
        <v>29</v>
      </c>
      <c r="G736" t="s">
        <v>16</v>
      </c>
      <c r="H736" t="s">
        <v>7222</v>
      </c>
      <c r="J736">
        <v>245.52</v>
      </c>
    </row>
    <row r="737" spans="1:10" hidden="1">
      <c r="A737" t="s">
        <v>1333</v>
      </c>
      <c r="B737" s="3">
        <v>41699</v>
      </c>
      <c r="C737" t="s">
        <v>7466</v>
      </c>
      <c r="D737">
        <v>2</v>
      </c>
      <c r="E737" t="s">
        <v>7467</v>
      </c>
      <c r="F737" t="s">
        <v>29</v>
      </c>
      <c r="G737" t="s">
        <v>16</v>
      </c>
      <c r="H737" t="s">
        <v>1299</v>
      </c>
      <c r="J737">
        <v>136.55000000000001</v>
      </c>
    </row>
    <row r="738" spans="1:10" hidden="1">
      <c r="A738" t="s">
        <v>1337</v>
      </c>
      <c r="B738" s="3">
        <v>41699</v>
      </c>
      <c r="C738" t="s">
        <v>7468</v>
      </c>
      <c r="D738">
        <v>2</v>
      </c>
      <c r="E738" t="s">
        <v>7469</v>
      </c>
      <c r="F738" t="s">
        <v>29</v>
      </c>
      <c r="G738" t="s">
        <v>16</v>
      </c>
      <c r="H738" t="s">
        <v>7470</v>
      </c>
      <c r="J738">
        <v>245.52</v>
      </c>
    </row>
    <row r="739" spans="1:10" hidden="1">
      <c r="A739" t="s">
        <v>1341</v>
      </c>
      <c r="B739" s="3">
        <v>41699</v>
      </c>
      <c r="C739" t="s">
        <v>7471</v>
      </c>
      <c r="D739">
        <v>2</v>
      </c>
      <c r="E739" t="s">
        <v>7472</v>
      </c>
      <c r="F739" t="s">
        <v>29</v>
      </c>
      <c r="G739" t="s">
        <v>16</v>
      </c>
      <c r="H739" t="s">
        <v>3763</v>
      </c>
      <c r="J739">
        <v>245.52</v>
      </c>
    </row>
    <row r="740" spans="1:10" hidden="1">
      <c r="A740" t="s">
        <v>1345</v>
      </c>
      <c r="B740" s="3">
        <v>41699</v>
      </c>
      <c r="C740" t="s">
        <v>7473</v>
      </c>
      <c r="D740">
        <v>2</v>
      </c>
      <c r="E740" t="s">
        <v>7474</v>
      </c>
      <c r="F740" t="s">
        <v>29</v>
      </c>
      <c r="G740" t="s">
        <v>16</v>
      </c>
      <c r="H740" t="s">
        <v>5074</v>
      </c>
      <c r="J740">
        <v>259.95</v>
      </c>
    </row>
    <row r="741" spans="1:10" hidden="1">
      <c r="A741" t="s">
        <v>1349</v>
      </c>
      <c r="B741" s="3">
        <v>41699</v>
      </c>
      <c r="C741" t="s">
        <v>7475</v>
      </c>
      <c r="D741">
        <v>2</v>
      </c>
      <c r="E741" t="s">
        <v>7476</v>
      </c>
      <c r="F741" t="s">
        <v>29</v>
      </c>
      <c r="G741" t="s">
        <v>16</v>
      </c>
      <c r="H741" t="s">
        <v>7477</v>
      </c>
      <c r="J741">
        <v>546.20000000000005</v>
      </c>
    </row>
    <row r="742" spans="1:10" hidden="1">
      <c r="A742" t="s">
        <v>1353</v>
      </c>
      <c r="B742" s="3">
        <v>41699</v>
      </c>
      <c r="C742" t="s">
        <v>7478</v>
      </c>
      <c r="D742">
        <v>2</v>
      </c>
      <c r="E742" t="s">
        <v>7479</v>
      </c>
      <c r="F742" t="s">
        <v>29</v>
      </c>
      <c r="G742" t="s">
        <v>16</v>
      </c>
      <c r="H742" t="s">
        <v>7480</v>
      </c>
      <c r="J742">
        <v>137.79</v>
      </c>
    </row>
    <row r="743" spans="1:10" hidden="1">
      <c r="A743" t="s">
        <v>9045</v>
      </c>
      <c r="B743" s="3">
        <v>41701</v>
      </c>
      <c r="C743" t="s">
        <v>7481</v>
      </c>
      <c r="D743">
        <v>2</v>
      </c>
      <c r="E743" t="s">
        <v>7482</v>
      </c>
      <c r="F743" t="s">
        <v>29</v>
      </c>
      <c r="G743" t="s">
        <v>16</v>
      </c>
      <c r="H743" t="s">
        <v>7483</v>
      </c>
      <c r="J743">
        <v>136.55000000000001</v>
      </c>
    </row>
    <row r="744" spans="1:10" hidden="1">
      <c r="A744" t="s">
        <v>1361</v>
      </c>
      <c r="B744" s="3">
        <v>41701</v>
      </c>
      <c r="C744" t="s">
        <v>3</v>
      </c>
      <c r="D744">
        <v>2</v>
      </c>
      <c r="E744" t="s">
        <v>7484</v>
      </c>
      <c r="F744" t="s">
        <v>21</v>
      </c>
      <c r="G744" t="s">
        <v>4</v>
      </c>
      <c r="H744" t="s">
        <v>7485</v>
      </c>
      <c r="J744">
        <v>66.319999999999993</v>
      </c>
    </row>
    <row r="745" spans="1:10" hidden="1">
      <c r="A745" t="s">
        <v>1365</v>
      </c>
      <c r="B745" s="3">
        <v>41701</v>
      </c>
      <c r="C745" t="s">
        <v>7486</v>
      </c>
      <c r="D745">
        <v>2</v>
      </c>
      <c r="E745" t="s">
        <v>7487</v>
      </c>
      <c r="F745" t="s">
        <v>29</v>
      </c>
      <c r="G745" t="s">
        <v>16</v>
      </c>
      <c r="H745" t="s">
        <v>308</v>
      </c>
      <c r="J745">
        <v>136.55000000000001</v>
      </c>
    </row>
    <row r="746" spans="1:10" hidden="1">
      <c r="A746" t="s">
        <v>1369</v>
      </c>
      <c r="B746" s="3">
        <v>41701</v>
      </c>
      <c r="C746" t="s">
        <v>3</v>
      </c>
      <c r="D746">
        <v>2</v>
      </c>
      <c r="E746" t="s">
        <v>7488</v>
      </c>
      <c r="F746" t="s">
        <v>21</v>
      </c>
      <c r="G746" t="s">
        <v>4</v>
      </c>
      <c r="H746" t="s">
        <v>7489</v>
      </c>
      <c r="J746">
        <v>59.66</v>
      </c>
    </row>
    <row r="747" spans="1:10" hidden="1">
      <c r="A747" t="s">
        <v>1373</v>
      </c>
      <c r="B747" s="3">
        <v>41701</v>
      </c>
      <c r="C747" t="s">
        <v>7490</v>
      </c>
      <c r="D747">
        <v>2</v>
      </c>
      <c r="E747" t="s">
        <v>7491</v>
      </c>
      <c r="F747" t="s">
        <v>29</v>
      </c>
      <c r="G747" t="s">
        <v>16</v>
      </c>
      <c r="H747" t="s">
        <v>7492</v>
      </c>
      <c r="J747">
        <v>398.62</v>
      </c>
    </row>
    <row r="748" spans="1:10" hidden="1">
      <c r="A748" t="s">
        <v>76</v>
      </c>
      <c r="B748" s="3">
        <v>41701</v>
      </c>
      <c r="C748" t="s">
        <v>7493</v>
      </c>
      <c r="D748">
        <v>2</v>
      </c>
      <c r="E748" t="s">
        <v>7494</v>
      </c>
      <c r="F748" t="s">
        <v>29</v>
      </c>
      <c r="G748" t="s">
        <v>16</v>
      </c>
      <c r="H748" t="s">
        <v>7495</v>
      </c>
      <c r="J748">
        <v>177.93</v>
      </c>
    </row>
    <row r="749" spans="1:10" hidden="1">
      <c r="A749" t="s">
        <v>78</v>
      </c>
      <c r="B749" s="3">
        <v>41701</v>
      </c>
      <c r="C749" t="s">
        <v>7496</v>
      </c>
      <c r="D749">
        <v>2</v>
      </c>
      <c r="E749" t="s">
        <v>7497</v>
      </c>
      <c r="F749" t="s">
        <v>29</v>
      </c>
      <c r="G749" t="s">
        <v>16</v>
      </c>
      <c r="H749" t="s">
        <v>7498</v>
      </c>
      <c r="J749">
        <v>136.55000000000001</v>
      </c>
    </row>
    <row r="750" spans="1:10" hidden="1">
      <c r="A750" t="s">
        <v>1392</v>
      </c>
      <c r="B750" s="3">
        <v>41701</v>
      </c>
      <c r="C750" t="s">
        <v>7499</v>
      </c>
      <c r="D750">
        <v>2</v>
      </c>
      <c r="E750" t="s">
        <v>7500</v>
      </c>
      <c r="F750" t="s">
        <v>29</v>
      </c>
      <c r="G750" t="s">
        <v>16</v>
      </c>
      <c r="H750" t="s">
        <v>7501</v>
      </c>
      <c r="J750">
        <v>404.14</v>
      </c>
    </row>
    <row r="751" spans="1:10" hidden="1">
      <c r="A751" t="s">
        <v>1396</v>
      </c>
      <c r="B751" s="3">
        <v>41701</v>
      </c>
      <c r="C751" t="s">
        <v>3</v>
      </c>
      <c r="D751">
        <v>2</v>
      </c>
      <c r="E751" t="s">
        <v>7502</v>
      </c>
      <c r="F751" t="s">
        <v>21</v>
      </c>
      <c r="G751" t="s">
        <v>4</v>
      </c>
      <c r="H751" t="s">
        <v>7489</v>
      </c>
      <c r="J751">
        <v>56</v>
      </c>
    </row>
    <row r="752" spans="1:10" hidden="1">
      <c r="A752" t="s">
        <v>79</v>
      </c>
      <c r="B752" s="3">
        <v>41701</v>
      </c>
      <c r="C752" t="s">
        <v>7503</v>
      </c>
      <c r="D752">
        <v>2</v>
      </c>
      <c r="E752" t="s">
        <v>7504</v>
      </c>
      <c r="F752" t="s">
        <v>29</v>
      </c>
      <c r="G752" t="s">
        <v>16</v>
      </c>
      <c r="H752" t="s">
        <v>5042</v>
      </c>
      <c r="J752">
        <v>136.55000000000001</v>
      </c>
    </row>
    <row r="753" spans="1:10" hidden="1">
      <c r="A753" t="s">
        <v>80</v>
      </c>
      <c r="B753" s="3">
        <v>41701</v>
      </c>
      <c r="C753" t="s">
        <v>7505</v>
      </c>
      <c r="D753">
        <v>2</v>
      </c>
      <c r="E753" t="s">
        <v>7506</v>
      </c>
      <c r="F753" t="s">
        <v>29</v>
      </c>
      <c r="G753" t="s">
        <v>16</v>
      </c>
      <c r="H753" t="s">
        <v>7507</v>
      </c>
      <c r="J753" s="4">
        <v>3774.83</v>
      </c>
    </row>
    <row r="754" spans="1:10" hidden="1">
      <c r="A754" t="s">
        <v>4648</v>
      </c>
      <c r="B754" s="3">
        <v>41701</v>
      </c>
      <c r="C754" t="s">
        <v>34</v>
      </c>
      <c r="D754">
        <v>1</v>
      </c>
      <c r="E754" t="s">
        <v>7508</v>
      </c>
      <c r="F754" t="s">
        <v>1878</v>
      </c>
      <c r="G754" t="s">
        <v>16</v>
      </c>
      <c r="H754" t="s">
        <v>7507</v>
      </c>
      <c r="J754">
        <v>113.25</v>
      </c>
    </row>
    <row r="755" spans="1:10" hidden="1">
      <c r="A755" t="s">
        <v>1399</v>
      </c>
      <c r="B755" s="3">
        <v>41701</v>
      </c>
      <c r="C755" t="s">
        <v>7509</v>
      </c>
      <c r="D755">
        <v>2</v>
      </c>
      <c r="E755" t="s">
        <v>7510</v>
      </c>
      <c r="F755" t="s">
        <v>29</v>
      </c>
      <c r="G755" t="s">
        <v>16</v>
      </c>
      <c r="H755" t="s">
        <v>7511</v>
      </c>
      <c r="J755">
        <v>245.52</v>
      </c>
    </row>
    <row r="756" spans="1:10" hidden="1">
      <c r="A756" t="s">
        <v>1403</v>
      </c>
      <c r="B756" s="3">
        <v>41701</v>
      </c>
      <c r="C756" t="s">
        <v>3</v>
      </c>
      <c r="D756">
        <v>2</v>
      </c>
      <c r="E756" t="s">
        <v>7512</v>
      </c>
      <c r="F756" t="s">
        <v>21</v>
      </c>
      <c r="G756" t="s">
        <v>4</v>
      </c>
      <c r="H756" t="s">
        <v>7224</v>
      </c>
      <c r="J756">
        <v>208</v>
      </c>
    </row>
    <row r="757" spans="1:10" hidden="1">
      <c r="A757" t="s">
        <v>1406</v>
      </c>
      <c r="B757" s="3">
        <v>41701</v>
      </c>
      <c r="C757" t="s">
        <v>7513</v>
      </c>
      <c r="D757">
        <v>2</v>
      </c>
      <c r="E757" t="s">
        <v>7514</v>
      </c>
      <c r="F757" t="s">
        <v>29</v>
      </c>
      <c r="G757" t="s">
        <v>16</v>
      </c>
      <c r="H757" t="s">
        <v>6106</v>
      </c>
      <c r="J757">
        <v>27.45</v>
      </c>
    </row>
    <row r="758" spans="1:10" hidden="1">
      <c r="A758" t="s">
        <v>1410</v>
      </c>
      <c r="B758" s="3">
        <v>41701</v>
      </c>
      <c r="C758" t="s">
        <v>7515</v>
      </c>
      <c r="D758">
        <v>2</v>
      </c>
      <c r="E758" t="s">
        <v>7516</v>
      </c>
      <c r="F758" t="s">
        <v>29</v>
      </c>
      <c r="G758" t="s">
        <v>16</v>
      </c>
      <c r="H758" t="s">
        <v>6206</v>
      </c>
      <c r="J758">
        <v>136.55000000000001</v>
      </c>
    </row>
    <row r="759" spans="1:10" hidden="1">
      <c r="A759" t="s">
        <v>83</v>
      </c>
      <c r="B759" s="3">
        <v>41701</v>
      </c>
      <c r="C759" t="s">
        <v>7517</v>
      </c>
      <c r="D759">
        <v>2</v>
      </c>
      <c r="E759" t="s">
        <v>7518</v>
      </c>
      <c r="F759" t="s">
        <v>29</v>
      </c>
      <c r="G759" t="s">
        <v>16</v>
      </c>
      <c r="H759" t="s">
        <v>7519</v>
      </c>
      <c r="J759">
        <v>245.52</v>
      </c>
    </row>
    <row r="760" spans="1:10" hidden="1">
      <c r="A760" t="s">
        <v>1414</v>
      </c>
      <c r="B760" s="3">
        <v>41701</v>
      </c>
      <c r="C760" t="s">
        <v>7520</v>
      </c>
      <c r="D760">
        <v>2</v>
      </c>
      <c r="E760" t="s">
        <v>7521</v>
      </c>
      <c r="F760" t="s">
        <v>29</v>
      </c>
      <c r="G760" t="s">
        <v>16</v>
      </c>
      <c r="H760" t="s">
        <v>493</v>
      </c>
      <c r="J760">
        <v>404.14</v>
      </c>
    </row>
    <row r="761" spans="1:10" hidden="1">
      <c r="A761" t="s">
        <v>1418</v>
      </c>
      <c r="B761" s="3">
        <v>41701</v>
      </c>
      <c r="C761" t="s">
        <v>7522</v>
      </c>
      <c r="D761">
        <v>2</v>
      </c>
      <c r="E761" t="s">
        <v>7523</v>
      </c>
      <c r="F761" t="s">
        <v>29</v>
      </c>
      <c r="G761" t="s">
        <v>16</v>
      </c>
      <c r="H761" t="s">
        <v>7524</v>
      </c>
      <c r="J761">
        <v>136.55000000000001</v>
      </c>
    </row>
    <row r="762" spans="1:10" hidden="1">
      <c r="A762" t="s">
        <v>1422</v>
      </c>
      <c r="B762" s="3">
        <v>41701</v>
      </c>
      <c r="C762" t="s">
        <v>7525</v>
      </c>
      <c r="D762">
        <v>2</v>
      </c>
      <c r="E762" t="s">
        <v>7526</v>
      </c>
      <c r="F762" t="s">
        <v>29</v>
      </c>
      <c r="G762" t="s">
        <v>16</v>
      </c>
      <c r="H762" t="s">
        <v>7527</v>
      </c>
      <c r="J762">
        <v>136.55000000000001</v>
      </c>
    </row>
    <row r="763" spans="1:10" hidden="1">
      <c r="A763" t="s">
        <v>84</v>
      </c>
      <c r="B763" s="3">
        <v>41702</v>
      </c>
      <c r="C763" t="s">
        <v>7528</v>
      </c>
      <c r="D763">
        <v>2</v>
      </c>
      <c r="E763" t="s">
        <v>7529</v>
      </c>
      <c r="F763" t="s">
        <v>29</v>
      </c>
      <c r="G763" t="s">
        <v>16</v>
      </c>
      <c r="H763" t="s">
        <v>6218</v>
      </c>
      <c r="J763">
        <v>383.31</v>
      </c>
    </row>
    <row r="764" spans="1:10" hidden="1">
      <c r="A764" s="1" t="s">
        <v>4672</v>
      </c>
      <c r="B764" s="13">
        <v>41702</v>
      </c>
      <c r="C764" s="1" t="s">
        <v>7005</v>
      </c>
      <c r="D764" s="1">
        <v>2</v>
      </c>
      <c r="E764" s="1" t="s">
        <v>7006</v>
      </c>
      <c r="F764" s="1" t="s">
        <v>29</v>
      </c>
      <c r="G764" s="1" t="s">
        <v>16</v>
      </c>
      <c r="H764" s="1" t="s">
        <v>98</v>
      </c>
      <c r="I764" s="1"/>
      <c r="J764" s="1">
        <v>81.739999999999995</v>
      </c>
    </row>
    <row r="765" spans="1:10" hidden="1">
      <c r="A765" t="s">
        <v>4672</v>
      </c>
      <c r="B765" s="3">
        <v>41702</v>
      </c>
      <c r="C765" t="s">
        <v>7005</v>
      </c>
      <c r="D765">
        <v>2</v>
      </c>
      <c r="E765" t="s">
        <v>7006</v>
      </c>
      <c r="F765" t="s">
        <v>29</v>
      </c>
      <c r="G765" t="s">
        <v>16</v>
      </c>
      <c r="H765" t="s">
        <v>98</v>
      </c>
      <c r="J765">
        <v>81.739999999999995</v>
      </c>
    </row>
    <row r="766" spans="1:10" hidden="1">
      <c r="A766" t="s">
        <v>4672</v>
      </c>
      <c r="B766" s="3">
        <v>41702</v>
      </c>
      <c r="C766" t="s">
        <v>7005</v>
      </c>
      <c r="D766">
        <v>2</v>
      </c>
      <c r="E766" t="s">
        <v>7006</v>
      </c>
      <c r="F766" t="s">
        <v>29</v>
      </c>
      <c r="G766" t="s">
        <v>16</v>
      </c>
      <c r="H766" t="s">
        <v>98</v>
      </c>
      <c r="I766">
        <v>81.739999999999995</v>
      </c>
    </row>
    <row r="767" spans="1:10" hidden="1">
      <c r="A767" s="1" t="s">
        <v>1441</v>
      </c>
      <c r="B767" s="13">
        <v>41702</v>
      </c>
      <c r="C767" s="1" t="s">
        <v>7007</v>
      </c>
      <c r="D767" s="1">
        <v>2</v>
      </c>
      <c r="E767" s="1" t="s">
        <v>7008</v>
      </c>
      <c r="F767" s="1" t="s">
        <v>21</v>
      </c>
      <c r="G767" s="1" t="s">
        <v>1</v>
      </c>
      <c r="H767" s="1" t="s">
        <v>43</v>
      </c>
      <c r="I767" s="1"/>
      <c r="J767" s="1">
        <v>100.69</v>
      </c>
    </row>
    <row r="768" spans="1:10" hidden="1">
      <c r="A768" t="s">
        <v>1441</v>
      </c>
      <c r="B768" s="3">
        <v>41702</v>
      </c>
      <c r="C768" t="s">
        <v>7007</v>
      </c>
      <c r="D768">
        <v>2</v>
      </c>
      <c r="E768" t="s">
        <v>7008</v>
      </c>
      <c r="F768" t="s">
        <v>21</v>
      </c>
      <c r="G768" t="s">
        <v>1</v>
      </c>
      <c r="H768" t="s">
        <v>43</v>
      </c>
      <c r="J768">
        <v>151.34</v>
      </c>
    </row>
    <row r="769" spans="1:10" hidden="1">
      <c r="A769" t="s">
        <v>1441</v>
      </c>
      <c r="B769" s="3">
        <v>41702</v>
      </c>
      <c r="C769" t="s">
        <v>7007</v>
      </c>
      <c r="D769">
        <v>2</v>
      </c>
      <c r="E769" t="s">
        <v>7008</v>
      </c>
      <c r="F769" t="s">
        <v>21</v>
      </c>
      <c r="G769" t="s">
        <v>1</v>
      </c>
      <c r="H769" t="s">
        <v>43</v>
      </c>
      <c r="I769">
        <v>100.69</v>
      </c>
    </row>
    <row r="770" spans="1:10" hidden="1">
      <c r="A770" s="1" t="s">
        <v>1445</v>
      </c>
      <c r="B770" s="13">
        <v>41702</v>
      </c>
      <c r="C770" s="1" t="s">
        <v>7007</v>
      </c>
      <c r="D770" s="1">
        <v>2</v>
      </c>
      <c r="E770" s="1" t="s">
        <v>7009</v>
      </c>
      <c r="F770" s="1" t="s">
        <v>21</v>
      </c>
      <c r="G770" s="1" t="s">
        <v>1</v>
      </c>
      <c r="H770" s="1" t="s">
        <v>43</v>
      </c>
      <c r="I770" s="1"/>
      <c r="J770" s="1">
        <v>33.659999999999997</v>
      </c>
    </row>
    <row r="771" spans="1:10" hidden="1">
      <c r="A771" t="s">
        <v>1445</v>
      </c>
      <c r="B771" s="3">
        <v>41702</v>
      </c>
      <c r="C771" t="s">
        <v>7007</v>
      </c>
      <c r="D771">
        <v>2</v>
      </c>
      <c r="E771" t="s">
        <v>7009</v>
      </c>
      <c r="F771" t="s">
        <v>21</v>
      </c>
      <c r="G771" t="s">
        <v>1</v>
      </c>
      <c r="H771" t="s">
        <v>43</v>
      </c>
      <c r="J771">
        <v>50.58</v>
      </c>
    </row>
    <row r="772" spans="1:10" hidden="1">
      <c r="A772" t="s">
        <v>1445</v>
      </c>
      <c r="B772" s="3">
        <v>41702</v>
      </c>
      <c r="C772" t="s">
        <v>7007</v>
      </c>
      <c r="D772">
        <v>2</v>
      </c>
      <c r="E772" t="s">
        <v>7009</v>
      </c>
      <c r="F772" t="s">
        <v>21</v>
      </c>
      <c r="G772" t="s">
        <v>1</v>
      </c>
      <c r="H772" t="s">
        <v>43</v>
      </c>
      <c r="I772">
        <v>33.659999999999997</v>
      </c>
    </row>
    <row r="773" spans="1:10" hidden="1">
      <c r="A773" t="s">
        <v>1449</v>
      </c>
      <c r="B773" s="3">
        <v>41702</v>
      </c>
      <c r="C773" t="s">
        <v>7530</v>
      </c>
      <c r="D773">
        <v>2</v>
      </c>
      <c r="E773" t="s">
        <v>7531</v>
      </c>
      <c r="F773" t="s">
        <v>29</v>
      </c>
      <c r="G773" t="s">
        <v>16</v>
      </c>
      <c r="H773" t="s">
        <v>7532</v>
      </c>
      <c r="J773">
        <v>136.55000000000001</v>
      </c>
    </row>
    <row r="774" spans="1:10" hidden="1">
      <c r="A774" t="s">
        <v>1453</v>
      </c>
      <c r="B774" s="3">
        <v>41702</v>
      </c>
      <c r="C774" t="s">
        <v>7533</v>
      </c>
      <c r="D774">
        <v>2</v>
      </c>
      <c r="E774" t="s">
        <v>7534</v>
      </c>
      <c r="F774" t="s">
        <v>29</v>
      </c>
      <c r="G774" t="s">
        <v>16</v>
      </c>
      <c r="H774" t="s">
        <v>7535</v>
      </c>
      <c r="J774">
        <v>136.55000000000001</v>
      </c>
    </row>
    <row r="775" spans="1:10" hidden="1">
      <c r="A775" t="s">
        <v>1476</v>
      </c>
      <c r="B775" s="3">
        <v>41702</v>
      </c>
      <c r="C775" t="s">
        <v>7010</v>
      </c>
      <c r="D775">
        <v>2</v>
      </c>
      <c r="E775" t="s">
        <v>7536</v>
      </c>
      <c r="F775" t="s">
        <v>29</v>
      </c>
      <c r="G775" t="s">
        <v>16</v>
      </c>
      <c r="H775" t="s">
        <v>5705</v>
      </c>
      <c r="J775" s="4">
        <v>1160.42</v>
      </c>
    </row>
    <row r="776" spans="1:10" hidden="1">
      <c r="A776" t="s">
        <v>115</v>
      </c>
      <c r="B776" s="3">
        <v>41702</v>
      </c>
      <c r="C776" t="s">
        <v>7537</v>
      </c>
      <c r="D776">
        <v>2</v>
      </c>
      <c r="E776" t="s">
        <v>7538</v>
      </c>
      <c r="F776" t="s">
        <v>29</v>
      </c>
      <c r="G776" t="s">
        <v>16</v>
      </c>
      <c r="H776" t="s">
        <v>2265</v>
      </c>
      <c r="J776">
        <v>136.55000000000001</v>
      </c>
    </row>
    <row r="777" spans="1:10" hidden="1">
      <c r="A777" t="s">
        <v>1479</v>
      </c>
      <c r="B777" s="3">
        <v>41702</v>
      </c>
      <c r="C777" t="s">
        <v>19</v>
      </c>
      <c r="D777">
        <v>2</v>
      </c>
      <c r="E777" t="s">
        <v>7539</v>
      </c>
      <c r="F777" t="s">
        <v>21</v>
      </c>
      <c r="G777" t="s">
        <v>4</v>
      </c>
      <c r="H777" t="s">
        <v>508</v>
      </c>
      <c r="J777" s="4">
        <v>1058.69</v>
      </c>
    </row>
    <row r="778" spans="1:10" hidden="1">
      <c r="A778" t="s">
        <v>1483</v>
      </c>
      <c r="B778" s="3">
        <v>41702</v>
      </c>
      <c r="C778" t="s">
        <v>7540</v>
      </c>
      <c r="D778">
        <v>2</v>
      </c>
      <c r="E778" t="s">
        <v>7541</v>
      </c>
      <c r="F778" t="s">
        <v>29</v>
      </c>
      <c r="G778" t="s">
        <v>16</v>
      </c>
      <c r="H778" t="s">
        <v>1546</v>
      </c>
      <c r="J778">
        <v>245.52</v>
      </c>
    </row>
    <row r="779" spans="1:10" hidden="1">
      <c r="A779" t="s">
        <v>116</v>
      </c>
      <c r="B779" s="3">
        <v>41702</v>
      </c>
      <c r="C779" t="s">
        <v>7542</v>
      </c>
      <c r="D779">
        <v>2</v>
      </c>
      <c r="E779" t="s">
        <v>7543</v>
      </c>
      <c r="F779" t="s">
        <v>29</v>
      </c>
      <c r="G779" t="s">
        <v>16</v>
      </c>
      <c r="H779" t="s">
        <v>7544</v>
      </c>
      <c r="J779">
        <v>136.55000000000001</v>
      </c>
    </row>
    <row r="780" spans="1:10" hidden="1">
      <c r="A780" s="1" t="s">
        <v>118</v>
      </c>
      <c r="B780" s="13">
        <v>41702</v>
      </c>
      <c r="C780" s="1" t="s">
        <v>7010</v>
      </c>
      <c r="D780" s="1">
        <v>2</v>
      </c>
      <c r="E780" s="1" t="s">
        <v>7011</v>
      </c>
      <c r="F780" s="1" t="s">
        <v>29</v>
      </c>
      <c r="G780" s="1" t="s">
        <v>16</v>
      </c>
      <c r="H780" s="1" t="s">
        <v>5705</v>
      </c>
      <c r="I780" s="1"/>
      <c r="J780" s="1">
        <v>829.52</v>
      </c>
    </row>
    <row r="781" spans="1:10" hidden="1">
      <c r="A781" t="s">
        <v>118</v>
      </c>
      <c r="B781" s="3">
        <v>41702</v>
      </c>
      <c r="C781" t="s">
        <v>7010</v>
      </c>
      <c r="D781">
        <v>2</v>
      </c>
      <c r="E781" t="s">
        <v>7011</v>
      </c>
      <c r="F781" t="s">
        <v>29</v>
      </c>
      <c r="G781" t="s">
        <v>16</v>
      </c>
      <c r="H781" t="s">
        <v>5705</v>
      </c>
      <c r="J781" s="4">
        <v>1160.42</v>
      </c>
    </row>
    <row r="782" spans="1:10" hidden="1">
      <c r="A782" t="s">
        <v>118</v>
      </c>
      <c r="B782" s="3">
        <v>41702</v>
      </c>
      <c r="C782" t="s">
        <v>7010</v>
      </c>
      <c r="D782">
        <v>2</v>
      </c>
      <c r="E782" t="s">
        <v>7011</v>
      </c>
      <c r="F782" t="s">
        <v>29</v>
      </c>
      <c r="G782" t="s">
        <v>16</v>
      </c>
      <c r="H782" t="s">
        <v>5705</v>
      </c>
      <c r="I782">
        <v>829.52</v>
      </c>
    </row>
    <row r="783" spans="1:10" hidden="1">
      <c r="A783" t="s">
        <v>4696</v>
      </c>
      <c r="B783" s="3">
        <v>41702</v>
      </c>
      <c r="C783" t="s">
        <v>3</v>
      </c>
      <c r="D783">
        <v>2</v>
      </c>
      <c r="E783" t="s">
        <v>7545</v>
      </c>
      <c r="F783" t="s">
        <v>21</v>
      </c>
      <c r="G783" t="s">
        <v>1</v>
      </c>
      <c r="H783" t="s">
        <v>7546</v>
      </c>
      <c r="J783">
        <v>78.58</v>
      </c>
    </row>
    <row r="784" spans="1:10" hidden="1">
      <c r="A784" t="s">
        <v>119</v>
      </c>
      <c r="B784" s="3">
        <v>41702</v>
      </c>
      <c r="C784" t="s">
        <v>7547</v>
      </c>
      <c r="D784">
        <v>2</v>
      </c>
      <c r="E784" t="s">
        <v>7548</v>
      </c>
      <c r="F784" t="s">
        <v>29</v>
      </c>
      <c r="G784" t="s">
        <v>16</v>
      </c>
      <c r="H784" t="s">
        <v>7549</v>
      </c>
      <c r="J784">
        <v>260.17</v>
      </c>
    </row>
    <row r="785" spans="1:10" hidden="1">
      <c r="A785" t="s">
        <v>122</v>
      </c>
      <c r="B785" s="3">
        <v>41702</v>
      </c>
      <c r="C785" t="s">
        <v>7550</v>
      </c>
      <c r="D785">
        <v>2</v>
      </c>
      <c r="E785" t="s">
        <v>7551</v>
      </c>
      <c r="F785" t="s">
        <v>29</v>
      </c>
      <c r="G785" t="s">
        <v>16</v>
      </c>
      <c r="H785" t="s">
        <v>7552</v>
      </c>
      <c r="J785">
        <v>267.07</v>
      </c>
    </row>
    <row r="786" spans="1:10" hidden="1">
      <c r="A786" t="s">
        <v>1490</v>
      </c>
      <c r="B786" s="3">
        <v>41702</v>
      </c>
      <c r="C786" t="s">
        <v>7292</v>
      </c>
      <c r="D786">
        <v>2</v>
      </c>
      <c r="E786" t="s">
        <v>7553</v>
      </c>
      <c r="F786" t="s">
        <v>29</v>
      </c>
      <c r="G786" t="s">
        <v>16</v>
      </c>
      <c r="H786" t="s">
        <v>7294</v>
      </c>
      <c r="J786">
        <v>136.55000000000001</v>
      </c>
    </row>
    <row r="787" spans="1:10" hidden="1">
      <c r="A787" t="s">
        <v>1493</v>
      </c>
      <c r="B787" s="3">
        <v>41702</v>
      </c>
      <c r="C787" t="s">
        <v>7554</v>
      </c>
      <c r="D787">
        <v>2</v>
      </c>
      <c r="E787" t="s">
        <v>7555</v>
      </c>
      <c r="F787" t="s">
        <v>29</v>
      </c>
      <c r="G787" t="s">
        <v>16</v>
      </c>
      <c r="H787" t="s">
        <v>7556</v>
      </c>
      <c r="J787">
        <v>82.76</v>
      </c>
    </row>
    <row r="788" spans="1:10" hidden="1">
      <c r="A788" t="s">
        <v>1496</v>
      </c>
      <c r="B788" s="3">
        <v>41702</v>
      </c>
      <c r="C788" t="s">
        <v>7557</v>
      </c>
      <c r="D788">
        <v>2</v>
      </c>
      <c r="E788" t="s">
        <v>7558</v>
      </c>
      <c r="F788" t="s">
        <v>29</v>
      </c>
      <c r="G788" t="s">
        <v>16</v>
      </c>
      <c r="H788" t="s">
        <v>7559</v>
      </c>
      <c r="J788">
        <v>136.55000000000001</v>
      </c>
    </row>
    <row r="789" spans="1:10" hidden="1">
      <c r="A789" t="s">
        <v>1500</v>
      </c>
      <c r="B789" s="3">
        <v>41702</v>
      </c>
      <c r="C789" t="s">
        <v>7560</v>
      </c>
      <c r="D789">
        <v>2</v>
      </c>
      <c r="E789" t="s">
        <v>7561</v>
      </c>
      <c r="F789" t="s">
        <v>29</v>
      </c>
      <c r="G789" t="s">
        <v>16</v>
      </c>
      <c r="H789" t="s">
        <v>7562</v>
      </c>
      <c r="J789">
        <v>245.52</v>
      </c>
    </row>
    <row r="790" spans="1:10" hidden="1">
      <c r="A790" t="s">
        <v>1508</v>
      </c>
      <c r="B790" s="3">
        <v>41703</v>
      </c>
      <c r="C790" t="s">
        <v>664</v>
      </c>
      <c r="D790">
        <v>2</v>
      </c>
      <c r="E790" t="s">
        <v>7563</v>
      </c>
      <c r="F790" t="s">
        <v>21</v>
      </c>
      <c r="G790" t="s">
        <v>4</v>
      </c>
      <c r="H790" t="s">
        <v>7564</v>
      </c>
      <c r="J790">
        <v>10.7</v>
      </c>
    </row>
    <row r="791" spans="1:10" hidden="1">
      <c r="A791" t="s">
        <v>1511</v>
      </c>
      <c r="B791" s="3">
        <v>41703</v>
      </c>
      <c r="C791" t="s">
        <v>7565</v>
      </c>
      <c r="D791">
        <v>2</v>
      </c>
      <c r="E791" t="s">
        <v>7566</v>
      </c>
      <c r="F791" t="s">
        <v>29</v>
      </c>
      <c r="G791" t="s">
        <v>16</v>
      </c>
      <c r="H791" t="s">
        <v>7567</v>
      </c>
      <c r="J791">
        <v>136.55000000000001</v>
      </c>
    </row>
    <row r="792" spans="1:10" hidden="1">
      <c r="A792" t="s">
        <v>1515</v>
      </c>
      <c r="B792" s="3">
        <v>41703</v>
      </c>
      <c r="C792" t="s">
        <v>7568</v>
      </c>
      <c r="D792">
        <v>2</v>
      </c>
      <c r="E792" t="s">
        <v>7569</v>
      </c>
      <c r="F792" t="s">
        <v>29</v>
      </c>
      <c r="G792" t="s">
        <v>16</v>
      </c>
      <c r="H792" t="s">
        <v>7564</v>
      </c>
      <c r="J792">
        <v>136.55000000000001</v>
      </c>
    </row>
    <row r="793" spans="1:10" hidden="1">
      <c r="A793" t="s">
        <v>126</v>
      </c>
      <c r="B793" s="3">
        <v>41703</v>
      </c>
      <c r="C793" t="s">
        <v>664</v>
      </c>
      <c r="D793">
        <v>2</v>
      </c>
      <c r="E793" t="s">
        <v>7570</v>
      </c>
      <c r="F793" t="s">
        <v>21</v>
      </c>
      <c r="G793" t="s">
        <v>4</v>
      </c>
      <c r="H793" t="s">
        <v>2374</v>
      </c>
      <c r="J793">
        <v>16.7</v>
      </c>
    </row>
    <row r="794" spans="1:10" hidden="1">
      <c r="A794" t="s">
        <v>1518</v>
      </c>
      <c r="B794" s="3">
        <v>41703</v>
      </c>
      <c r="C794" t="s">
        <v>664</v>
      </c>
      <c r="D794">
        <v>2</v>
      </c>
      <c r="E794" t="s">
        <v>7571</v>
      </c>
      <c r="F794" t="s">
        <v>21</v>
      </c>
      <c r="G794" t="s">
        <v>4</v>
      </c>
      <c r="H794" t="s">
        <v>2374</v>
      </c>
      <c r="J794">
        <v>89.6</v>
      </c>
    </row>
    <row r="795" spans="1:10" hidden="1">
      <c r="A795" t="s">
        <v>129</v>
      </c>
      <c r="B795" s="3">
        <v>41703</v>
      </c>
      <c r="C795" t="s">
        <v>664</v>
      </c>
      <c r="D795">
        <v>2</v>
      </c>
      <c r="E795" t="s">
        <v>7572</v>
      </c>
      <c r="F795" t="s">
        <v>21</v>
      </c>
      <c r="G795" t="s">
        <v>1</v>
      </c>
      <c r="H795" t="s">
        <v>3901</v>
      </c>
      <c r="J795">
        <v>26.68</v>
      </c>
    </row>
    <row r="796" spans="1:10" hidden="1">
      <c r="A796" t="s">
        <v>1525</v>
      </c>
      <c r="B796" s="3">
        <v>41703</v>
      </c>
      <c r="C796" t="s">
        <v>7573</v>
      </c>
      <c r="D796">
        <v>2</v>
      </c>
      <c r="E796" t="s">
        <v>7574</v>
      </c>
      <c r="F796" t="s">
        <v>29</v>
      </c>
      <c r="G796" t="s">
        <v>16</v>
      </c>
      <c r="H796" t="s">
        <v>7575</v>
      </c>
      <c r="J796">
        <v>245.52</v>
      </c>
    </row>
    <row r="797" spans="1:10" hidden="1">
      <c r="A797" t="s">
        <v>1529</v>
      </c>
      <c r="B797" s="3">
        <v>41703</v>
      </c>
      <c r="C797" t="s">
        <v>7576</v>
      </c>
      <c r="D797">
        <v>2</v>
      </c>
      <c r="E797" t="s">
        <v>7577</v>
      </c>
      <c r="F797" t="s">
        <v>21</v>
      </c>
      <c r="G797" t="s">
        <v>4</v>
      </c>
      <c r="H797" t="s">
        <v>1546</v>
      </c>
      <c r="J797">
        <v>21.4</v>
      </c>
    </row>
    <row r="798" spans="1:10" hidden="1">
      <c r="A798" t="s">
        <v>1532</v>
      </c>
      <c r="B798" s="3">
        <v>41703</v>
      </c>
      <c r="C798" t="s">
        <v>7578</v>
      </c>
      <c r="D798">
        <v>2</v>
      </c>
      <c r="E798" t="s">
        <v>7579</v>
      </c>
      <c r="F798" t="s">
        <v>29</v>
      </c>
      <c r="G798" t="s">
        <v>16</v>
      </c>
      <c r="H798" t="s">
        <v>7580</v>
      </c>
      <c r="J798">
        <v>546.21</v>
      </c>
    </row>
    <row r="799" spans="1:10" hidden="1">
      <c r="A799" t="s">
        <v>1536</v>
      </c>
      <c r="B799" s="3">
        <v>41703</v>
      </c>
      <c r="C799" t="s">
        <v>3511</v>
      </c>
      <c r="D799">
        <v>2</v>
      </c>
      <c r="E799" t="s">
        <v>7581</v>
      </c>
      <c r="F799" t="s">
        <v>21</v>
      </c>
      <c r="G799" t="s">
        <v>4</v>
      </c>
      <c r="H799" t="s">
        <v>7582</v>
      </c>
      <c r="J799">
        <v>207.33</v>
      </c>
    </row>
    <row r="800" spans="1:10" hidden="1">
      <c r="A800" t="s">
        <v>132</v>
      </c>
      <c r="B800" s="3">
        <v>41703</v>
      </c>
      <c r="C800" t="s">
        <v>6019</v>
      </c>
      <c r="D800">
        <v>2</v>
      </c>
      <c r="E800" t="s">
        <v>7583</v>
      </c>
      <c r="F800" t="s">
        <v>21</v>
      </c>
      <c r="G800" t="s">
        <v>4</v>
      </c>
      <c r="H800" t="s">
        <v>3149</v>
      </c>
      <c r="J800" s="4">
        <v>1058.69</v>
      </c>
    </row>
    <row r="801" spans="1:10" hidden="1">
      <c r="A801" t="s">
        <v>1544</v>
      </c>
      <c r="B801" s="3">
        <v>41703</v>
      </c>
      <c r="C801" t="s">
        <v>1309</v>
      </c>
      <c r="D801">
        <v>2</v>
      </c>
      <c r="E801" t="s">
        <v>7584</v>
      </c>
      <c r="F801" t="s">
        <v>21</v>
      </c>
      <c r="G801" t="s">
        <v>4</v>
      </c>
      <c r="H801" t="s">
        <v>7585</v>
      </c>
      <c r="J801">
        <v>158.65</v>
      </c>
    </row>
    <row r="802" spans="1:10" hidden="1">
      <c r="A802" t="s">
        <v>1547</v>
      </c>
      <c r="B802" s="3">
        <v>41703</v>
      </c>
      <c r="C802" t="s">
        <v>7586</v>
      </c>
      <c r="D802">
        <v>2</v>
      </c>
      <c r="E802" t="s">
        <v>7587</v>
      </c>
      <c r="F802" t="s">
        <v>29</v>
      </c>
      <c r="G802" t="s">
        <v>16</v>
      </c>
      <c r="H802" t="s">
        <v>7588</v>
      </c>
      <c r="J802">
        <v>219.31</v>
      </c>
    </row>
    <row r="803" spans="1:10" hidden="1">
      <c r="A803" t="s">
        <v>136</v>
      </c>
      <c r="B803" s="3">
        <v>41703</v>
      </c>
      <c r="C803" t="s">
        <v>7589</v>
      </c>
      <c r="D803">
        <v>2</v>
      </c>
      <c r="E803" t="s">
        <v>7590</v>
      </c>
      <c r="F803" t="s">
        <v>29</v>
      </c>
      <c r="G803" t="s">
        <v>16</v>
      </c>
      <c r="H803" t="s">
        <v>1546</v>
      </c>
      <c r="J803">
        <v>557.34</v>
      </c>
    </row>
    <row r="804" spans="1:10" hidden="1">
      <c r="A804" t="s">
        <v>137</v>
      </c>
      <c r="B804" s="3">
        <v>41703</v>
      </c>
      <c r="C804" t="s">
        <v>7591</v>
      </c>
      <c r="D804">
        <v>2</v>
      </c>
      <c r="E804" t="s">
        <v>7592</v>
      </c>
      <c r="F804" t="s">
        <v>29</v>
      </c>
      <c r="G804" t="s">
        <v>16</v>
      </c>
      <c r="H804" t="s">
        <v>2342</v>
      </c>
      <c r="J804">
        <v>404.14</v>
      </c>
    </row>
    <row r="805" spans="1:10" hidden="1">
      <c r="A805" s="1" t="s">
        <v>1582</v>
      </c>
      <c r="B805" s="13">
        <v>41703</v>
      </c>
      <c r="C805" s="1" t="s">
        <v>19</v>
      </c>
      <c r="D805" s="1">
        <v>2</v>
      </c>
      <c r="E805" s="1" t="s">
        <v>7012</v>
      </c>
      <c r="F805" s="1" t="s">
        <v>21</v>
      </c>
      <c r="G805" s="1" t="s">
        <v>4</v>
      </c>
      <c r="H805" s="1" t="s">
        <v>6206</v>
      </c>
      <c r="I805" s="1"/>
      <c r="J805" s="1">
        <v>11.1</v>
      </c>
    </row>
    <row r="806" spans="1:10" hidden="1">
      <c r="A806" t="s">
        <v>1582</v>
      </c>
      <c r="B806" s="3">
        <v>41703</v>
      </c>
      <c r="C806" t="s">
        <v>19</v>
      </c>
      <c r="D806">
        <v>2</v>
      </c>
      <c r="E806" t="s">
        <v>7012</v>
      </c>
      <c r="F806" t="s">
        <v>21</v>
      </c>
      <c r="G806" t="s">
        <v>4</v>
      </c>
      <c r="H806" t="s">
        <v>6206</v>
      </c>
      <c r="J806">
        <v>11.1</v>
      </c>
    </row>
    <row r="807" spans="1:10" hidden="1">
      <c r="A807" t="s">
        <v>1582</v>
      </c>
      <c r="B807" s="3">
        <v>41703</v>
      </c>
      <c r="C807" t="s">
        <v>19</v>
      </c>
      <c r="D807">
        <v>2</v>
      </c>
      <c r="E807" t="s">
        <v>7012</v>
      </c>
      <c r="F807" t="s">
        <v>21</v>
      </c>
      <c r="G807" t="s">
        <v>4</v>
      </c>
      <c r="H807" t="s">
        <v>6206</v>
      </c>
      <c r="I807">
        <v>11.1</v>
      </c>
    </row>
    <row r="808" spans="1:10" hidden="1">
      <c r="A808" s="1" t="s">
        <v>4741</v>
      </c>
      <c r="B808" s="13">
        <v>41703</v>
      </c>
      <c r="C808" s="1" t="s">
        <v>19</v>
      </c>
      <c r="D808" s="1">
        <v>2</v>
      </c>
      <c r="E808" s="1" t="s">
        <v>7013</v>
      </c>
      <c r="F808" s="1" t="s">
        <v>21</v>
      </c>
      <c r="G808" s="1" t="s">
        <v>1</v>
      </c>
      <c r="H808" s="1" t="s">
        <v>3789</v>
      </c>
      <c r="I808" s="1"/>
      <c r="J808" s="1">
        <v>38.21</v>
      </c>
    </row>
    <row r="809" spans="1:10" hidden="1">
      <c r="A809" t="s">
        <v>4741</v>
      </c>
      <c r="B809" s="3">
        <v>41703</v>
      </c>
      <c r="C809" t="s">
        <v>19</v>
      </c>
      <c r="D809">
        <v>2</v>
      </c>
      <c r="E809" t="s">
        <v>7013</v>
      </c>
      <c r="F809" t="s">
        <v>21</v>
      </c>
      <c r="G809" t="s">
        <v>1</v>
      </c>
      <c r="H809" t="s">
        <v>3789</v>
      </c>
      <c r="J809">
        <v>38.21</v>
      </c>
    </row>
    <row r="810" spans="1:10" hidden="1">
      <c r="A810" t="s">
        <v>4741</v>
      </c>
      <c r="B810" s="3">
        <v>41703</v>
      </c>
      <c r="C810" t="s">
        <v>19</v>
      </c>
      <c r="D810">
        <v>2</v>
      </c>
      <c r="E810" t="s">
        <v>7013</v>
      </c>
      <c r="F810" t="s">
        <v>21</v>
      </c>
      <c r="G810" t="s">
        <v>1</v>
      </c>
      <c r="H810" t="s">
        <v>3789</v>
      </c>
      <c r="I810">
        <v>38.21</v>
      </c>
    </row>
    <row r="811" spans="1:10" hidden="1">
      <c r="A811" s="1" t="s">
        <v>4745</v>
      </c>
      <c r="B811" s="13">
        <v>41703</v>
      </c>
      <c r="C811" s="1" t="s">
        <v>7014</v>
      </c>
      <c r="D811" s="1">
        <v>2</v>
      </c>
      <c r="E811" s="1" t="s">
        <v>7015</v>
      </c>
      <c r="F811" s="1" t="s">
        <v>29</v>
      </c>
      <c r="G811" s="1" t="s">
        <v>16</v>
      </c>
      <c r="H811" s="1" t="s">
        <v>6248</v>
      </c>
      <c r="I811" s="1"/>
      <c r="J811" s="1">
        <v>245.52</v>
      </c>
    </row>
    <row r="812" spans="1:10" hidden="1">
      <c r="A812" t="s">
        <v>4745</v>
      </c>
      <c r="B812" s="3">
        <v>41703</v>
      </c>
      <c r="C812" t="s">
        <v>7014</v>
      </c>
      <c r="D812">
        <v>2</v>
      </c>
      <c r="E812" t="s">
        <v>7015</v>
      </c>
      <c r="F812" t="s">
        <v>29</v>
      </c>
      <c r="G812" t="s">
        <v>16</v>
      </c>
      <c r="H812" t="s">
        <v>6248</v>
      </c>
      <c r="J812">
        <v>245.52</v>
      </c>
    </row>
    <row r="813" spans="1:10" hidden="1">
      <c r="A813" t="s">
        <v>4745</v>
      </c>
      <c r="B813" s="3">
        <v>41703</v>
      </c>
      <c r="C813" t="s">
        <v>7014</v>
      </c>
      <c r="D813">
        <v>2</v>
      </c>
      <c r="E813" t="s">
        <v>7015</v>
      </c>
      <c r="F813" t="s">
        <v>29</v>
      </c>
      <c r="G813" t="s">
        <v>16</v>
      </c>
      <c r="H813" t="s">
        <v>6248</v>
      </c>
      <c r="I813">
        <v>245.52</v>
      </c>
    </row>
    <row r="814" spans="1:10" hidden="1">
      <c r="A814" s="1" t="s">
        <v>4749</v>
      </c>
      <c r="B814" s="13">
        <v>41703</v>
      </c>
      <c r="C814" s="1" t="s">
        <v>7016</v>
      </c>
      <c r="D814" s="1">
        <v>2</v>
      </c>
      <c r="E814" s="1" t="s">
        <v>7017</v>
      </c>
      <c r="F814" s="1" t="s">
        <v>29</v>
      </c>
      <c r="G814" s="1" t="s">
        <v>16</v>
      </c>
      <c r="H814" s="1" t="s">
        <v>6248</v>
      </c>
      <c r="I814" s="1"/>
      <c r="J814" s="1">
        <v>35.520000000000003</v>
      </c>
    </row>
    <row r="815" spans="1:10" hidden="1">
      <c r="A815" t="s">
        <v>4749</v>
      </c>
      <c r="B815" s="3">
        <v>41703</v>
      </c>
      <c r="C815" t="s">
        <v>7016</v>
      </c>
      <c r="D815">
        <v>2</v>
      </c>
      <c r="E815" t="s">
        <v>7017</v>
      </c>
      <c r="F815" t="s">
        <v>29</v>
      </c>
      <c r="G815" t="s">
        <v>16</v>
      </c>
      <c r="H815" t="s">
        <v>6248</v>
      </c>
      <c r="J815">
        <v>35.520000000000003</v>
      </c>
    </row>
    <row r="816" spans="1:10" hidden="1">
      <c r="A816" t="s">
        <v>4749</v>
      </c>
      <c r="B816" s="3">
        <v>41703</v>
      </c>
      <c r="C816" t="s">
        <v>7016</v>
      </c>
      <c r="D816">
        <v>2</v>
      </c>
      <c r="E816" t="s">
        <v>7017</v>
      </c>
      <c r="F816" t="s">
        <v>29</v>
      </c>
      <c r="G816" t="s">
        <v>16</v>
      </c>
      <c r="H816" t="s">
        <v>6248</v>
      </c>
      <c r="I816">
        <v>35.520000000000003</v>
      </c>
    </row>
    <row r="817" spans="1:10" hidden="1">
      <c r="A817" s="1" t="s">
        <v>1585</v>
      </c>
      <c r="B817" s="13">
        <v>41703</v>
      </c>
      <c r="C817" s="1" t="s">
        <v>19</v>
      </c>
      <c r="D817" s="1">
        <v>2</v>
      </c>
      <c r="E817" s="1" t="s">
        <v>7018</v>
      </c>
      <c r="F817" s="1" t="s">
        <v>21</v>
      </c>
      <c r="G817" s="1" t="s">
        <v>1</v>
      </c>
      <c r="H817" s="1" t="s">
        <v>3789</v>
      </c>
      <c r="I817" s="1"/>
      <c r="J817" s="1">
        <v>193.1</v>
      </c>
    </row>
    <row r="818" spans="1:10" hidden="1">
      <c r="A818" t="s">
        <v>1585</v>
      </c>
      <c r="B818" s="3">
        <v>41703</v>
      </c>
      <c r="C818" t="s">
        <v>19</v>
      </c>
      <c r="D818">
        <v>2</v>
      </c>
      <c r="E818" t="s">
        <v>7018</v>
      </c>
      <c r="F818" t="s">
        <v>21</v>
      </c>
      <c r="G818" t="s">
        <v>1</v>
      </c>
      <c r="H818" t="s">
        <v>3789</v>
      </c>
      <c r="J818">
        <v>193.1</v>
      </c>
    </row>
    <row r="819" spans="1:10" hidden="1">
      <c r="A819" t="s">
        <v>1585</v>
      </c>
      <c r="B819" s="3">
        <v>41703</v>
      </c>
      <c r="C819" t="s">
        <v>19</v>
      </c>
      <c r="D819">
        <v>2</v>
      </c>
      <c r="E819" t="s">
        <v>7018</v>
      </c>
      <c r="F819" t="s">
        <v>21</v>
      </c>
      <c r="G819" t="s">
        <v>1</v>
      </c>
      <c r="H819" t="s">
        <v>3789</v>
      </c>
      <c r="I819">
        <v>193.1</v>
      </c>
    </row>
    <row r="820" spans="1:10" hidden="1">
      <c r="A820" t="s">
        <v>4403</v>
      </c>
      <c r="B820" s="3">
        <v>41703</v>
      </c>
      <c r="C820" t="s">
        <v>7593</v>
      </c>
      <c r="D820">
        <v>2</v>
      </c>
      <c r="E820" t="s">
        <v>7594</v>
      </c>
      <c r="F820" t="s">
        <v>29</v>
      </c>
      <c r="G820" t="s">
        <v>16</v>
      </c>
      <c r="H820" t="s">
        <v>7595</v>
      </c>
      <c r="J820">
        <v>136.55000000000001</v>
      </c>
    </row>
    <row r="821" spans="1:10" hidden="1">
      <c r="A821" t="s">
        <v>1589</v>
      </c>
      <c r="B821" s="3">
        <v>41703</v>
      </c>
      <c r="C821" t="s">
        <v>7596</v>
      </c>
      <c r="D821">
        <v>2</v>
      </c>
      <c r="E821" t="s">
        <v>7597</v>
      </c>
      <c r="F821" t="s">
        <v>29</v>
      </c>
      <c r="G821" t="s">
        <v>16</v>
      </c>
      <c r="H821" t="s">
        <v>7598</v>
      </c>
      <c r="J821">
        <v>245.52</v>
      </c>
    </row>
    <row r="822" spans="1:10" hidden="1">
      <c r="A822" s="1" t="s">
        <v>199</v>
      </c>
      <c r="B822" s="13">
        <v>41703</v>
      </c>
      <c r="C822" s="1" t="s">
        <v>19</v>
      </c>
      <c r="D822" s="1">
        <v>2</v>
      </c>
      <c r="E822" s="1" t="s">
        <v>7019</v>
      </c>
      <c r="F822" s="1" t="s">
        <v>21</v>
      </c>
      <c r="G822" s="1" t="s">
        <v>1</v>
      </c>
      <c r="H822" s="1" t="s">
        <v>6223</v>
      </c>
      <c r="I822" s="1"/>
      <c r="J822" s="1">
        <v>262.38</v>
      </c>
    </row>
    <row r="823" spans="1:10" hidden="1">
      <c r="A823" t="s">
        <v>199</v>
      </c>
      <c r="B823" s="3">
        <v>41703</v>
      </c>
      <c r="C823" t="s">
        <v>19</v>
      </c>
      <c r="D823">
        <v>2</v>
      </c>
      <c r="E823" t="s">
        <v>7019</v>
      </c>
      <c r="F823" t="s">
        <v>21</v>
      </c>
      <c r="G823" t="s">
        <v>1</v>
      </c>
      <c r="H823" t="s">
        <v>6223</v>
      </c>
      <c r="J823">
        <v>324.85000000000002</v>
      </c>
    </row>
    <row r="824" spans="1:10" hidden="1">
      <c r="A824" t="s">
        <v>199</v>
      </c>
      <c r="B824" s="3">
        <v>41703</v>
      </c>
      <c r="C824" t="s">
        <v>19</v>
      </c>
      <c r="D824">
        <v>2</v>
      </c>
      <c r="E824" t="s">
        <v>7019</v>
      </c>
      <c r="F824" t="s">
        <v>21</v>
      </c>
      <c r="G824" t="s">
        <v>1</v>
      </c>
      <c r="H824" t="s">
        <v>6223</v>
      </c>
      <c r="I824">
        <v>262.38</v>
      </c>
    </row>
    <row r="825" spans="1:10" hidden="1">
      <c r="A825" t="s">
        <v>1595</v>
      </c>
      <c r="B825" s="3">
        <v>41703</v>
      </c>
      <c r="C825" t="s">
        <v>7599</v>
      </c>
      <c r="D825">
        <v>2</v>
      </c>
      <c r="E825" t="s">
        <v>7600</v>
      </c>
      <c r="F825" t="s">
        <v>29</v>
      </c>
      <c r="G825" t="s">
        <v>16</v>
      </c>
      <c r="H825" t="s">
        <v>7601</v>
      </c>
      <c r="J825">
        <v>245.52</v>
      </c>
    </row>
    <row r="826" spans="1:10" hidden="1">
      <c r="A826" t="s">
        <v>1598</v>
      </c>
      <c r="B826" s="3">
        <v>41703</v>
      </c>
      <c r="C826" t="s">
        <v>3</v>
      </c>
      <c r="D826">
        <v>2</v>
      </c>
      <c r="E826" t="s">
        <v>7602</v>
      </c>
      <c r="F826" t="s">
        <v>21</v>
      </c>
      <c r="G826" t="s">
        <v>4</v>
      </c>
      <c r="H826" t="s">
        <v>3125</v>
      </c>
      <c r="J826">
        <v>104.3</v>
      </c>
    </row>
    <row r="827" spans="1:10" hidden="1">
      <c r="A827" t="s">
        <v>201</v>
      </c>
      <c r="B827" s="3">
        <v>41703</v>
      </c>
      <c r="C827" t="s">
        <v>7603</v>
      </c>
      <c r="D827">
        <v>2</v>
      </c>
      <c r="E827" t="s">
        <v>7604</v>
      </c>
      <c r="F827" t="s">
        <v>29</v>
      </c>
      <c r="G827" t="s">
        <v>16</v>
      </c>
      <c r="H827" t="s">
        <v>5017</v>
      </c>
      <c r="J827">
        <v>55.17</v>
      </c>
    </row>
    <row r="828" spans="1:10" hidden="1">
      <c r="A828" s="1" t="s">
        <v>9046</v>
      </c>
      <c r="B828" s="13">
        <v>41703</v>
      </c>
      <c r="C828" s="1" t="s">
        <v>19</v>
      </c>
      <c r="D828" s="1">
        <v>2</v>
      </c>
      <c r="E828" s="1" t="s">
        <v>7020</v>
      </c>
      <c r="F828" s="1" t="s">
        <v>21</v>
      </c>
      <c r="G828" s="1" t="s">
        <v>4</v>
      </c>
      <c r="H828" s="1" t="s">
        <v>6231</v>
      </c>
      <c r="I828" s="1"/>
      <c r="J828" s="1">
        <v>30.65</v>
      </c>
    </row>
    <row r="829" spans="1:10" hidden="1">
      <c r="A829" t="s">
        <v>9046</v>
      </c>
      <c r="B829" s="3">
        <v>41703</v>
      </c>
      <c r="C829" t="s">
        <v>19</v>
      </c>
      <c r="D829">
        <v>2</v>
      </c>
      <c r="E829" t="s">
        <v>7020</v>
      </c>
      <c r="F829" t="s">
        <v>21</v>
      </c>
      <c r="G829" t="s">
        <v>4</v>
      </c>
      <c r="H829" t="s">
        <v>6231</v>
      </c>
      <c r="J829">
        <v>30.65</v>
      </c>
    </row>
    <row r="830" spans="1:10" hidden="1">
      <c r="A830" t="s">
        <v>9046</v>
      </c>
      <c r="B830" s="3">
        <v>41703</v>
      </c>
      <c r="C830" t="s">
        <v>19</v>
      </c>
      <c r="D830">
        <v>2</v>
      </c>
      <c r="E830" t="s">
        <v>7020</v>
      </c>
      <c r="F830" t="s">
        <v>21</v>
      </c>
      <c r="G830" t="s">
        <v>4</v>
      </c>
      <c r="H830" t="s">
        <v>6231</v>
      </c>
      <c r="I830">
        <v>30.65</v>
      </c>
    </row>
    <row r="831" spans="1:10" hidden="1">
      <c r="A831" t="s">
        <v>211</v>
      </c>
      <c r="B831" s="3">
        <v>41704</v>
      </c>
      <c r="C831" t="s">
        <v>7605</v>
      </c>
      <c r="D831">
        <v>2</v>
      </c>
      <c r="E831" t="s">
        <v>7606</v>
      </c>
      <c r="F831" t="s">
        <v>29</v>
      </c>
      <c r="G831" t="s">
        <v>16</v>
      </c>
      <c r="H831" t="s">
        <v>7607</v>
      </c>
      <c r="J831">
        <v>398.62</v>
      </c>
    </row>
    <row r="832" spans="1:10" hidden="1">
      <c r="A832" t="s">
        <v>1609</v>
      </c>
      <c r="B832" s="3">
        <v>41704</v>
      </c>
      <c r="C832" t="s">
        <v>7608</v>
      </c>
      <c r="D832">
        <v>2</v>
      </c>
      <c r="E832" t="s">
        <v>7609</v>
      </c>
      <c r="F832" t="s">
        <v>29</v>
      </c>
      <c r="G832" t="s">
        <v>16</v>
      </c>
      <c r="H832" t="s">
        <v>7610</v>
      </c>
      <c r="J832" s="4">
        <v>1465.42</v>
      </c>
    </row>
    <row r="833" spans="1:10" hidden="1">
      <c r="A833" t="s">
        <v>215</v>
      </c>
      <c r="B833" s="3">
        <v>41704</v>
      </c>
      <c r="C833" t="s">
        <v>3</v>
      </c>
      <c r="D833">
        <v>2</v>
      </c>
      <c r="E833" t="s">
        <v>7611</v>
      </c>
      <c r="F833" t="s">
        <v>21</v>
      </c>
      <c r="G833" t="s">
        <v>4</v>
      </c>
      <c r="H833" t="s">
        <v>94</v>
      </c>
      <c r="J833">
        <v>51.5</v>
      </c>
    </row>
    <row r="834" spans="1:10" hidden="1">
      <c r="A834" t="s">
        <v>1613</v>
      </c>
      <c r="B834" s="3">
        <v>41704</v>
      </c>
      <c r="C834" t="s">
        <v>7612</v>
      </c>
      <c r="D834">
        <v>2</v>
      </c>
      <c r="E834" t="s">
        <v>7613</v>
      </c>
      <c r="F834" t="s">
        <v>29</v>
      </c>
      <c r="G834" t="s">
        <v>16</v>
      </c>
      <c r="H834" t="s">
        <v>7614</v>
      </c>
      <c r="J834">
        <v>245.52</v>
      </c>
    </row>
    <row r="835" spans="1:10" hidden="1">
      <c r="A835" t="s">
        <v>1616</v>
      </c>
      <c r="B835" s="3">
        <v>41704</v>
      </c>
      <c r="C835" t="s">
        <v>7615</v>
      </c>
      <c r="D835">
        <v>2</v>
      </c>
      <c r="E835" t="s">
        <v>7616</v>
      </c>
      <c r="F835" t="s">
        <v>29</v>
      </c>
      <c r="G835" t="s">
        <v>16</v>
      </c>
      <c r="H835" t="s">
        <v>604</v>
      </c>
      <c r="J835" s="4">
        <v>2405.9899999999998</v>
      </c>
    </row>
    <row r="836" spans="1:10" hidden="1">
      <c r="A836" t="s">
        <v>1620</v>
      </c>
      <c r="B836" s="3">
        <v>41704</v>
      </c>
      <c r="C836" t="s">
        <v>7617</v>
      </c>
      <c r="D836">
        <v>2</v>
      </c>
      <c r="E836" t="s">
        <v>7618</v>
      </c>
      <c r="F836" t="s">
        <v>29</v>
      </c>
      <c r="G836" t="s">
        <v>16</v>
      </c>
      <c r="H836" t="s">
        <v>105</v>
      </c>
      <c r="J836">
        <v>245.52</v>
      </c>
    </row>
    <row r="837" spans="1:10" hidden="1">
      <c r="A837" t="s">
        <v>1623</v>
      </c>
      <c r="B837" s="3">
        <v>41704</v>
      </c>
      <c r="C837" t="s">
        <v>7619</v>
      </c>
      <c r="D837">
        <v>2</v>
      </c>
      <c r="E837" t="s">
        <v>7620</v>
      </c>
      <c r="F837" t="s">
        <v>29</v>
      </c>
      <c r="G837" t="s">
        <v>16</v>
      </c>
      <c r="H837" t="s">
        <v>7621</v>
      </c>
      <c r="J837">
        <v>525.52</v>
      </c>
    </row>
    <row r="838" spans="1:10" hidden="1">
      <c r="A838" t="s">
        <v>1627</v>
      </c>
      <c r="B838" s="3">
        <v>41704</v>
      </c>
      <c r="C838" t="s">
        <v>7622</v>
      </c>
      <c r="D838">
        <v>2</v>
      </c>
      <c r="E838" t="s">
        <v>7623</v>
      </c>
      <c r="F838" t="s">
        <v>29</v>
      </c>
      <c r="G838" t="s">
        <v>16</v>
      </c>
      <c r="H838" t="s">
        <v>7624</v>
      </c>
      <c r="J838">
        <v>131.03</v>
      </c>
    </row>
    <row r="839" spans="1:10" hidden="1">
      <c r="A839" t="s">
        <v>1631</v>
      </c>
      <c r="B839" s="3">
        <v>41704</v>
      </c>
      <c r="C839" t="s">
        <v>7625</v>
      </c>
      <c r="D839">
        <v>2</v>
      </c>
      <c r="E839" t="s">
        <v>7626</v>
      </c>
      <c r="F839" t="s">
        <v>29</v>
      </c>
      <c r="G839" t="s">
        <v>16</v>
      </c>
      <c r="H839" t="s">
        <v>6062</v>
      </c>
      <c r="J839">
        <v>262.07</v>
      </c>
    </row>
    <row r="840" spans="1:10" hidden="1">
      <c r="A840" t="s">
        <v>1635</v>
      </c>
      <c r="B840" s="3">
        <v>41704</v>
      </c>
      <c r="C840" t="s">
        <v>52</v>
      </c>
      <c r="D840">
        <v>2</v>
      </c>
      <c r="E840" t="s">
        <v>7627</v>
      </c>
      <c r="F840" t="s">
        <v>21</v>
      </c>
      <c r="G840" t="s">
        <v>1</v>
      </c>
      <c r="H840" t="s">
        <v>7628</v>
      </c>
      <c r="J840">
        <v>331.04</v>
      </c>
    </row>
    <row r="841" spans="1:10" hidden="1">
      <c r="A841" t="s">
        <v>1639</v>
      </c>
      <c r="B841" s="3">
        <v>41704</v>
      </c>
      <c r="C841" t="s">
        <v>7629</v>
      </c>
      <c r="D841">
        <v>2</v>
      </c>
      <c r="E841" t="s">
        <v>7630</v>
      </c>
      <c r="F841" t="s">
        <v>29</v>
      </c>
      <c r="G841" t="s">
        <v>16</v>
      </c>
      <c r="H841" t="s">
        <v>7631</v>
      </c>
      <c r="J841">
        <v>136.55000000000001</v>
      </c>
    </row>
    <row r="842" spans="1:10" hidden="1">
      <c r="A842" t="s">
        <v>218</v>
      </c>
      <c r="B842" s="3">
        <v>41704</v>
      </c>
      <c r="C842" t="s">
        <v>7632</v>
      </c>
      <c r="D842">
        <v>2</v>
      </c>
      <c r="E842" t="s">
        <v>7633</v>
      </c>
      <c r="F842" t="s">
        <v>29</v>
      </c>
      <c r="G842" t="s">
        <v>16</v>
      </c>
      <c r="H842" t="s">
        <v>7628</v>
      </c>
      <c r="J842">
        <v>55.17</v>
      </c>
    </row>
    <row r="843" spans="1:10" hidden="1">
      <c r="A843" t="s">
        <v>1655</v>
      </c>
      <c r="B843" s="3">
        <v>41704</v>
      </c>
      <c r="C843" t="s">
        <v>3511</v>
      </c>
      <c r="D843">
        <v>2</v>
      </c>
      <c r="E843" t="s">
        <v>7634</v>
      </c>
      <c r="F843" t="s">
        <v>21</v>
      </c>
      <c r="G843" t="s">
        <v>1</v>
      </c>
      <c r="H843" t="s">
        <v>6263</v>
      </c>
      <c r="J843">
        <v>453.37</v>
      </c>
    </row>
    <row r="844" spans="1:10" hidden="1">
      <c r="A844" t="s">
        <v>1659</v>
      </c>
      <c r="B844" s="3">
        <v>41704</v>
      </c>
      <c r="C844" t="s">
        <v>7635</v>
      </c>
      <c r="D844">
        <v>2</v>
      </c>
      <c r="E844" t="s">
        <v>7636</v>
      </c>
      <c r="F844" t="s">
        <v>29</v>
      </c>
      <c r="G844" t="s">
        <v>16</v>
      </c>
      <c r="H844" t="s">
        <v>7637</v>
      </c>
      <c r="J844">
        <v>136.55000000000001</v>
      </c>
    </row>
    <row r="845" spans="1:10" hidden="1">
      <c r="A845" t="s">
        <v>246</v>
      </c>
      <c r="B845" s="3">
        <v>41704</v>
      </c>
      <c r="C845" t="s">
        <v>7638</v>
      </c>
      <c r="D845">
        <v>2</v>
      </c>
      <c r="E845" t="s">
        <v>7639</v>
      </c>
      <c r="F845" t="s">
        <v>29</v>
      </c>
      <c r="G845" t="s">
        <v>16</v>
      </c>
      <c r="H845" t="s">
        <v>7640</v>
      </c>
      <c r="J845">
        <v>136.55000000000001</v>
      </c>
    </row>
    <row r="846" spans="1:10" hidden="1">
      <c r="A846" t="s">
        <v>1663</v>
      </c>
      <c r="B846" s="3">
        <v>41704</v>
      </c>
      <c r="C846" t="s">
        <v>7641</v>
      </c>
      <c r="D846">
        <v>2</v>
      </c>
      <c r="E846" t="s">
        <v>7642</v>
      </c>
      <c r="F846" t="s">
        <v>29</v>
      </c>
      <c r="G846" t="s">
        <v>16</v>
      </c>
      <c r="H846" t="s">
        <v>2265</v>
      </c>
      <c r="J846">
        <v>452.42</v>
      </c>
    </row>
    <row r="847" spans="1:10" hidden="1">
      <c r="A847" t="s">
        <v>1666</v>
      </c>
      <c r="B847" s="3">
        <v>41704</v>
      </c>
      <c r="C847" t="s">
        <v>7643</v>
      </c>
      <c r="D847">
        <v>2</v>
      </c>
      <c r="E847" t="s">
        <v>7644</v>
      </c>
      <c r="F847" t="s">
        <v>29</v>
      </c>
      <c r="G847" t="s">
        <v>16</v>
      </c>
      <c r="H847" t="s">
        <v>7645</v>
      </c>
      <c r="J847">
        <v>404.14</v>
      </c>
    </row>
    <row r="848" spans="1:10" hidden="1">
      <c r="A848" t="s">
        <v>1670</v>
      </c>
      <c r="B848" s="3">
        <v>41704</v>
      </c>
      <c r="C848" t="s">
        <v>7646</v>
      </c>
      <c r="D848">
        <v>2</v>
      </c>
      <c r="E848" t="s">
        <v>7647</v>
      </c>
      <c r="F848" t="s">
        <v>29</v>
      </c>
      <c r="G848" t="s">
        <v>16</v>
      </c>
      <c r="H848" t="s">
        <v>7648</v>
      </c>
      <c r="J848">
        <v>404.14</v>
      </c>
    </row>
    <row r="849" spans="1:10" hidden="1">
      <c r="A849" t="s">
        <v>1673</v>
      </c>
      <c r="B849" s="3">
        <v>41704</v>
      </c>
      <c r="C849" t="s">
        <v>7649</v>
      </c>
      <c r="D849">
        <v>2</v>
      </c>
      <c r="E849" t="s">
        <v>7650</v>
      </c>
      <c r="F849" t="s">
        <v>29</v>
      </c>
      <c r="G849" t="s">
        <v>16</v>
      </c>
      <c r="H849" t="s">
        <v>7651</v>
      </c>
      <c r="J849">
        <v>404.14</v>
      </c>
    </row>
    <row r="850" spans="1:10" hidden="1">
      <c r="A850" t="s">
        <v>1677</v>
      </c>
      <c r="B850" s="3">
        <v>41704</v>
      </c>
      <c r="C850" t="s">
        <v>7652</v>
      </c>
      <c r="D850">
        <v>2</v>
      </c>
      <c r="E850" t="s">
        <v>7653</v>
      </c>
      <c r="F850" t="s">
        <v>29</v>
      </c>
      <c r="G850" t="s">
        <v>16</v>
      </c>
      <c r="H850" t="s">
        <v>3119</v>
      </c>
      <c r="J850">
        <v>470.35</v>
      </c>
    </row>
    <row r="851" spans="1:10" hidden="1">
      <c r="A851" t="s">
        <v>1679</v>
      </c>
      <c r="B851" s="3">
        <v>41704</v>
      </c>
      <c r="C851" t="s">
        <v>7654</v>
      </c>
      <c r="D851">
        <v>2</v>
      </c>
      <c r="E851" t="s">
        <v>7655</v>
      </c>
      <c r="F851" t="s">
        <v>29</v>
      </c>
      <c r="G851" t="s">
        <v>16</v>
      </c>
      <c r="H851" t="s">
        <v>7656</v>
      </c>
      <c r="J851">
        <v>404.14</v>
      </c>
    </row>
    <row r="852" spans="1:10" hidden="1">
      <c r="A852" t="s">
        <v>1682</v>
      </c>
      <c r="B852" s="3">
        <v>41704</v>
      </c>
      <c r="C852" t="s">
        <v>7657</v>
      </c>
      <c r="D852">
        <v>2</v>
      </c>
      <c r="E852" t="s">
        <v>7658</v>
      </c>
      <c r="F852" t="s">
        <v>29</v>
      </c>
      <c r="G852" t="s">
        <v>16</v>
      </c>
      <c r="H852" t="s">
        <v>7659</v>
      </c>
      <c r="J852">
        <v>546.21</v>
      </c>
    </row>
    <row r="853" spans="1:10" hidden="1">
      <c r="A853" t="s">
        <v>252</v>
      </c>
      <c r="B853" s="3">
        <v>41704</v>
      </c>
      <c r="C853" t="s">
        <v>7660</v>
      </c>
      <c r="D853">
        <v>2</v>
      </c>
      <c r="E853" t="s">
        <v>7661</v>
      </c>
      <c r="F853" t="s">
        <v>29</v>
      </c>
      <c r="G853" t="s">
        <v>16</v>
      </c>
      <c r="H853" t="s">
        <v>2938</v>
      </c>
      <c r="J853">
        <v>136.55000000000001</v>
      </c>
    </row>
    <row r="854" spans="1:10" hidden="1">
      <c r="A854" t="s">
        <v>1686</v>
      </c>
      <c r="B854" s="3">
        <v>41704</v>
      </c>
      <c r="C854" t="s">
        <v>7662</v>
      </c>
      <c r="D854">
        <v>2</v>
      </c>
      <c r="E854" t="s">
        <v>7663</v>
      </c>
      <c r="F854" t="s">
        <v>29</v>
      </c>
      <c r="G854" t="s">
        <v>16</v>
      </c>
      <c r="H854" t="s">
        <v>7664</v>
      </c>
      <c r="J854">
        <v>136.55000000000001</v>
      </c>
    </row>
    <row r="855" spans="1:10" hidden="1">
      <c r="A855" t="s">
        <v>1690</v>
      </c>
      <c r="B855" s="3">
        <v>41704</v>
      </c>
      <c r="C855" t="s">
        <v>7665</v>
      </c>
      <c r="D855">
        <v>2</v>
      </c>
      <c r="E855" t="s">
        <v>7666</v>
      </c>
      <c r="F855" t="s">
        <v>29</v>
      </c>
      <c r="G855" t="s">
        <v>16</v>
      </c>
      <c r="H855" t="s">
        <v>7667</v>
      </c>
      <c r="J855">
        <v>404.14</v>
      </c>
    </row>
    <row r="856" spans="1:10" hidden="1">
      <c r="A856" t="s">
        <v>1694</v>
      </c>
      <c r="B856" s="3">
        <v>41704</v>
      </c>
      <c r="C856" t="s">
        <v>7668</v>
      </c>
      <c r="D856">
        <v>2</v>
      </c>
      <c r="E856" t="s">
        <v>7669</v>
      </c>
      <c r="F856" t="s">
        <v>29</v>
      </c>
      <c r="G856" t="s">
        <v>16</v>
      </c>
      <c r="H856" t="s">
        <v>3125</v>
      </c>
      <c r="J856">
        <v>62.07</v>
      </c>
    </row>
    <row r="857" spans="1:10" hidden="1">
      <c r="A857" t="s">
        <v>255</v>
      </c>
      <c r="B857" s="3">
        <v>41704</v>
      </c>
      <c r="C857" t="s">
        <v>7670</v>
      </c>
      <c r="D857">
        <v>2</v>
      </c>
      <c r="E857" t="s">
        <v>7671</v>
      </c>
      <c r="F857" t="s">
        <v>29</v>
      </c>
      <c r="G857" t="s">
        <v>16</v>
      </c>
      <c r="H857" t="s">
        <v>4630</v>
      </c>
      <c r="J857">
        <v>336.99</v>
      </c>
    </row>
    <row r="858" spans="1:10" hidden="1">
      <c r="A858" t="s">
        <v>1697</v>
      </c>
      <c r="B858" s="3">
        <v>41704</v>
      </c>
      <c r="C858" t="s">
        <v>7672</v>
      </c>
      <c r="D858">
        <v>2</v>
      </c>
      <c r="E858" t="s">
        <v>7673</v>
      </c>
      <c r="F858" t="s">
        <v>29</v>
      </c>
      <c r="G858" t="s">
        <v>16</v>
      </c>
      <c r="H858" t="s">
        <v>6562</v>
      </c>
      <c r="J858">
        <v>440.83</v>
      </c>
    </row>
    <row r="859" spans="1:10" hidden="1">
      <c r="A859" t="s">
        <v>9047</v>
      </c>
      <c r="B859" s="3">
        <v>41705</v>
      </c>
      <c r="C859" t="s">
        <v>664</v>
      </c>
      <c r="D859">
        <v>2</v>
      </c>
      <c r="E859" t="s">
        <v>7674</v>
      </c>
      <c r="F859" t="s">
        <v>21</v>
      </c>
      <c r="G859" t="s">
        <v>4</v>
      </c>
      <c r="H859" t="s">
        <v>94</v>
      </c>
      <c r="J859">
        <v>10.7</v>
      </c>
    </row>
    <row r="860" spans="1:10" hidden="1">
      <c r="A860" t="s">
        <v>1701</v>
      </c>
      <c r="B860" s="3">
        <v>41705</v>
      </c>
      <c r="C860" t="s">
        <v>7675</v>
      </c>
      <c r="D860">
        <v>2</v>
      </c>
      <c r="E860" t="s">
        <v>7676</v>
      </c>
      <c r="F860" t="s">
        <v>29</v>
      </c>
      <c r="G860" t="s">
        <v>16</v>
      </c>
      <c r="H860" t="s">
        <v>7677</v>
      </c>
      <c r="J860">
        <v>546.21</v>
      </c>
    </row>
    <row r="861" spans="1:10" hidden="1">
      <c r="A861" t="s">
        <v>256</v>
      </c>
      <c r="B861" s="3">
        <v>41705</v>
      </c>
      <c r="C861" t="s">
        <v>4289</v>
      </c>
      <c r="D861">
        <v>1</v>
      </c>
      <c r="E861" t="s">
        <v>7678</v>
      </c>
      <c r="F861" t="s">
        <v>1878</v>
      </c>
      <c r="G861" t="s">
        <v>16</v>
      </c>
      <c r="H861" t="s">
        <v>7679</v>
      </c>
      <c r="J861">
        <v>289.66000000000003</v>
      </c>
    </row>
    <row r="862" spans="1:10" hidden="1">
      <c r="A862" s="1" t="s">
        <v>1708</v>
      </c>
      <c r="B862" s="13">
        <v>41705</v>
      </c>
      <c r="C862" s="1" t="s">
        <v>7021</v>
      </c>
      <c r="D862" s="1">
        <v>2</v>
      </c>
      <c r="E862" s="1" t="s">
        <v>7022</v>
      </c>
      <c r="F862" s="1" t="s">
        <v>29</v>
      </c>
      <c r="G862" s="1" t="s">
        <v>16</v>
      </c>
      <c r="H862" s="1" t="s">
        <v>30</v>
      </c>
      <c r="I862" s="1"/>
      <c r="J862" s="1">
        <v>325.52</v>
      </c>
    </row>
    <row r="863" spans="1:10" hidden="1">
      <c r="A863" t="s">
        <v>1708</v>
      </c>
      <c r="B863" s="3">
        <v>41705</v>
      </c>
      <c r="C863" t="s">
        <v>7021</v>
      </c>
      <c r="D863">
        <v>2</v>
      </c>
      <c r="E863" t="s">
        <v>7022</v>
      </c>
      <c r="F863" t="s">
        <v>29</v>
      </c>
      <c r="G863" t="s">
        <v>16</v>
      </c>
      <c r="H863" t="s">
        <v>30</v>
      </c>
      <c r="J863">
        <v>325.52</v>
      </c>
    </row>
    <row r="864" spans="1:10" hidden="1">
      <c r="A864" t="s">
        <v>1708</v>
      </c>
      <c r="B864" s="3">
        <v>41705</v>
      </c>
      <c r="C864" t="s">
        <v>7021</v>
      </c>
      <c r="D864">
        <v>2</v>
      </c>
      <c r="E864" t="s">
        <v>7022</v>
      </c>
      <c r="F864" t="s">
        <v>29</v>
      </c>
      <c r="G864" t="s">
        <v>16</v>
      </c>
      <c r="H864" t="s">
        <v>30</v>
      </c>
      <c r="I864">
        <v>325.52</v>
      </c>
    </row>
    <row r="865" spans="1:10" hidden="1">
      <c r="A865" t="s">
        <v>1712</v>
      </c>
      <c r="B865" s="3">
        <v>41705</v>
      </c>
      <c r="C865" t="s">
        <v>664</v>
      </c>
      <c r="D865">
        <v>2</v>
      </c>
      <c r="E865" t="s">
        <v>7680</v>
      </c>
      <c r="F865" t="s">
        <v>21</v>
      </c>
      <c r="G865" t="s">
        <v>4</v>
      </c>
      <c r="H865" t="s">
        <v>223</v>
      </c>
      <c r="J865">
        <v>8.16</v>
      </c>
    </row>
    <row r="866" spans="1:10" hidden="1">
      <c r="A866" t="s">
        <v>280</v>
      </c>
      <c r="B866" s="3">
        <v>41705</v>
      </c>
      <c r="C866" t="s">
        <v>3</v>
      </c>
      <c r="D866">
        <v>2</v>
      </c>
      <c r="E866" t="s">
        <v>7681</v>
      </c>
      <c r="F866" t="s">
        <v>21</v>
      </c>
      <c r="G866" t="s">
        <v>1</v>
      </c>
      <c r="H866" t="s">
        <v>7224</v>
      </c>
      <c r="J866">
        <v>208</v>
      </c>
    </row>
    <row r="867" spans="1:10" hidden="1">
      <c r="A867" s="1" t="s">
        <v>281</v>
      </c>
      <c r="B867" s="13">
        <v>41705</v>
      </c>
      <c r="C867" s="1" t="s">
        <v>54</v>
      </c>
      <c r="D867" s="1">
        <v>2</v>
      </c>
      <c r="E867" s="1" t="s">
        <v>7023</v>
      </c>
      <c r="F867" s="1" t="s">
        <v>21</v>
      </c>
      <c r="G867" s="1" t="s">
        <v>4</v>
      </c>
      <c r="H867" s="1" t="s">
        <v>3618</v>
      </c>
      <c r="I867" s="1"/>
      <c r="J867" s="1">
        <v>13.64</v>
      </c>
    </row>
    <row r="868" spans="1:10" hidden="1">
      <c r="A868" t="s">
        <v>281</v>
      </c>
      <c r="B868" s="3">
        <v>41705</v>
      </c>
      <c r="C868" t="s">
        <v>54</v>
      </c>
      <c r="D868">
        <v>2</v>
      </c>
      <c r="E868" t="s">
        <v>7023</v>
      </c>
      <c r="F868" t="s">
        <v>21</v>
      </c>
      <c r="G868" t="s">
        <v>4</v>
      </c>
      <c r="H868" t="s">
        <v>3618</v>
      </c>
      <c r="J868">
        <v>13.64</v>
      </c>
    </row>
    <row r="869" spans="1:10" hidden="1">
      <c r="A869" t="s">
        <v>281</v>
      </c>
      <c r="B869" s="3">
        <v>41705</v>
      </c>
      <c r="C869" t="s">
        <v>54</v>
      </c>
      <c r="D869">
        <v>2</v>
      </c>
      <c r="E869" t="s">
        <v>7023</v>
      </c>
      <c r="F869" t="s">
        <v>21</v>
      </c>
      <c r="G869" t="s">
        <v>4</v>
      </c>
      <c r="H869" t="s">
        <v>3618</v>
      </c>
      <c r="I869">
        <v>13.64</v>
      </c>
    </row>
    <row r="870" spans="1:10" hidden="1">
      <c r="A870" t="s">
        <v>282</v>
      </c>
      <c r="B870" s="3">
        <v>41705</v>
      </c>
      <c r="C870" t="s">
        <v>7682</v>
      </c>
      <c r="D870">
        <v>2</v>
      </c>
      <c r="E870" t="s">
        <v>7683</v>
      </c>
      <c r="F870" t="s">
        <v>29</v>
      </c>
      <c r="G870" t="s">
        <v>16</v>
      </c>
      <c r="H870" t="s">
        <v>1402</v>
      </c>
      <c r="J870">
        <v>27.59</v>
      </c>
    </row>
    <row r="871" spans="1:10" hidden="1">
      <c r="A871" t="s">
        <v>1770</v>
      </c>
      <c r="B871" s="3">
        <v>41705</v>
      </c>
      <c r="C871" t="s">
        <v>3</v>
      </c>
      <c r="D871">
        <v>2</v>
      </c>
      <c r="E871" t="s">
        <v>7684</v>
      </c>
      <c r="F871" t="s">
        <v>21</v>
      </c>
      <c r="G871" t="s">
        <v>4</v>
      </c>
      <c r="H871" t="s">
        <v>7441</v>
      </c>
      <c r="J871">
        <v>8.89</v>
      </c>
    </row>
    <row r="872" spans="1:10" hidden="1">
      <c r="A872" s="1" t="s">
        <v>283</v>
      </c>
      <c r="B872" s="13">
        <v>41705</v>
      </c>
      <c r="C872" s="1" t="s">
        <v>3</v>
      </c>
      <c r="D872" s="1">
        <v>2</v>
      </c>
      <c r="E872" s="1" t="s">
        <v>7024</v>
      </c>
      <c r="F872" s="1" t="s">
        <v>21</v>
      </c>
      <c r="G872" s="1" t="s">
        <v>4</v>
      </c>
      <c r="H872" s="1" t="s">
        <v>6259</v>
      </c>
      <c r="I872" s="1"/>
      <c r="J872" s="1">
        <v>128.28</v>
      </c>
    </row>
    <row r="873" spans="1:10" hidden="1">
      <c r="A873" t="s">
        <v>283</v>
      </c>
      <c r="B873" s="3">
        <v>41705</v>
      </c>
      <c r="C873" t="s">
        <v>3</v>
      </c>
      <c r="D873">
        <v>2</v>
      </c>
      <c r="E873" t="s">
        <v>7024</v>
      </c>
      <c r="F873" t="s">
        <v>21</v>
      </c>
      <c r="G873" t="s">
        <v>4</v>
      </c>
      <c r="H873" t="s">
        <v>6259</v>
      </c>
      <c r="J873">
        <v>127.94</v>
      </c>
    </row>
    <row r="874" spans="1:10" hidden="1">
      <c r="A874" t="s">
        <v>283</v>
      </c>
      <c r="B874" s="3">
        <v>41705</v>
      </c>
      <c r="C874" t="s">
        <v>3</v>
      </c>
      <c r="D874">
        <v>2</v>
      </c>
      <c r="E874" t="s">
        <v>7024</v>
      </c>
      <c r="F874" t="s">
        <v>21</v>
      </c>
      <c r="G874" t="s">
        <v>4</v>
      </c>
      <c r="H874" t="s">
        <v>6259</v>
      </c>
      <c r="I874">
        <v>128.28</v>
      </c>
    </row>
    <row r="875" spans="1:10" hidden="1">
      <c r="A875" t="s">
        <v>285</v>
      </c>
      <c r="B875" s="3">
        <v>41705</v>
      </c>
      <c r="C875" t="s">
        <v>3</v>
      </c>
      <c r="D875">
        <v>2</v>
      </c>
      <c r="E875" t="s">
        <v>7685</v>
      </c>
      <c r="F875" t="s">
        <v>21</v>
      </c>
      <c r="G875" t="s">
        <v>4</v>
      </c>
      <c r="H875" t="s">
        <v>7686</v>
      </c>
      <c r="J875">
        <v>596.67999999999995</v>
      </c>
    </row>
    <row r="876" spans="1:10" hidden="1">
      <c r="A876" t="s">
        <v>289</v>
      </c>
      <c r="B876" s="3">
        <v>41705</v>
      </c>
      <c r="C876" t="s">
        <v>3</v>
      </c>
      <c r="D876">
        <v>2</v>
      </c>
      <c r="E876" t="s">
        <v>7687</v>
      </c>
      <c r="F876" t="s">
        <v>21</v>
      </c>
      <c r="G876" t="s">
        <v>4</v>
      </c>
      <c r="H876" t="s">
        <v>7688</v>
      </c>
      <c r="J876">
        <v>154.30000000000001</v>
      </c>
    </row>
    <row r="877" spans="1:10" hidden="1">
      <c r="A877" t="s">
        <v>4416</v>
      </c>
      <c r="B877" s="3">
        <v>41705</v>
      </c>
      <c r="C877" t="s">
        <v>3</v>
      </c>
      <c r="D877">
        <v>2</v>
      </c>
      <c r="E877" t="s">
        <v>7689</v>
      </c>
      <c r="F877" t="s">
        <v>21</v>
      </c>
      <c r="G877" t="s">
        <v>4</v>
      </c>
      <c r="H877" t="s">
        <v>94</v>
      </c>
      <c r="J877">
        <v>55.16</v>
      </c>
    </row>
    <row r="878" spans="1:10" hidden="1">
      <c r="A878" s="1" t="s">
        <v>1773</v>
      </c>
      <c r="B878" s="13">
        <v>41705</v>
      </c>
      <c r="C878" s="1" t="s">
        <v>19</v>
      </c>
      <c r="D878" s="1">
        <v>2</v>
      </c>
      <c r="E878" s="1" t="s">
        <v>7025</v>
      </c>
      <c r="F878" s="1" t="s">
        <v>21</v>
      </c>
      <c r="G878" s="1" t="s">
        <v>1</v>
      </c>
      <c r="H878" s="1" t="s">
        <v>30</v>
      </c>
      <c r="I878" s="1"/>
      <c r="J878" s="1">
        <v>551.72</v>
      </c>
    </row>
    <row r="879" spans="1:10" hidden="1">
      <c r="A879" t="s">
        <v>1773</v>
      </c>
      <c r="B879" s="3">
        <v>41705</v>
      </c>
      <c r="C879" t="s">
        <v>19</v>
      </c>
      <c r="D879">
        <v>2</v>
      </c>
      <c r="E879" t="s">
        <v>7025</v>
      </c>
      <c r="F879" t="s">
        <v>21</v>
      </c>
      <c r="G879" t="s">
        <v>1</v>
      </c>
      <c r="H879" t="s">
        <v>30</v>
      </c>
      <c r="J879" s="4">
        <v>1369.67</v>
      </c>
    </row>
    <row r="880" spans="1:10" hidden="1">
      <c r="A880" t="s">
        <v>1773</v>
      </c>
      <c r="B880" s="3">
        <v>41705</v>
      </c>
      <c r="C880" t="s">
        <v>19</v>
      </c>
      <c r="D880">
        <v>2</v>
      </c>
      <c r="E880" t="s">
        <v>7025</v>
      </c>
      <c r="F880" t="s">
        <v>21</v>
      </c>
      <c r="G880" t="s">
        <v>1</v>
      </c>
      <c r="H880" t="s">
        <v>30</v>
      </c>
      <c r="I880">
        <v>551.72</v>
      </c>
    </row>
    <row r="881" spans="1:10" hidden="1">
      <c r="A881" t="s">
        <v>1775</v>
      </c>
      <c r="B881" s="3">
        <v>41705</v>
      </c>
      <c r="C881" t="s">
        <v>7690</v>
      </c>
      <c r="D881">
        <v>2</v>
      </c>
      <c r="E881" t="s">
        <v>7691</v>
      </c>
      <c r="F881" t="s">
        <v>29</v>
      </c>
      <c r="G881" t="s">
        <v>16</v>
      </c>
      <c r="H881" t="s">
        <v>30</v>
      </c>
      <c r="J881">
        <v>220.63</v>
      </c>
    </row>
    <row r="882" spans="1:10" hidden="1">
      <c r="A882" t="s">
        <v>292</v>
      </c>
      <c r="B882" s="3">
        <v>41705</v>
      </c>
      <c r="C882" t="s">
        <v>7692</v>
      </c>
      <c r="D882">
        <v>2</v>
      </c>
      <c r="E882" t="s">
        <v>7693</v>
      </c>
      <c r="F882" t="s">
        <v>29</v>
      </c>
      <c r="G882" t="s">
        <v>16</v>
      </c>
      <c r="H882" t="s">
        <v>7694</v>
      </c>
      <c r="J882">
        <v>136.55000000000001</v>
      </c>
    </row>
    <row r="883" spans="1:10" hidden="1">
      <c r="A883" t="s">
        <v>295</v>
      </c>
      <c r="B883" s="3">
        <v>41705</v>
      </c>
      <c r="C883" t="s">
        <v>7695</v>
      </c>
      <c r="D883">
        <v>2</v>
      </c>
      <c r="E883" t="s">
        <v>7696</v>
      </c>
      <c r="F883" t="s">
        <v>29</v>
      </c>
      <c r="G883" t="s">
        <v>16</v>
      </c>
      <c r="H883" t="s">
        <v>827</v>
      </c>
      <c r="J883">
        <v>136.55000000000001</v>
      </c>
    </row>
    <row r="884" spans="1:10" hidden="1">
      <c r="A884" t="s">
        <v>1782</v>
      </c>
      <c r="B884" s="3">
        <v>41705</v>
      </c>
      <c r="C884" t="s">
        <v>7286</v>
      </c>
      <c r="D884">
        <v>2</v>
      </c>
      <c r="E884" t="s">
        <v>7697</v>
      </c>
      <c r="F884" t="s">
        <v>29</v>
      </c>
      <c r="G884" t="s">
        <v>16</v>
      </c>
      <c r="H884" t="s">
        <v>5560</v>
      </c>
      <c r="J884">
        <v>12.8</v>
      </c>
    </row>
    <row r="885" spans="1:10" hidden="1">
      <c r="A885" t="s">
        <v>1784</v>
      </c>
      <c r="B885" s="3">
        <v>41705</v>
      </c>
      <c r="C885" t="s">
        <v>7283</v>
      </c>
      <c r="D885">
        <v>2</v>
      </c>
      <c r="E885" t="s">
        <v>7698</v>
      </c>
      <c r="F885" t="s">
        <v>29</v>
      </c>
      <c r="G885" t="s">
        <v>16</v>
      </c>
      <c r="H885" t="s">
        <v>7285</v>
      </c>
      <c r="J885">
        <v>136.55000000000001</v>
      </c>
    </row>
    <row r="886" spans="1:10" hidden="1">
      <c r="A886" t="s">
        <v>1787</v>
      </c>
      <c r="B886" s="3">
        <v>41705</v>
      </c>
      <c r="C886" t="s">
        <v>7699</v>
      </c>
      <c r="D886">
        <v>2</v>
      </c>
      <c r="E886" t="s">
        <v>7700</v>
      </c>
      <c r="F886" t="s">
        <v>29</v>
      </c>
      <c r="G886" t="s">
        <v>16</v>
      </c>
      <c r="H886" t="s">
        <v>7701</v>
      </c>
      <c r="J886">
        <v>136.55000000000001</v>
      </c>
    </row>
    <row r="887" spans="1:10" hidden="1">
      <c r="A887" t="s">
        <v>4943</v>
      </c>
      <c r="B887" s="3">
        <v>41705</v>
      </c>
      <c r="C887" t="s">
        <v>7283</v>
      </c>
      <c r="D887">
        <v>2</v>
      </c>
      <c r="E887" t="s">
        <v>7702</v>
      </c>
      <c r="F887" t="s">
        <v>29</v>
      </c>
      <c r="G887" t="s">
        <v>16</v>
      </c>
      <c r="H887" t="s">
        <v>7703</v>
      </c>
      <c r="J887">
        <v>136.55000000000001</v>
      </c>
    </row>
    <row r="888" spans="1:10" hidden="1">
      <c r="A888" t="s">
        <v>1791</v>
      </c>
      <c r="B888" s="3">
        <v>41705</v>
      </c>
      <c r="C888" t="s">
        <v>7286</v>
      </c>
      <c r="D888">
        <v>2</v>
      </c>
      <c r="E888" t="s">
        <v>7704</v>
      </c>
      <c r="F888" t="s">
        <v>29</v>
      </c>
      <c r="G888" t="s">
        <v>16</v>
      </c>
      <c r="H888" t="s">
        <v>5560</v>
      </c>
      <c r="J888">
        <v>12.8</v>
      </c>
    </row>
    <row r="889" spans="1:10" hidden="1">
      <c r="A889" s="1" t="s">
        <v>1794</v>
      </c>
      <c r="B889" s="13">
        <v>41705</v>
      </c>
      <c r="C889" s="1" t="s">
        <v>7026</v>
      </c>
      <c r="D889" s="1">
        <v>2</v>
      </c>
      <c r="E889" s="1" t="s">
        <v>7027</v>
      </c>
      <c r="F889" s="1" t="s">
        <v>29</v>
      </c>
      <c r="G889" s="1" t="s">
        <v>16</v>
      </c>
      <c r="H889" s="1" t="s">
        <v>4279</v>
      </c>
      <c r="I889" s="1"/>
      <c r="J889" s="1">
        <v>442.32</v>
      </c>
    </row>
    <row r="890" spans="1:10" hidden="1">
      <c r="A890" t="s">
        <v>1794</v>
      </c>
      <c r="B890" s="3">
        <v>41705</v>
      </c>
      <c r="C890" t="s">
        <v>7026</v>
      </c>
      <c r="D890">
        <v>2</v>
      </c>
      <c r="E890" t="s">
        <v>7027</v>
      </c>
      <c r="F890" t="s">
        <v>29</v>
      </c>
      <c r="G890" t="s">
        <v>16</v>
      </c>
      <c r="H890" t="s">
        <v>4279</v>
      </c>
      <c r="J890">
        <v>442.32</v>
      </c>
    </row>
    <row r="891" spans="1:10" hidden="1">
      <c r="A891" t="s">
        <v>1794</v>
      </c>
      <c r="B891" s="3">
        <v>41705</v>
      </c>
      <c r="C891" t="s">
        <v>7026</v>
      </c>
      <c r="D891">
        <v>2</v>
      </c>
      <c r="E891" t="s">
        <v>7027</v>
      </c>
      <c r="F891" t="s">
        <v>29</v>
      </c>
      <c r="G891" t="s">
        <v>16</v>
      </c>
      <c r="H891" t="s">
        <v>4279</v>
      </c>
      <c r="I891">
        <v>442.32</v>
      </c>
    </row>
    <row r="892" spans="1:10" hidden="1">
      <c r="A892" s="1" t="s">
        <v>1798</v>
      </c>
      <c r="B892" s="13">
        <v>41705</v>
      </c>
      <c r="C892" s="1" t="s">
        <v>54</v>
      </c>
      <c r="D892" s="1">
        <v>2</v>
      </c>
      <c r="E892" s="1" t="s">
        <v>7028</v>
      </c>
      <c r="F892" s="1" t="s">
        <v>21</v>
      </c>
      <c r="G892" s="1" t="s">
        <v>4</v>
      </c>
      <c r="H892" s="1" t="s">
        <v>7029</v>
      </c>
      <c r="I892" s="1"/>
      <c r="J892" s="1">
        <v>94.38</v>
      </c>
    </row>
    <row r="893" spans="1:10" hidden="1">
      <c r="A893" t="s">
        <v>1798</v>
      </c>
      <c r="B893" s="3">
        <v>41705</v>
      </c>
      <c r="C893" t="s">
        <v>54</v>
      </c>
      <c r="D893">
        <v>2</v>
      </c>
      <c r="E893" t="s">
        <v>7028</v>
      </c>
      <c r="F893" t="s">
        <v>21</v>
      </c>
      <c r="G893" t="s">
        <v>4</v>
      </c>
      <c r="H893" t="s">
        <v>7029</v>
      </c>
      <c r="J893">
        <v>94.38</v>
      </c>
    </row>
    <row r="894" spans="1:10" hidden="1">
      <c r="A894" t="s">
        <v>1798</v>
      </c>
      <c r="B894" s="3">
        <v>41705</v>
      </c>
      <c r="C894" t="s">
        <v>54</v>
      </c>
      <c r="D894">
        <v>2</v>
      </c>
      <c r="E894" t="s">
        <v>7028</v>
      </c>
      <c r="F894" t="s">
        <v>21</v>
      </c>
      <c r="G894" t="s">
        <v>4</v>
      </c>
      <c r="H894" t="s">
        <v>7029</v>
      </c>
      <c r="I894">
        <v>94.38</v>
      </c>
    </row>
    <row r="895" spans="1:10" hidden="1">
      <c r="A895" t="s">
        <v>1802</v>
      </c>
      <c r="B895" s="3">
        <v>41705</v>
      </c>
      <c r="C895" t="s">
        <v>7705</v>
      </c>
      <c r="D895">
        <v>2</v>
      </c>
      <c r="E895" t="s">
        <v>7706</v>
      </c>
      <c r="F895" t="s">
        <v>29</v>
      </c>
      <c r="G895" t="s">
        <v>16</v>
      </c>
      <c r="H895" t="s">
        <v>7707</v>
      </c>
      <c r="J895">
        <v>398.62</v>
      </c>
    </row>
    <row r="896" spans="1:10" hidden="1">
      <c r="A896" t="s">
        <v>1806</v>
      </c>
      <c r="B896" s="3">
        <v>41705</v>
      </c>
      <c r="C896" t="s">
        <v>7708</v>
      </c>
      <c r="D896">
        <v>2</v>
      </c>
      <c r="E896" t="s">
        <v>7709</v>
      </c>
      <c r="F896" t="s">
        <v>29</v>
      </c>
      <c r="G896" t="s">
        <v>16</v>
      </c>
      <c r="H896" t="s">
        <v>7686</v>
      </c>
      <c r="J896">
        <v>165.52</v>
      </c>
    </row>
    <row r="897" spans="1:10" hidden="1">
      <c r="A897" t="s">
        <v>1810</v>
      </c>
      <c r="B897" s="3">
        <v>41705</v>
      </c>
      <c r="C897" t="s">
        <v>7710</v>
      </c>
      <c r="D897">
        <v>2</v>
      </c>
      <c r="E897" t="s">
        <v>7711</v>
      </c>
      <c r="F897" t="s">
        <v>29</v>
      </c>
      <c r="G897" t="s">
        <v>16</v>
      </c>
      <c r="H897" t="s">
        <v>6285</v>
      </c>
      <c r="J897">
        <v>136.55000000000001</v>
      </c>
    </row>
    <row r="898" spans="1:10" hidden="1">
      <c r="A898" t="s">
        <v>1814</v>
      </c>
      <c r="B898" s="3">
        <v>41705</v>
      </c>
      <c r="C898" t="s">
        <v>7712</v>
      </c>
      <c r="D898">
        <v>2</v>
      </c>
      <c r="E898" t="s">
        <v>7713</v>
      </c>
      <c r="F898" t="s">
        <v>29</v>
      </c>
      <c r="G898" t="s">
        <v>16</v>
      </c>
      <c r="H898" t="s">
        <v>7714</v>
      </c>
      <c r="J898">
        <v>404.14</v>
      </c>
    </row>
    <row r="899" spans="1:10" hidden="1">
      <c r="A899" t="s">
        <v>296</v>
      </c>
      <c r="B899" s="3">
        <v>41705</v>
      </c>
      <c r="C899" t="s">
        <v>7715</v>
      </c>
      <c r="D899">
        <v>2</v>
      </c>
      <c r="E899" t="s">
        <v>7716</v>
      </c>
      <c r="F899" t="s">
        <v>29</v>
      </c>
      <c r="G899" t="s">
        <v>16</v>
      </c>
      <c r="H899" t="s">
        <v>7717</v>
      </c>
      <c r="J899">
        <v>136.55000000000001</v>
      </c>
    </row>
    <row r="900" spans="1:10" hidden="1">
      <c r="A900" t="s">
        <v>1816</v>
      </c>
      <c r="B900" s="3">
        <v>41705</v>
      </c>
      <c r="C900" t="s">
        <v>7718</v>
      </c>
      <c r="D900">
        <v>2</v>
      </c>
      <c r="E900" t="s">
        <v>7719</v>
      </c>
      <c r="F900" t="s">
        <v>29</v>
      </c>
      <c r="G900" t="s">
        <v>16</v>
      </c>
      <c r="H900" t="s">
        <v>7720</v>
      </c>
      <c r="J900">
        <v>152.12</v>
      </c>
    </row>
    <row r="901" spans="1:10" hidden="1">
      <c r="A901" t="s">
        <v>1819</v>
      </c>
      <c r="B901" s="3">
        <v>41705</v>
      </c>
      <c r="C901" t="s">
        <v>7721</v>
      </c>
      <c r="D901">
        <v>2</v>
      </c>
      <c r="E901" t="s">
        <v>7722</v>
      </c>
      <c r="F901" t="s">
        <v>29</v>
      </c>
      <c r="G901" t="s">
        <v>16</v>
      </c>
      <c r="H901" t="s">
        <v>7723</v>
      </c>
      <c r="J901">
        <v>245.52</v>
      </c>
    </row>
    <row r="902" spans="1:10" hidden="1">
      <c r="A902" t="s">
        <v>298</v>
      </c>
      <c r="B902" s="3">
        <v>41705</v>
      </c>
      <c r="C902" t="s">
        <v>7724</v>
      </c>
      <c r="D902">
        <v>2</v>
      </c>
      <c r="E902" t="s">
        <v>7725</v>
      </c>
      <c r="F902" t="s">
        <v>29</v>
      </c>
      <c r="G902" t="s">
        <v>16</v>
      </c>
      <c r="H902" t="s">
        <v>2416</v>
      </c>
      <c r="J902">
        <v>245.52</v>
      </c>
    </row>
    <row r="903" spans="1:10" hidden="1">
      <c r="A903" s="1" t="s">
        <v>1823</v>
      </c>
      <c r="B903" s="13">
        <v>41705</v>
      </c>
      <c r="C903" s="1" t="s">
        <v>19</v>
      </c>
      <c r="D903" s="1">
        <v>2</v>
      </c>
      <c r="E903" s="1" t="s">
        <v>7030</v>
      </c>
      <c r="F903" s="1" t="s">
        <v>21</v>
      </c>
      <c r="G903" s="1" t="s">
        <v>1</v>
      </c>
      <c r="H903" s="1" t="s">
        <v>5488</v>
      </c>
      <c r="I903" s="1"/>
      <c r="J903" s="1">
        <v>303.07</v>
      </c>
    </row>
    <row r="904" spans="1:10" hidden="1">
      <c r="A904" t="s">
        <v>1823</v>
      </c>
      <c r="B904" s="3">
        <v>41705</v>
      </c>
      <c r="C904" t="s">
        <v>19</v>
      </c>
      <c r="D904">
        <v>2</v>
      </c>
      <c r="E904" t="s">
        <v>7030</v>
      </c>
      <c r="F904" t="s">
        <v>21</v>
      </c>
      <c r="G904" t="s">
        <v>1</v>
      </c>
      <c r="H904" t="s">
        <v>5488</v>
      </c>
      <c r="J904">
        <v>303.07</v>
      </c>
    </row>
    <row r="905" spans="1:10" hidden="1">
      <c r="A905" t="s">
        <v>1823</v>
      </c>
      <c r="B905" s="3">
        <v>41705</v>
      </c>
      <c r="C905" t="s">
        <v>19</v>
      </c>
      <c r="D905">
        <v>2</v>
      </c>
      <c r="E905" t="s">
        <v>7030</v>
      </c>
      <c r="F905" t="s">
        <v>21</v>
      </c>
      <c r="G905" t="s">
        <v>1</v>
      </c>
      <c r="H905" t="s">
        <v>5488</v>
      </c>
      <c r="I905">
        <v>303.07</v>
      </c>
    </row>
    <row r="906" spans="1:10" hidden="1">
      <c r="A906" t="s">
        <v>1827</v>
      </c>
      <c r="B906" s="3">
        <v>41705</v>
      </c>
      <c r="C906" t="s">
        <v>7726</v>
      </c>
      <c r="D906">
        <v>2</v>
      </c>
      <c r="E906" t="s">
        <v>7727</v>
      </c>
      <c r="F906" t="s">
        <v>29</v>
      </c>
      <c r="G906" t="s">
        <v>16</v>
      </c>
      <c r="H906" t="s">
        <v>7728</v>
      </c>
      <c r="J906">
        <v>398.62</v>
      </c>
    </row>
    <row r="907" spans="1:10" hidden="1">
      <c r="A907" t="s">
        <v>302</v>
      </c>
      <c r="B907" s="3">
        <v>41705</v>
      </c>
      <c r="C907" t="s">
        <v>7729</v>
      </c>
      <c r="D907">
        <v>2</v>
      </c>
      <c r="E907" t="s">
        <v>7730</v>
      </c>
      <c r="F907" t="s">
        <v>29</v>
      </c>
      <c r="G907" t="s">
        <v>16</v>
      </c>
      <c r="H907" t="s">
        <v>3233</v>
      </c>
      <c r="J907">
        <v>136.55000000000001</v>
      </c>
    </row>
    <row r="908" spans="1:10" hidden="1">
      <c r="A908" t="s">
        <v>1830</v>
      </c>
      <c r="B908" s="3">
        <v>41705</v>
      </c>
      <c r="C908" t="s">
        <v>3</v>
      </c>
      <c r="D908">
        <v>2</v>
      </c>
      <c r="E908" t="s">
        <v>7731</v>
      </c>
      <c r="F908" t="s">
        <v>21</v>
      </c>
      <c r="G908" t="s">
        <v>1</v>
      </c>
      <c r="H908" t="s">
        <v>7732</v>
      </c>
      <c r="J908">
        <v>145.19999999999999</v>
      </c>
    </row>
    <row r="909" spans="1:10" hidden="1">
      <c r="A909" t="s">
        <v>1834</v>
      </c>
      <c r="B909" s="3">
        <v>41705</v>
      </c>
      <c r="C909" t="s">
        <v>7733</v>
      </c>
      <c r="D909">
        <v>2</v>
      </c>
      <c r="E909" t="s">
        <v>7734</v>
      </c>
      <c r="F909" t="s">
        <v>29</v>
      </c>
      <c r="G909" t="s">
        <v>16</v>
      </c>
      <c r="H909" t="s">
        <v>7735</v>
      </c>
      <c r="J909">
        <v>245.52</v>
      </c>
    </row>
    <row r="910" spans="1:10" hidden="1">
      <c r="A910" t="s">
        <v>1836</v>
      </c>
      <c r="B910" s="3">
        <v>41705</v>
      </c>
      <c r="C910" t="s">
        <v>7736</v>
      </c>
      <c r="D910">
        <v>2</v>
      </c>
      <c r="E910" t="s">
        <v>7737</v>
      </c>
      <c r="F910" t="s">
        <v>29</v>
      </c>
      <c r="G910" t="s">
        <v>16</v>
      </c>
      <c r="H910" t="s">
        <v>7738</v>
      </c>
      <c r="J910">
        <v>136.55000000000001</v>
      </c>
    </row>
    <row r="911" spans="1:10" hidden="1">
      <c r="A911" t="s">
        <v>1840</v>
      </c>
      <c r="B911" s="3">
        <v>41705</v>
      </c>
      <c r="C911" t="s">
        <v>7739</v>
      </c>
      <c r="D911">
        <v>2</v>
      </c>
      <c r="E911" t="s">
        <v>7740</v>
      </c>
      <c r="F911" t="s">
        <v>29</v>
      </c>
      <c r="G911" t="s">
        <v>16</v>
      </c>
      <c r="H911" t="s">
        <v>7741</v>
      </c>
      <c r="J911">
        <v>136.55000000000001</v>
      </c>
    </row>
    <row r="912" spans="1:10" hidden="1">
      <c r="A912" t="s">
        <v>1850</v>
      </c>
      <c r="B912" s="3">
        <v>41706</v>
      </c>
      <c r="C912" t="s">
        <v>54</v>
      </c>
      <c r="D912">
        <v>2</v>
      </c>
      <c r="E912" t="s">
        <v>7742</v>
      </c>
      <c r="F912" t="s">
        <v>21</v>
      </c>
      <c r="G912" t="s">
        <v>4</v>
      </c>
      <c r="H912" t="s">
        <v>5937</v>
      </c>
      <c r="J912">
        <v>226.12</v>
      </c>
    </row>
    <row r="913" spans="1:10" hidden="1">
      <c r="A913" s="1" t="s">
        <v>332</v>
      </c>
      <c r="B913" s="13">
        <v>41706</v>
      </c>
      <c r="C913" s="1" t="s">
        <v>7031</v>
      </c>
      <c r="D913" s="1">
        <v>2</v>
      </c>
      <c r="E913" s="1" t="s">
        <v>7032</v>
      </c>
      <c r="F913" s="1" t="s">
        <v>29</v>
      </c>
      <c r="G913" s="1" t="s">
        <v>16</v>
      </c>
      <c r="H913" s="1" t="s">
        <v>6218</v>
      </c>
      <c r="I913" s="1"/>
      <c r="J913" s="1">
        <v>430.59</v>
      </c>
    </row>
    <row r="914" spans="1:10" hidden="1">
      <c r="A914" t="s">
        <v>332</v>
      </c>
      <c r="B914" s="3">
        <v>41706</v>
      </c>
      <c r="C914" t="s">
        <v>7031</v>
      </c>
      <c r="D914">
        <v>2</v>
      </c>
      <c r="E914" t="s">
        <v>7032</v>
      </c>
      <c r="F914" t="s">
        <v>29</v>
      </c>
      <c r="G914" t="s">
        <v>16</v>
      </c>
      <c r="H914" t="s">
        <v>6218</v>
      </c>
      <c r="J914">
        <v>430.59</v>
      </c>
    </row>
    <row r="915" spans="1:10" hidden="1">
      <c r="A915" t="s">
        <v>332</v>
      </c>
      <c r="B915" s="3">
        <v>41706</v>
      </c>
      <c r="C915" t="s">
        <v>7031</v>
      </c>
      <c r="D915">
        <v>2</v>
      </c>
      <c r="E915" t="s">
        <v>7032</v>
      </c>
      <c r="F915" t="s">
        <v>29</v>
      </c>
      <c r="G915" t="s">
        <v>16</v>
      </c>
      <c r="H915" t="s">
        <v>6218</v>
      </c>
      <c r="I915">
        <v>430.59</v>
      </c>
    </row>
    <row r="916" spans="1:10" hidden="1">
      <c r="A916" t="s">
        <v>1854</v>
      </c>
      <c r="B916" s="3">
        <v>41706</v>
      </c>
      <c r="C916" t="s">
        <v>7743</v>
      </c>
      <c r="D916">
        <v>2</v>
      </c>
      <c r="E916" t="s">
        <v>7744</v>
      </c>
      <c r="F916" t="s">
        <v>29</v>
      </c>
      <c r="G916" t="s">
        <v>16</v>
      </c>
      <c r="H916" t="s">
        <v>7745</v>
      </c>
      <c r="J916">
        <v>136.55000000000001</v>
      </c>
    </row>
    <row r="917" spans="1:10" hidden="1">
      <c r="A917" t="s">
        <v>1858</v>
      </c>
      <c r="B917" s="3">
        <v>41706</v>
      </c>
      <c r="C917" t="s">
        <v>7746</v>
      </c>
      <c r="D917">
        <v>2</v>
      </c>
      <c r="E917" t="s">
        <v>7747</v>
      </c>
      <c r="F917" t="s">
        <v>29</v>
      </c>
      <c r="G917" t="s">
        <v>16</v>
      </c>
      <c r="H917" t="s">
        <v>6304</v>
      </c>
      <c r="J917">
        <v>252.42</v>
      </c>
    </row>
    <row r="918" spans="1:10" hidden="1">
      <c r="A918" t="s">
        <v>335</v>
      </c>
      <c r="B918" s="3">
        <v>41706</v>
      </c>
      <c r="C918" t="s">
        <v>3</v>
      </c>
      <c r="D918">
        <v>2</v>
      </c>
      <c r="E918" t="s">
        <v>7748</v>
      </c>
      <c r="F918" t="s">
        <v>21</v>
      </c>
      <c r="G918" t="s">
        <v>4</v>
      </c>
      <c r="H918" t="s">
        <v>7749</v>
      </c>
      <c r="J918">
        <v>15.97</v>
      </c>
    </row>
    <row r="919" spans="1:10" hidden="1">
      <c r="A919" t="s">
        <v>339</v>
      </c>
      <c r="B919" s="3">
        <v>41706</v>
      </c>
      <c r="C919" t="s">
        <v>7750</v>
      </c>
      <c r="D919">
        <v>2</v>
      </c>
      <c r="E919" t="s">
        <v>7751</v>
      </c>
      <c r="F919" t="s">
        <v>29</v>
      </c>
      <c r="G919" t="s">
        <v>16</v>
      </c>
      <c r="H919" t="s">
        <v>7752</v>
      </c>
      <c r="J919">
        <v>136.55000000000001</v>
      </c>
    </row>
    <row r="920" spans="1:10" hidden="1">
      <c r="A920" s="1" t="s">
        <v>341</v>
      </c>
      <c r="B920" s="13">
        <v>41706</v>
      </c>
      <c r="C920" s="1" t="s">
        <v>19</v>
      </c>
      <c r="D920" s="1">
        <v>2</v>
      </c>
      <c r="E920" s="1" t="s">
        <v>7033</v>
      </c>
      <c r="F920" s="1" t="s">
        <v>21</v>
      </c>
      <c r="G920" s="1" t="s">
        <v>4</v>
      </c>
      <c r="H920" s="1" t="s">
        <v>6261</v>
      </c>
      <c r="I920" s="1"/>
      <c r="J920" s="1">
        <v>81.87</v>
      </c>
    </row>
    <row r="921" spans="1:10" hidden="1">
      <c r="A921" t="s">
        <v>341</v>
      </c>
      <c r="B921" s="3">
        <v>41706</v>
      </c>
      <c r="C921" t="s">
        <v>19</v>
      </c>
      <c r="D921">
        <v>2</v>
      </c>
      <c r="E921" t="s">
        <v>7033</v>
      </c>
      <c r="F921" t="s">
        <v>21</v>
      </c>
      <c r="G921" t="s">
        <v>4</v>
      </c>
      <c r="H921" t="s">
        <v>6261</v>
      </c>
      <c r="J921">
        <v>81.87</v>
      </c>
    </row>
    <row r="922" spans="1:10" hidden="1">
      <c r="A922" t="s">
        <v>341</v>
      </c>
      <c r="B922" s="3">
        <v>41706</v>
      </c>
      <c r="C922" t="s">
        <v>19</v>
      </c>
      <c r="D922">
        <v>2</v>
      </c>
      <c r="E922" t="s">
        <v>7033</v>
      </c>
      <c r="F922" t="s">
        <v>21</v>
      </c>
      <c r="G922" t="s">
        <v>4</v>
      </c>
      <c r="H922" t="s">
        <v>6261</v>
      </c>
      <c r="I922">
        <v>81.87</v>
      </c>
    </row>
    <row r="923" spans="1:10" hidden="1">
      <c r="A923" t="s">
        <v>344</v>
      </c>
      <c r="B923" s="3">
        <v>41706</v>
      </c>
      <c r="C923" t="s">
        <v>7753</v>
      </c>
      <c r="D923">
        <v>2</v>
      </c>
      <c r="E923" t="s">
        <v>7754</v>
      </c>
      <c r="F923" t="s">
        <v>29</v>
      </c>
      <c r="G923" t="s">
        <v>16</v>
      </c>
      <c r="H923" t="s">
        <v>7755</v>
      </c>
      <c r="J923">
        <v>136.55000000000001</v>
      </c>
    </row>
    <row r="924" spans="1:10" hidden="1">
      <c r="A924" t="s">
        <v>1860</v>
      </c>
      <c r="B924" s="3">
        <v>41706</v>
      </c>
      <c r="C924" t="s">
        <v>7756</v>
      </c>
      <c r="D924">
        <v>2</v>
      </c>
      <c r="E924" t="s">
        <v>7757</v>
      </c>
      <c r="F924" t="s">
        <v>29</v>
      </c>
      <c r="G924" t="s">
        <v>16</v>
      </c>
      <c r="H924" t="s">
        <v>6593</v>
      </c>
      <c r="J924">
        <v>136.55000000000001</v>
      </c>
    </row>
    <row r="925" spans="1:10" hidden="1">
      <c r="A925" t="s">
        <v>1863</v>
      </c>
      <c r="B925" s="3">
        <v>41706</v>
      </c>
      <c r="C925" t="s">
        <v>7758</v>
      </c>
      <c r="D925">
        <v>2</v>
      </c>
      <c r="E925" t="s">
        <v>7759</v>
      </c>
      <c r="F925" t="s">
        <v>29</v>
      </c>
      <c r="G925" t="s">
        <v>16</v>
      </c>
      <c r="H925" t="s">
        <v>7760</v>
      </c>
      <c r="J925">
        <v>136.55000000000001</v>
      </c>
    </row>
    <row r="926" spans="1:10" hidden="1">
      <c r="A926" t="s">
        <v>1867</v>
      </c>
      <c r="B926" s="3">
        <v>41706</v>
      </c>
      <c r="C926" t="s">
        <v>7761</v>
      </c>
      <c r="D926">
        <v>2</v>
      </c>
      <c r="E926" t="s">
        <v>7762</v>
      </c>
      <c r="F926" t="s">
        <v>29</v>
      </c>
      <c r="G926" t="s">
        <v>16</v>
      </c>
      <c r="H926" t="s">
        <v>7763</v>
      </c>
      <c r="J926">
        <v>136.55000000000001</v>
      </c>
    </row>
    <row r="927" spans="1:10" hidden="1">
      <c r="A927" t="s">
        <v>351</v>
      </c>
      <c r="B927" s="3">
        <v>41706</v>
      </c>
      <c r="C927" t="s">
        <v>7764</v>
      </c>
      <c r="D927">
        <v>2</v>
      </c>
      <c r="E927" t="s">
        <v>7765</v>
      </c>
      <c r="F927" t="s">
        <v>29</v>
      </c>
      <c r="G927" t="s">
        <v>16</v>
      </c>
      <c r="H927" t="s">
        <v>110</v>
      </c>
      <c r="J927">
        <v>136.55000000000001</v>
      </c>
    </row>
    <row r="928" spans="1:10" hidden="1">
      <c r="A928" t="s">
        <v>1871</v>
      </c>
      <c r="B928" s="3">
        <v>41706</v>
      </c>
      <c r="C928" t="s">
        <v>7766</v>
      </c>
      <c r="D928">
        <v>2</v>
      </c>
      <c r="E928" t="s">
        <v>7767</v>
      </c>
      <c r="F928" t="s">
        <v>29</v>
      </c>
      <c r="G928" t="s">
        <v>16</v>
      </c>
      <c r="H928" t="s">
        <v>7768</v>
      </c>
      <c r="J928">
        <v>546.21</v>
      </c>
    </row>
    <row r="929" spans="1:10" hidden="1">
      <c r="A929" t="s">
        <v>4431</v>
      </c>
      <c r="B929" s="3">
        <v>41706</v>
      </c>
      <c r="C929" t="s">
        <v>7769</v>
      </c>
      <c r="D929">
        <v>2</v>
      </c>
      <c r="E929" t="s">
        <v>7770</v>
      </c>
      <c r="F929" t="s">
        <v>29</v>
      </c>
      <c r="G929" t="s">
        <v>16</v>
      </c>
      <c r="H929" t="s">
        <v>2201</v>
      </c>
      <c r="J929">
        <v>404.14</v>
      </c>
    </row>
    <row r="930" spans="1:10" hidden="1">
      <c r="A930" t="s">
        <v>1875</v>
      </c>
      <c r="B930" s="3">
        <v>41706</v>
      </c>
      <c r="C930" t="s">
        <v>7771</v>
      </c>
      <c r="D930">
        <v>2</v>
      </c>
      <c r="E930" t="s">
        <v>7772</v>
      </c>
      <c r="F930" t="s">
        <v>29</v>
      </c>
      <c r="G930" t="s">
        <v>16</v>
      </c>
      <c r="H930" t="s">
        <v>7701</v>
      </c>
      <c r="J930">
        <v>404.14</v>
      </c>
    </row>
    <row r="931" spans="1:10" hidden="1">
      <c r="A931" t="s">
        <v>1880</v>
      </c>
      <c r="B931" s="3">
        <v>41706</v>
      </c>
      <c r="C931" t="s">
        <v>7773</v>
      </c>
      <c r="D931">
        <v>2</v>
      </c>
      <c r="E931" t="s">
        <v>7774</v>
      </c>
      <c r="F931" t="s">
        <v>29</v>
      </c>
      <c r="G931" t="s">
        <v>16</v>
      </c>
      <c r="H931" t="s">
        <v>1909</v>
      </c>
      <c r="J931">
        <v>133.05000000000001</v>
      </c>
    </row>
    <row r="932" spans="1:10" hidden="1">
      <c r="A932" t="s">
        <v>353</v>
      </c>
      <c r="B932" s="3">
        <v>41706</v>
      </c>
      <c r="C932" t="s">
        <v>7775</v>
      </c>
      <c r="D932">
        <v>2</v>
      </c>
      <c r="E932" t="s">
        <v>7776</v>
      </c>
      <c r="F932" t="s">
        <v>29</v>
      </c>
      <c r="G932" t="s">
        <v>16</v>
      </c>
      <c r="H932" t="s">
        <v>1909</v>
      </c>
      <c r="J932">
        <v>265.57</v>
      </c>
    </row>
    <row r="933" spans="1:10" hidden="1">
      <c r="A933" t="s">
        <v>1884</v>
      </c>
      <c r="B933" s="3">
        <v>41706</v>
      </c>
      <c r="C933" t="s">
        <v>7777</v>
      </c>
      <c r="D933">
        <v>2</v>
      </c>
      <c r="E933" t="s">
        <v>7778</v>
      </c>
      <c r="F933" t="s">
        <v>29</v>
      </c>
      <c r="G933" t="s">
        <v>16</v>
      </c>
      <c r="H933" t="s">
        <v>4421</v>
      </c>
      <c r="J933">
        <v>136.55000000000001</v>
      </c>
    </row>
    <row r="934" spans="1:10" hidden="1">
      <c r="A934" t="s">
        <v>1887</v>
      </c>
      <c r="B934" s="3">
        <v>41706</v>
      </c>
      <c r="C934" t="s">
        <v>7779</v>
      </c>
      <c r="D934">
        <v>2</v>
      </c>
      <c r="E934" t="s">
        <v>7780</v>
      </c>
      <c r="F934" t="s">
        <v>29</v>
      </c>
      <c r="G934" t="s">
        <v>16</v>
      </c>
      <c r="H934" t="s">
        <v>7781</v>
      </c>
      <c r="J934">
        <v>136.55000000000001</v>
      </c>
    </row>
    <row r="935" spans="1:10" hidden="1">
      <c r="A935" t="s">
        <v>1891</v>
      </c>
      <c r="B935" s="3">
        <v>41708</v>
      </c>
      <c r="C935" t="s">
        <v>7782</v>
      </c>
      <c r="D935">
        <v>2</v>
      </c>
      <c r="E935" t="s">
        <v>7783</v>
      </c>
      <c r="F935" t="s">
        <v>29</v>
      </c>
      <c r="G935" t="s">
        <v>16</v>
      </c>
      <c r="H935" t="s">
        <v>7784</v>
      </c>
      <c r="J935">
        <v>412.42</v>
      </c>
    </row>
    <row r="936" spans="1:10" hidden="1">
      <c r="A936" t="s">
        <v>1895</v>
      </c>
      <c r="B936" s="3">
        <v>41708</v>
      </c>
      <c r="C936" t="s">
        <v>7289</v>
      </c>
      <c r="D936">
        <v>2</v>
      </c>
      <c r="E936" t="s">
        <v>7785</v>
      </c>
      <c r="F936" t="s">
        <v>29</v>
      </c>
      <c r="G936" t="s">
        <v>16</v>
      </c>
      <c r="H936" t="s">
        <v>7291</v>
      </c>
      <c r="J936">
        <v>136.55000000000001</v>
      </c>
    </row>
    <row r="937" spans="1:10" hidden="1">
      <c r="A937" t="s">
        <v>1898</v>
      </c>
      <c r="B937" s="3">
        <v>41708</v>
      </c>
      <c r="C937" t="s">
        <v>7289</v>
      </c>
      <c r="D937">
        <v>2</v>
      </c>
      <c r="E937" t="s">
        <v>7786</v>
      </c>
      <c r="F937" t="s">
        <v>29</v>
      </c>
      <c r="G937" t="s">
        <v>16</v>
      </c>
      <c r="H937" t="s">
        <v>7703</v>
      </c>
      <c r="J937">
        <v>136.55000000000001</v>
      </c>
    </row>
    <row r="938" spans="1:10" hidden="1">
      <c r="A938" t="s">
        <v>1902</v>
      </c>
      <c r="B938" s="3">
        <v>41708</v>
      </c>
      <c r="C938" t="s">
        <v>664</v>
      </c>
      <c r="D938">
        <v>2</v>
      </c>
      <c r="E938" t="s">
        <v>7787</v>
      </c>
      <c r="F938" t="s">
        <v>21</v>
      </c>
      <c r="G938" t="s">
        <v>1</v>
      </c>
      <c r="H938" t="s">
        <v>6568</v>
      </c>
      <c r="J938">
        <v>48</v>
      </c>
    </row>
    <row r="939" spans="1:10" hidden="1">
      <c r="A939" t="s">
        <v>4435</v>
      </c>
      <c r="B939" s="3">
        <v>41708</v>
      </c>
      <c r="C939" t="s">
        <v>7788</v>
      </c>
      <c r="D939">
        <v>2</v>
      </c>
      <c r="E939" t="s">
        <v>7789</v>
      </c>
      <c r="F939" t="s">
        <v>29</v>
      </c>
      <c r="G939" t="s">
        <v>16</v>
      </c>
      <c r="H939" t="s">
        <v>7790</v>
      </c>
      <c r="J939">
        <v>55.17</v>
      </c>
    </row>
    <row r="940" spans="1:10" hidden="1">
      <c r="A940" t="s">
        <v>357</v>
      </c>
      <c r="B940" s="3">
        <v>41708</v>
      </c>
      <c r="C940" t="s">
        <v>7791</v>
      </c>
      <c r="D940">
        <v>2</v>
      </c>
      <c r="E940" t="s">
        <v>7792</v>
      </c>
      <c r="F940" t="s">
        <v>29</v>
      </c>
      <c r="G940" t="s">
        <v>16</v>
      </c>
      <c r="H940" t="s">
        <v>7793</v>
      </c>
      <c r="J940">
        <v>136.55000000000001</v>
      </c>
    </row>
    <row r="941" spans="1:10" hidden="1">
      <c r="A941" s="1" t="s">
        <v>358</v>
      </c>
      <c r="B941" s="13">
        <v>41708</v>
      </c>
      <c r="C941" s="1" t="s">
        <v>7034</v>
      </c>
      <c r="D941" s="1">
        <v>2</v>
      </c>
      <c r="E941" s="1" t="s">
        <v>7035</v>
      </c>
      <c r="F941" s="1" t="s">
        <v>29</v>
      </c>
      <c r="G941" s="1" t="s">
        <v>16</v>
      </c>
      <c r="H941" s="1" t="s">
        <v>4166</v>
      </c>
      <c r="I941" s="1"/>
      <c r="J941" s="1">
        <v>262.76</v>
      </c>
    </row>
    <row r="942" spans="1:10" hidden="1">
      <c r="A942" t="s">
        <v>358</v>
      </c>
      <c r="B942" s="3">
        <v>41708</v>
      </c>
      <c r="C942" t="s">
        <v>7034</v>
      </c>
      <c r="D942">
        <v>2</v>
      </c>
      <c r="E942" t="s">
        <v>7035</v>
      </c>
      <c r="F942" t="s">
        <v>29</v>
      </c>
      <c r="G942" t="s">
        <v>16</v>
      </c>
      <c r="H942" t="s">
        <v>4166</v>
      </c>
      <c r="J942">
        <v>623.9</v>
      </c>
    </row>
    <row r="943" spans="1:10" hidden="1">
      <c r="A943" t="s">
        <v>358</v>
      </c>
      <c r="B943" s="3">
        <v>41708</v>
      </c>
      <c r="C943" t="s">
        <v>7034</v>
      </c>
      <c r="D943">
        <v>2</v>
      </c>
      <c r="E943" t="s">
        <v>7035</v>
      </c>
      <c r="F943" t="s">
        <v>29</v>
      </c>
      <c r="G943" t="s">
        <v>16</v>
      </c>
      <c r="H943" t="s">
        <v>4166</v>
      </c>
      <c r="I943">
        <v>262.76</v>
      </c>
    </row>
    <row r="944" spans="1:10" hidden="1">
      <c r="A944" t="s">
        <v>1906</v>
      </c>
      <c r="B944" s="3">
        <v>41708</v>
      </c>
      <c r="C944" t="s">
        <v>664</v>
      </c>
      <c r="D944">
        <v>2</v>
      </c>
      <c r="E944" t="s">
        <v>7794</v>
      </c>
      <c r="F944" t="s">
        <v>21</v>
      </c>
      <c r="G944" t="s">
        <v>4</v>
      </c>
      <c r="H944" t="s">
        <v>30</v>
      </c>
      <c r="J944">
        <v>13.64</v>
      </c>
    </row>
    <row r="945" spans="1:10" hidden="1">
      <c r="A945" t="s">
        <v>361</v>
      </c>
      <c r="B945" s="3">
        <v>41708</v>
      </c>
      <c r="C945" t="s">
        <v>7795</v>
      </c>
      <c r="D945">
        <v>2</v>
      </c>
      <c r="E945" t="s">
        <v>7796</v>
      </c>
      <c r="F945" t="s">
        <v>29</v>
      </c>
      <c r="G945" t="s">
        <v>16</v>
      </c>
      <c r="H945" t="s">
        <v>7797</v>
      </c>
      <c r="J945">
        <v>136.55000000000001</v>
      </c>
    </row>
    <row r="946" spans="1:10" hidden="1">
      <c r="A946" t="s">
        <v>5040</v>
      </c>
      <c r="B946" s="3">
        <v>41708</v>
      </c>
      <c r="C946" t="s">
        <v>7798</v>
      </c>
      <c r="D946">
        <v>2</v>
      </c>
      <c r="E946" t="s">
        <v>7799</v>
      </c>
      <c r="F946" t="s">
        <v>29</v>
      </c>
      <c r="G946" t="s">
        <v>16</v>
      </c>
      <c r="H946" t="s">
        <v>7800</v>
      </c>
      <c r="J946">
        <v>546.21</v>
      </c>
    </row>
    <row r="947" spans="1:10" hidden="1">
      <c r="A947" t="s">
        <v>370</v>
      </c>
      <c r="B947" s="3">
        <v>41708</v>
      </c>
      <c r="C947" t="s">
        <v>7801</v>
      </c>
      <c r="D947">
        <v>2</v>
      </c>
      <c r="E947" t="s">
        <v>7802</v>
      </c>
      <c r="F947" t="s">
        <v>29</v>
      </c>
      <c r="G947" t="s">
        <v>16</v>
      </c>
      <c r="H947" t="s">
        <v>7803</v>
      </c>
      <c r="J947">
        <v>136.55000000000001</v>
      </c>
    </row>
    <row r="948" spans="1:10" hidden="1">
      <c r="A948" s="1" t="s">
        <v>372</v>
      </c>
      <c r="B948" s="13">
        <v>41708</v>
      </c>
      <c r="C948" s="1" t="s">
        <v>7036</v>
      </c>
      <c r="D948" s="1">
        <v>2</v>
      </c>
      <c r="E948" s="1" t="s">
        <v>7037</v>
      </c>
      <c r="F948" s="1" t="s">
        <v>29</v>
      </c>
      <c r="G948" s="1" t="s">
        <v>16</v>
      </c>
      <c r="H948" s="1" t="s">
        <v>1853</v>
      </c>
      <c r="I948" s="1"/>
      <c r="J948" s="1">
        <v>136.55000000000001</v>
      </c>
    </row>
    <row r="949" spans="1:10" hidden="1">
      <c r="A949" t="s">
        <v>372</v>
      </c>
      <c r="B949" s="3">
        <v>41708</v>
      </c>
      <c r="C949" t="s">
        <v>7036</v>
      </c>
      <c r="D949">
        <v>2</v>
      </c>
      <c r="E949" t="s">
        <v>7037</v>
      </c>
      <c r="F949" t="s">
        <v>29</v>
      </c>
      <c r="G949" t="s">
        <v>16</v>
      </c>
      <c r="H949" t="s">
        <v>1853</v>
      </c>
      <c r="J949">
        <v>136.55000000000001</v>
      </c>
    </row>
    <row r="950" spans="1:10" hidden="1">
      <c r="A950" t="s">
        <v>372</v>
      </c>
      <c r="B950" s="3">
        <v>41708</v>
      </c>
      <c r="C950" t="s">
        <v>7036</v>
      </c>
      <c r="D950">
        <v>2</v>
      </c>
      <c r="E950" t="s">
        <v>7037</v>
      </c>
      <c r="F950" t="s">
        <v>29</v>
      </c>
      <c r="G950" t="s">
        <v>16</v>
      </c>
      <c r="H950" t="s">
        <v>1853</v>
      </c>
      <c r="I950">
        <v>136.55000000000001</v>
      </c>
    </row>
    <row r="951" spans="1:10" hidden="1">
      <c r="A951" t="s">
        <v>1926</v>
      </c>
      <c r="B951" s="3">
        <v>41708</v>
      </c>
      <c r="C951" t="s">
        <v>7804</v>
      </c>
      <c r="D951">
        <v>2</v>
      </c>
      <c r="E951" t="s">
        <v>7805</v>
      </c>
      <c r="F951" t="s">
        <v>29</v>
      </c>
      <c r="G951" t="s">
        <v>16</v>
      </c>
      <c r="H951" t="s">
        <v>7806</v>
      </c>
      <c r="J951">
        <v>136.55000000000001</v>
      </c>
    </row>
    <row r="952" spans="1:10" hidden="1">
      <c r="A952" t="s">
        <v>375</v>
      </c>
      <c r="B952" s="3">
        <v>41708</v>
      </c>
      <c r="C952" t="s">
        <v>3</v>
      </c>
      <c r="D952">
        <v>2</v>
      </c>
      <c r="E952" t="s">
        <v>7807</v>
      </c>
      <c r="F952" t="s">
        <v>21</v>
      </c>
      <c r="G952" t="s">
        <v>4</v>
      </c>
      <c r="H952" t="s">
        <v>1405</v>
      </c>
      <c r="J952">
        <v>208</v>
      </c>
    </row>
    <row r="953" spans="1:10" hidden="1">
      <c r="A953" t="s">
        <v>379</v>
      </c>
      <c r="B953" s="3">
        <v>41708</v>
      </c>
      <c r="C953" t="s">
        <v>7808</v>
      </c>
      <c r="D953">
        <v>2</v>
      </c>
      <c r="E953" t="s">
        <v>7809</v>
      </c>
      <c r="F953" t="s">
        <v>29</v>
      </c>
      <c r="G953" t="s">
        <v>16</v>
      </c>
      <c r="H953" t="s">
        <v>7810</v>
      </c>
      <c r="J953">
        <v>182.52</v>
      </c>
    </row>
    <row r="954" spans="1:10" hidden="1">
      <c r="A954" t="s">
        <v>1933</v>
      </c>
      <c r="B954" s="3">
        <v>41708</v>
      </c>
      <c r="C954" t="s">
        <v>7811</v>
      </c>
      <c r="D954">
        <v>2</v>
      </c>
      <c r="E954" t="s">
        <v>7812</v>
      </c>
      <c r="F954" t="s">
        <v>29</v>
      </c>
      <c r="G954" t="s">
        <v>16</v>
      </c>
      <c r="H954" t="s">
        <v>2400</v>
      </c>
      <c r="J954">
        <v>136.55000000000001</v>
      </c>
    </row>
    <row r="955" spans="1:10" hidden="1">
      <c r="A955" t="s">
        <v>1937</v>
      </c>
      <c r="B955" s="3">
        <v>41708</v>
      </c>
      <c r="C955" t="s">
        <v>7813</v>
      </c>
      <c r="D955">
        <v>2</v>
      </c>
      <c r="E955" t="s">
        <v>7814</v>
      </c>
      <c r="F955" t="s">
        <v>29</v>
      </c>
      <c r="G955" t="s">
        <v>16</v>
      </c>
      <c r="H955" t="s">
        <v>7815</v>
      </c>
      <c r="J955">
        <v>136.55000000000001</v>
      </c>
    </row>
    <row r="956" spans="1:10" hidden="1">
      <c r="A956" t="s">
        <v>1941</v>
      </c>
      <c r="B956" s="3">
        <v>41708</v>
      </c>
      <c r="C956" t="s">
        <v>7816</v>
      </c>
      <c r="D956">
        <v>2</v>
      </c>
      <c r="E956" t="s">
        <v>7817</v>
      </c>
      <c r="F956" t="s">
        <v>29</v>
      </c>
      <c r="G956" t="s">
        <v>16</v>
      </c>
      <c r="H956" t="s">
        <v>7818</v>
      </c>
      <c r="J956">
        <v>136.55000000000001</v>
      </c>
    </row>
    <row r="957" spans="1:10" hidden="1">
      <c r="A957" t="s">
        <v>1943</v>
      </c>
      <c r="B957" s="3">
        <v>41708</v>
      </c>
      <c r="C957" t="s">
        <v>7819</v>
      </c>
      <c r="D957">
        <v>2</v>
      </c>
      <c r="E957" t="s">
        <v>7820</v>
      </c>
      <c r="F957" t="s">
        <v>29</v>
      </c>
      <c r="G957" t="s">
        <v>16</v>
      </c>
      <c r="H957" t="s">
        <v>7821</v>
      </c>
      <c r="J957">
        <v>136.55000000000001</v>
      </c>
    </row>
    <row r="958" spans="1:10" hidden="1">
      <c r="A958" t="s">
        <v>382</v>
      </c>
      <c r="B958" s="3">
        <v>41709</v>
      </c>
      <c r="C958" t="s">
        <v>7822</v>
      </c>
      <c r="D958">
        <v>2</v>
      </c>
      <c r="E958" t="s">
        <v>7823</v>
      </c>
      <c r="F958" t="s">
        <v>29</v>
      </c>
      <c r="G958" t="s">
        <v>16</v>
      </c>
      <c r="H958" t="s">
        <v>7824</v>
      </c>
      <c r="J958">
        <v>760</v>
      </c>
    </row>
    <row r="959" spans="1:10" hidden="1">
      <c r="A959" t="s">
        <v>5064</v>
      </c>
      <c r="B959" s="3">
        <v>41709</v>
      </c>
      <c r="C959" t="s">
        <v>3</v>
      </c>
      <c r="D959">
        <v>2</v>
      </c>
      <c r="E959" t="s">
        <v>7825</v>
      </c>
      <c r="F959" t="s">
        <v>21</v>
      </c>
      <c r="G959" t="s">
        <v>4</v>
      </c>
      <c r="H959" t="s">
        <v>7826</v>
      </c>
      <c r="J959">
        <v>37.380000000000003</v>
      </c>
    </row>
    <row r="960" spans="1:10" hidden="1">
      <c r="A960" t="s">
        <v>4442</v>
      </c>
      <c r="B960" s="3">
        <v>41709</v>
      </c>
      <c r="C960" t="s">
        <v>7292</v>
      </c>
      <c r="D960">
        <v>2</v>
      </c>
      <c r="E960" t="s">
        <v>7827</v>
      </c>
      <c r="F960" t="s">
        <v>29</v>
      </c>
      <c r="G960" t="s">
        <v>16</v>
      </c>
      <c r="H960" t="s">
        <v>7828</v>
      </c>
      <c r="J960">
        <v>136.55000000000001</v>
      </c>
    </row>
    <row r="961" spans="1:10" hidden="1">
      <c r="A961" t="s">
        <v>4443</v>
      </c>
      <c r="B961" s="3">
        <v>41709</v>
      </c>
      <c r="C961" t="s">
        <v>7829</v>
      </c>
      <c r="D961">
        <v>2</v>
      </c>
      <c r="E961" t="s">
        <v>7830</v>
      </c>
      <c r="F961" t="s">
        <v>29</v>
      </c>
      <c r="G961" t="s">
        <v>16</v>
      </c>
      <c r="H961" t="s">
        <v>314</v>
      </c>
      <c r="J961">
        <v>75.599999999999994</v>
      </c>
    </row>
    <row r="962" spans="1:10" hidden="1">
      <c r="A962" t="s">
        <v>1949</v>
      </c>
      <c r="B962" s="3">
        <v>41709</v>
      </c>
      <c r="C962" t="s">
        <v>664</v>
      </c>
      <c r="D962">
        <v>2</v>
      </c>
      <c r="E962" t="s">
        <v>7831</v>
      </c>
      <c r="F962" t="s">
        <v>21</v>
      </c>
      <c r="G962" t="s">
        <v>4</v>
      </c>
      <c r="H962" t="s">
        <v>7707</v>
      </c>
      <c r="J962">
        <v>104.08</v>
      </c>
    </row>
    <row r="963" spans="1:10" hidden="1">
      <c r="A963" t="s">
        <v>5071</v>
      </c>
      <c r="B963" s="3">
        <v>41709</v>
      </c>
      <c r="C963" t="s">
        <v>7832</v>
      </c>
      <c r="D963">
        <v>2</v>
      </c>
      <c r="E963" t="s">
        <v>7833</v>
      </c>
      <c r="F963" t="s">
        <v>29</v>
      </c>
      <c r="G963" t="s">
        <v>16</v>
      </c>
      <c r="H963" t="s">
        <v>7834</v>
      </c>
      <c r="J963">
        <v>136.55000000000001</v>
      </c>
    </row>
    <row r="964" spans="1:10" hidden="1">
      <c r="A964" s="1" t="s">
        <v>5075</v>
      </c>
      <c r="B964" s="13">
        <v>41709</v>
      </c>
      <c r="C964" s="1" t="s">
        <v>54</v>
      </c>
      <c r="D964" s="1">
        <v>2</v>
      </c>
      <c r="E964" s="1" t="s">
        <v>7038</v>
      </c>
      <c r="F964" s="1" t="s">
        <v>21</v>
      </c>
      <c r="G964" s="1" t="s">
        <v>4</v>
      </c>
      <c r="H964" s="1" t="s">
        <v>6313</v>
      </c>
      <c r="I964" s="1"/>
      <c r="J964" s="1">
        <v>347.14</v>
      </c>
    </row>
    <row r="965" spans="1:10" hidden="1">
      <c r="A965" t="s">
        <v>5075</v>
      </c>
      <c r="B965" s="3">
        <v>41709</v>
      </c>
      <c r="C965" t="s">
        <v>54</v>
      </c>
      <c r="D965">
        <v>2</v>
      </c>
      <c r="E965" t="s">
        <v>7038</v>
      </c>
      <c r="F965" t="s">
        <v>21</v>
      </c>
      <c r="G965" t="s">
        <v>4</v>
      </c>
      <c r="H965" t="s">
        <v>6313</v>
      </c>
      <c r="J965">
        <v>347.14</v>
      </c>
    </row>
    <row r="966" spans="1:10" hidden="1">
      <c r="A966" t="s">
        <v>5075</v>
      </c>
      <c r="B966" s="3">
        <v>41709</v>
      </c>
      <c r="C966" t="s">
        <v>54</v>
      </c>
      <c r="D966">
        <v>2</v>
      </c>
      <c r="E966" t="s">
        <v>7038</v>
      </c>
      <c r="F966" t="s">
        <v>21</v>
      </c>
      <c r="G966" t="s">
        <v>4</v>
      </c>
      <c r="H966" t="s">
        <v>6313</v>
      </c>
      <c r="I966">
        <v>347.14</v>
      </c>
    </row>
    <row r="967" spans="1:10" hidden="1">
      <c r="A967" t="s">
        <v>385</v>
      </c>
      <c r="B967" s="3">
        <v>41709</v>
      </c>
      <c r="C967" t="s">
        <v>3</v>
      </c>
      <c r="D967">
        <v>2</v>
      </c>
      <c r="E967" t="s">
        <v>7835</v>
      </c>
      <c r="F967" t="s">
        <v>21</v>
      </c>
      <c r="G967" t="s">
        <v>4</v>
      </c>
      <c r="H967" t="s">
        <v>7296</v>
      </c>
      <c r="J967">
        <v>129.35</v>
      </c>
    </row>
    <row r="968" spans="1:10" hidden="1">
      <c r="A968" t="s">
        <v>5078</v>
      </c>
      <c r="B968" s="3">
        <v>41709</v>
      </c>
      <c r="C968" t="s">
        <v>3</v>
      </c>
      <c r="D968">
        <v>2</v>
      </c>
      <c r="E968" t="s">
        <v>7836</v>
      </c>
      <c r="F968" t="s">
        <v>21</v>
      </c>
      <c r="G968" t="s">
        <v>4</v>
      </c>
      <c r="H968" t="s">
        <v>7296</v>
      </c>
      <c r="J968">
        <v>198.49</v>
      </c>
    </row>
    <row r="969" spans="1:10" hidden="1">
      <c r="A969" t="s">
        <v>386</v>
      </c>
      <c r="B969" s="3">
        <v>41709</v>
      </c>
      <c r="C969" t="s">
        <v>7837</v>
      </c>
      <c r="D969">
        <v>2</v>
      </c>
      <c r="E969" t="s">
        <v>7838</v>
      </c>
      <c r="F969" t="s">
        <v>29</v>
      </c>
      <c r="G969" t="s">
        <v>16</v>
      </c>
      <c r="H969" t="s">
        <v>1809</v>
      </c>
      <c r="J969">
        <v>136.55000000000001</v>
      </c>
    </row>
    <row r="970" spans="1:10" hidden="1">
      <c r="A970" s="1" t="s">
        <v>1952</v>
      </c>
      <c r="B970" s="13">
        <v>41709</v>
      </c>
      <c r="C970" s="1" t="s">
        <v>54</v>
      </c>
      <c r="D970" s="1">
        <v>2</v>
      </c>
      <c r="E970" s="1" t="s">
        <v>7039</v>
      </c>
      <c r="F970" s="1" t="s">
        <v>21</v>
      </c>
      <c r="G970" s="1" t="s">
        <v>4</v>
      </c>
      <c r="H970" s="1" t="s">
        <v>6276</v>
      </c>
      <c r="I970" s="1"/>
      <c r="J970" s="1">
        <v>45.98</v>
      </c>
    </row>
    <row r="971" spans="1:10" hidden="1">
      <c r="A971" t="s">
        <v>1952</v>
      </c>
      <c r="B971" s="3">
        <v>41709</v>
      </c>
      <c r="C971" t="s">
        <v>54</v>
      </c>
      <c r="D971">
        <v>2</v>
      </c>
      <c r="E971" t="s">
        <v>7039</v>
      </c>
      <c r="F971" t="s">
        <v>21</v>
      </c>
      <c r="G971" t="s">
        <v>4</v>
      </c>
      <c r="H971" t="s">
        <v>6276</v>
      </c>
      <c r="J971">
        <v>129.46</v>
      </c>
    </row>
    <row r="972" spans="1:10" hidden="1">
      <c r="A972" t="s">
        <v>1952</v>
      </c>
      <c r="B972" s="3">
        <v>41709</v>
      </c>
      <c r="C972" t="s">
        <v>54</v>
      </c>
      <c r="D972">
        <v>2</v>
      </c>
      <c r="E972" t="s">
        <v>7039</v>
      </c>
      <c r="F972" t="s">
        <v>21</v>
      </c>
      <c r="G972" t="s">
        <v>4</v>
      </c>
      <c r="H972" t="s">
        <v>6276</v>
      </c>
      <c r="I972">
        <v>45.98</v>
      </c>
    </row>
    <row r="973" spans="1:10" hidden="1">
      <c r="A973" t="s">
        <v>4444</v>
      </c>
      <c r="B973" s="3">
        <v>41709</v>
      </c>
      <c r="C973" t="s">
        <v>7839</v>
      </c>
      <c r="D973">
        <v>2</v>
      </c>
      <c r="E973" t="s">
        <v>7840</v>
      </c>
      <c r="F973" t="s">
        <v>29</v>
      </c>
      <c r="G973" t="s">
        <v>16</v>
      </c>
      <c r="H973" t="s">
        <v>7841</v>
      </c>
      <c r="J973">
        <v>136.55000000000001</v>
      </c>
    </row>
    <row r="974" spans="1:10" hidden="1">
      <c r="A974" t="s">
        <v>388</v>
      </c>
      <c r="B974" s="3">
        <v>41709</v>
      </c>
      <c r="C974" t="s">
        <v>3</v>
      </c>
      <c r="D974">
        <v>2</v>
      </c>
      <c r="E974" t="s">
        <v>7842</v>
      </c>
      <c r="F974" t="s">
        <v>21</v>
      </c>
      <c r="G974" t="s">
        <v>4</v>
      </c>
      <c r="H974" t="s">
        <v>1307</v>
      </c>
      <c r="J974">
        <v>44.46</v>
      </c>
    </row>
    <row r="975" spans="1:10" hidden="1">
      <c r="A975" t="s">
        <v>1956</v>
      </c>
      <c r="B975" s="3">
        <v>41709</v>
      </c>
      <c r="C975" t="s">
        <v>3</v>
      </c>
      <c r="D975">
        <v>2</v>
      </c>
      <c r="E975" t="s">
        <v>7843</v>
      </c>
      <c r="F975" t="s">
        <v>21</v>
      </c>
      <c r="G975" t="s">
        <v>4</v>
      </c>
      <c r="H975" t="s">
        <v>7844</v>
      </c>
      <c r="J975">
        <v>44.46</v>
      </c>
    </row>
    <row r="976" spans="1:10" hidden="1">
      <c r="A976" t="s">
        <v>1960</v>
      </c>
      <c r="B976" s="3">
        <v>41709</v>
      </c>
      <c r="C976" t="s">
        <v>7845</v>
      </c>
      <c r="D976">
        <v>2</v>
      </c>
      <c r="E976" t="s">
        <v>7846</v>
      </c>
      <c r="F976" t="s">
        <v>29</v>
      </c>
      <c r="G976" t="s">
        <v>16</v>
      </c>
      <c r="H976" t="s">
        <v>7847</v>
      </c>
      <c r="J976">
        <v>27.6</v>
      </c>
    </row>
    <row r="977" spans="1:10" hidden="1">
      <c r="A977" t="s">
        <v>1964</v>
      </c>
      <c r="B977" s="3">
        <v>41709</v>
      </c>
      <c r="C977" t="s">
        <v>7848</v>
      </c>
      <c r="D977">
        <v>2</v>
      </c>
      <c r="E977" t="s">
        <v>7849</v>
      </c>
      <c r="F977" t="s">
        <v>29</v>
      </c>
      <c r="G977" t="s">
        <v>16</v>
      </c>
      <c r="H977" t="s">
        <v>6276</v>
      </c>
      <c r="J977">
        <v>124.15</v>
      </c>
    </row>
    <row r="978" spans="1:10" hidden="1">
      <c r="A978" t="s">
        <v>2017</v>
      </c>
      <c r="B978" s="3">
        <v>41709</v>
      </c>
      <c r="C978" t="s">
        <v>3</v>
      </c>
      <c r="D978">
        <v>2</v>
      </c>
      <c r="E978" t="s">
        <v>7850</v>
      </c>
      <c r="F978" t="s">
        <v>21</v>
      </c>
      <c r="G978" t="s">
        <v>4</v>
      </c>
      <c r="H978" t="s">
        <v>2273</v>
      </c>
      <c r="J978">
        <v>38.479999999999997</v>
      </c>
    </row>
    <row r="979" spans="1:10" hidden="1">
      <c r="A979" t="s">
        <v>5100</v>
      </c>
      <c r="B979" s="3">
        <v>41709</v>
      </c>
      <c r="C979" t="s">
        <v>7851</v>
      </c>
      <c r="D979">
        <v>2</v>
      </c>
      <c r="E979" t="s">
        <v>7852</v>
      </c>
      <c r="F979" t="s">
        <v>29</v>
      </c>
      <c r="G979" t="s">
        <v>16</v>
      </c>
      <c r="H979" t="s">
        <v>221</v>
      </c>
      <c r="J979">
        <v>245.52</v>
      </c>
    </row>
    <row r="980" spans="1:10" hidden="1">
      <c r="A980" t="s">
        <v>5104</v>
      </c>
      <c r="B980" s="3">
        <v>41709</v>
      </c>
      <c r="C980" t="s">
        <v>3</v>
      </c>
      <c r="D980">
        <v>2</v>
      </c>
      <c r="E980" t="s">
        <v>7853</v>
      </c>
      <c r="F980" t="s">
        <v>21</v>
      </c>
      <c r="G980" t="s">
        <v>1</v>
      </c>
      <c r="H980" t="s">
        <v>7854</v>
      </c>
      <c r="J980">
        <v>176</v>
      </c>
    </row>
    <row r="981" spans="1:10" hidden="1">
      <c r="A981" s="1" t="s">
        <v>2020</v>
      </c>
      <c r="B981" s="13">
        <v>41709</v>
      </c>
      <c r="C981" s="1" t="s">
        <v>19</v>
      </c>
      <c r="D981" s="1">
        <v>2</v>
      </c>
      <c r="E981" s="1" t="s">
        <v>7040</v>
      </c>
      <c r="F981" s="1" t="s">
        <v>21</v>
      </c>
      <c r="G981" s="1" t="s">
        <v>4</v>
      </c>
      <c r="H981" s="1" t="s">
        <v>94</v>
      </c>
      <c r="I981" s="1"/>
      <c r="J981" s="1">
        <v>55.13</v>
      </c>
    </row>
    <row r="982" spans="1:10" hidden="1">
      <c r="A982" t="s">
        <v>2020</v>
      </c>
      <c r="B982" s="3">
        <v>41709</v>
      </c>
      <c r="C982" t="s">
        <v>19</v>
      </c>
      <c r="D982">
        <v>2</v>
      </c>
      <c r="E982" t="s">
        <v>7040</v>
      </c>
      <c r="F982" t="s">
        <v>21</v>
      </c>
      <c r="G982" t="s">
        <v>4</v>
      </c>
      <c r="H982" t="s">
        <v>94</v>
      </c>
      <c r="J982">
        <v>55.13</v>
      </c>
    </row>
    <row r="983" spans="1:10" hidden="1">
      <c r="A983" t="s">
        <v>2020</v>
      </c>
      <c r="B983" s="3">
        <v>41709</v>
      </c>
      <c r="C983" t="s">
        <v>19</v>
      </c>
      <c r="D983">
        <v>2</v>
      </c>
      <c r="E983" t="s">
        <v>7040</v>
      </c>
      <c r="F983" t="s">
        <v>21</v>
      </c>
      <c r="G983" t="s">
        <v>4</v>
      </c>
      <c r="H983" t="s">
        <v>94</v>
      </c>
      <c r="I983">
        <v>55.13</v>
      </c>
    </row>
    <row r="984" spans="1:10" hidden="1">
      <c r="A984" t="s">
        <v>5108</v>
      </c>
      <c r="B984" s="3">
        <v>41709</v>
      </c>
      <c r="C984" t="s">
        <v>3</v>
      </c>
      <c r="D984">
        <v>2</v>
      </c>
      <c r="E984" t="s">
        <v>7855</v>
      </c>
      <c r="F984" t="s">
        <v>21</v>
      </c>
      <c r="G984" t="s">
        <v>4</v>
      </c>
      <c r="H984" t="s">
        <v>94</v>
      </c>
      <c r="J984">
        <v>276.55</v>
      </c>
    </row>
    <row r="985" spans="1:10" hidden="1">
      <c r="A985" t="s">
        <v>2024</v>
      </c>
      <c r="B985" s="3">
        <v>41709</v>
      </c>
      <c r="C985" t="s">
        <v>7856</v>
      </c>
      <c r="D985">
        <v>2</v>
      </c>
      <c r="E985" t="s">
        <v>7857</v>
      </c>
      <c r="F985" t="s">
        <v>29</v>
      </c>
      <c r="G985" t="s">
        <v>16</v>
      </c>
      <c r="H985" t="s">
        <v>7858</v>
      </c>
      <c r="J985">
        <v>245.52</v>
      </c>
    </row>
    <row r="986" spans="1:10" hidden="1">
      <c r="A986" t="s">
        <v>2028</v>
      </c>
      <c r="B986" s="3">
        <v>41709</v>
      </c>
      <c r="C986" t="s">
        <v>7859</v>
      </c>
      <c r="D986">
        <v>2</v>
      </c>
      <c r="E986" t="s">
        <v>7860</v>
      </c>
      <c r="F986" t="s">
        <v>29</v>
      </c>
      <c r="G986" t="s">
        <v>16</v>
      </c>
      <c r="H986" t="s">
        <v>5450</v>
      </c>
      <c r="J986">
        <v>136.55000000000001</v>
      </c>
    </row>
    <row r="987" spans="1:10" hidden="1">
      <c r="A987" t="s">
        <v>447</v>
      </c>
      <c r="B987" s="3">
        <v>41709</v>
      </c>
      <c r="C987" t="s">
        <v>7861</v>
      </c>
      <c r="D987">
        <v>2</v>
      </c>
      <c r="E987" t="s">
        <v>7862</v>
      </c>
      <c r="F987" t="s">
        <v>29</v>
      </c>
      <c r="G987" t="s">
        <v>16</v>
      </c>
      <c r="H987" t="s">
        <v>7863</v>
      </c>
      <c r="J987">
        <v>546.21</v>
      </c>
    </row>
    <row r="988" spans="1:10" hidden="1">
      <c r="A988" t="s">
        <v>2032</v>
      </c>
      <c r="B988" s="3">
        <v>41709</v>
      </c>
      <c r="C988" t="s">
        <v>7864</v>
      </c>
      <c r="D988">
        <v>2</v>
      </c>
      <c r="E988" t="s">
        <v>7865</v>
      </c>
      <c r="F988" t="s">
        <v>29</v>
      </c>
      <c r="G988" t="s">
        <v>16</v>
      </c>
      <c r="H988" t="s">
        <v>7866</v>
      </c>
      <c r="J988">
        <v>404.14</v>
      </c>
    </row>
    <row r="989" spans="1:10" hidden="1">
      <c r="A989" s="1" t="s">
        <v>449</v>
      </c>
      <c r="B989" s="13">
        <v>41709</v>
      </c>
      <c r="C989" s="1" t="s">
        <v>7041</v>
      </c>
      <c r="D989" s="1">
        <v>1</v>
      </c>
      <c r="E989" s="1" t="s">
        <v>7042</v>
      </c>
      <c r="F989" s="1" t="s">
        <v>946</v>
      </c>
      <c r="G989" s="1" t="s">
        <v>7</v>
      </c>
      <c r="H989" s="1" t="s">
        <v>7043</v>
      </c>
      <c r="I989" s="14">
        <v>23142.639999999999</v>
      </c>
      <c r="J989" s="1"/>
    </row>
    <row r="990" spans="1:10" hidden="1">
      <c r="A990" t="s">
        <v>449</v>
      </c>
      <c r="B990" s="3">
        <v>41709</v>
      </c>
      <c r="C990" t="s">
        <v>7041</v>
      </c>
      <c r="D990">
        <v>1</v>
      </c>
      <c r="E990" t="s">
        <v>7042</v>
      </c>
      <c r="F990" t="s">
        <v>946</v>
      </c>
      <c r="G990" t="s">
        <v>7</v>
      </c>
      <c r="H990" t="s">
        <v>7043</v>
      </c>
      <c r="J990" s="4">
        <v>23142.639999999999</v>
      </c>
    </row>
    <row r="991" spans="1:10" hidden="1">
      <c r="A991" s="1" t="s">
        <v>452</v>
      </c>
      <c r="B991" s="13">
        <v>41709</v>
      </c>
      <c r="C991" s="1" t="s">
        <v>54</v>
      </c>
      <c r="D991" s="1">
        <v>2</v>
      </c>
      <c r="E991" s="1" t="s">
        <v>7044</v>
      </c>
      <c r="F991" s="1" t="s">
        <v>21</v>
      </c>
      <c r="G991" s="1" t="s">
        <v>4</v>
      </c>
      <c r="H991" s="1" t="s">
        <v>5862</v>
      </c>
      <c r="I991" s="1"/>
      <c r="J991" s="1">
        <v>59.42</v>
      </c>
    </row>
    <row r="992" spans="1:10" hidden="1">
      <c r="A992" t="s">
        <v>452</v>
      </c>
      <c r="B992" s="3">
        <v>41709</v>
      </c>
      <c r="C992" t="s">
        <v>54</v>
      </c>
      <c r="D992">
        <v>2</v>
      </c>
      <c r="E992" t="s">
        <v>7044</v>
      </c>
      <c r="F992" t="s">
        <v>21</v>
      </c>
      <c r="G992" t="s">
        <v>4</v>
      </c>
      <c r="H992" t="s">
        <v>5862</v>
      </c>
      <c r="J992">
        <v>59.42</v>
      </c>
    </row>
    <row r="993" spans="1:10" hidden="1">
      <c r="A993" t="s">
        <v>452</v>
      </c>
      <c r="B993" s="3">
        <v>41709</v>
      </c>
      <c r="C993" t="s">
        <v>54</v>
      </c>
      <c r="D993">
        <v>2</v>
      </c>
      <c r="E993" t="s">
        <v>7044</v>
      </c>
      <c r="F993" t="s">
        <v>21</v>
      </c>
      <c r="G993" t="s">
        <v>4</v>
      </c>
      <c r="H993" t="s">
        <v>5862</v>
      </c>
      <c r="I993">
        <v>59.42</v>
      </c>
    </row>
    <row r="994" spans="1:10" hidden="1">
      <c r="A994" s="1" t="s">
        <v>2036</v>
      </c>
      <c r="B994" s="13">
        <v>41709</v>
      </c>
      <c r="C994" s="1" t="s">
        <v>3</v>
      </c>
      <c r="D994" s="1">
        <v>2</v>
      </c>
      <c r="E994" s="1" t="s">
        <v>7045</v>
      </c>
      <c r="F994" s="1" t="s">
        <v>21</v>
      </c>
      <c r="G994" s="1" t="s">
        <v>4</v>
      </c>
      <c r="H994" s="1" t="s">
        <v>7046</v>
      </c>
      <c r="I994" s="1"/>
      <c r="J994" s="1">
        <v>43.64</v>
      </c>
    </row>
    <row r="995" spans="1:10" hidden="1">
      <c r="A995" t="s">
        <v>2036</v>
      </c>
      <c r="B995" s="3">
        <v>41709</v>
      </c>
      <c r="C995" t="s">
        <v>3</v>
      </c>
      <c r="D995">
        <v>2</v>
      </c>
      <c r="E995" t="s">
        <v>7045</v>
      </c>
      <c r="F995" t="s">
        <v>21</v>
      </c>
      <c r="G995" t="s">
        <v>4</v>
      </c>
      <c r="H995" t="s">
        <v>7046</v>
      </c>
      <c r="J995">
        <v>43.64</v>
      </c>
    </row>
    <row r="996" spans="1:10" hidden="1">
      <c r="A996" t="s">
        <v>2036</v>
      </c>
      <c r="B996" s="3">
        <v>41709</v>
      </c>
      <c r="C996" t="s">
        <v>3</v>
      </c>
      <c r="D996">
        <v>2</v>
      </c>
      <c r="E996" t="s">
        <v>7045</v>
      </c>
      <c r="F996" t="s">
        <v>21</v>
      </c>
      <c r="G996" t="s">
        <v>4</v>
      </c>
      <c r="H996" t="s">
        <v>7046</v>
      </c>
      <c r="I996">
        <v>43.64</v>
      </c>
    </row>
    <row r="997" spans="1:10" hidden="1">
      <c r="A997" t="s">
        <v>2040</v>
      </c>
      <c r="B997" s="3">
        <v>41709</v>
      </c>
      <c r="C997" t="s">
        <v>7867</v>
      </c>
      <c r="D997">
        <v>2</v>
      </c>
      <c r="E997" t="s">
        <v>7868</v>
      </c>
      <c r="F997" t="s">
        <v>29</v>
      </c>
      <c r="G997" t="s">
        <v>16</v>
      </c>
      <c r="H997" t="s">
        <v>5560</v>
      </c>
      <c r="J997">
        <v>234.48</v>
      </c>
    </row>
    <row r="998" spans="1:10" hidden="1">
      <c r="A998" t="s">
        <v>2044</v>
      </c>
      <c r="B998" s="3">
        <v>41709</v>
      </c>
      <c r="C998" t="s">
        <v>7869</v>
      </c>
      <c r="D998">
        <v>2</v>
      </c>
      <c r="E998" t="s">
        <v>7870</v>
      </c>
      <c r="F998" t="s">
        <v>29</v>
      </c>
      <c r="G998" t="s">
        <v>16</v>
      </c>
      <c r="H998" t="s">
        <v>7871</v>
      </c>
      <c r="J998">
        <v>136.55000000000001</v>
      </c>
    </row>
    <row r="999" spans="1:10" hidden="1">
      <c r="A999" s="1" t="s">
        <v>2046</v>
      </c>
      <c r="B999" s="13">
        <v>41709</v>
      </c>
      <c r="C999" s="1" t="s">
        <v>7047</v>
      </c>
      <c r="D999" s="1">
        <v>2</v>
      </c>
      <c r="E999" s="1" t="s">
        <v>7048</v>
      </c>
      <c r="F999" s="1" t="s">
        <v>29</v>
      </c>
      <c r="G999" s="1" t="s">
        <v>16</v>
      </c>
      <c r="H999" s="1" t="s">
        <v>6209</v>
      </c>
      <c r="I999" s="1"/>
      <c r="J999" s="1">
        <v>208.63</v>
      </c>
    </row>
    <row r="1000" spans="1:10" hidden="1">
      <c r="A1000" t="s">
        <v>2046</v>
      </c>
      <c r="B1000" s="3">
        <v>41709</v>
      </c>
      <c r="C1000" t="s">
        <v>7047</v>
      </c>
      <c r="D1000">
        <v>2</v>
      </c>
      <c r="E1000" t="s">
        <v>7048</v>
      </c>
      <c r="F1000" t="s">
        <v>29</v>
      </c>
      <c r="G1000" t="s">
        <v>16</v>
      </c>
      <c r="H1000" t="s">
        <v>6209</v>
      </c>
      <c r="J1000">
        <v>782.42</v>
      </c>
    </row>
    <row r="1001" spans="1:10" hidden="1">
      <c r="A1001" t="s">
        <v>2046</v>
      </c>
      <c r="B1001" s="3">
        <v>41709</v>
      </c>
      <c r="C1001" t="s">
        <v>7047</v>
      </c>
      <c r="D1001">
        <v>2</v>
      </c>
      <c r="E1001" t="s">
        <v>7048</v>
      </c>
      <c r="F1001" t="s">
        <v>29</v>
      </c>
      <c r="G1001" t="s">
        <v>16</v>
      </c>
      <c r="H1001" t="s">
        <v>6209</v>
      </c>
      <c r="I1001">
        <v>208.63</v>
      </c>
    </row>
    <row r="1002" spans="1:10" hidden="1">
      <c r="A1002" t="s">
        <v>2051</v>
      </c>
      <c r="B1002" s="3">
        <v>41709</v>
      </c>
      <c r="C1002" t="s">
        <v>7872</v>
      </c>
      <c r="D1002">
        <v>2</v>
      </c>
      <c r="E1002" t="s">
        <v>7873</v>
      </c>
      <c r="F1002" t="s">
        <v>29</v>
      </c>
      <c r="G1002" t="s">
        <v>16</v>
      </c>
      <c r="H1002" t="s">
        <v>4874</v>
      </c>
      <c r="J1002">
        <v>101.5</v>
      </c>
    </row>
    <row r="1003" spans="1:10" hidden="1">
      <c r="A1003" t="s">
        <v>2066</v>
      </c>
      <c r="B1003" s="3">
        <v>41710</v>
      </c>
      <c r="C1003" t="s">
        <v>1590</v>
      </c>
      <c r="D1003">
        <v>1</v>
      </c>
      <c r="E1003" t="s">
        <v>7874</v>
      </c>
      <c r="F1003" t="s">
        <v>946</v>
      </c>
      <c r="G1003" t="s">
        <v>7</v>
      </c>
      <c r="H1003" t="s">
        <v>1592</v>
      </c>
      <c r="J1003">
        <v>62.07</v>
      </c>
    </row>
    <row r="1004" spans="1:10" hidden="1">
      <c r="A1004" t="s">
        <v>2069</v>
      </c>
      <c r="B1004" s="3">
        <v>41710</v>
      </c>
      <c r="C1004" t="s">
        <v>1590</v>
      </c>
      <c r="D1004">
        <v>1</v>
      </c>
      <c r="E1004" t="s">
        <v>7875</v>
      </c>
      <c r="F1004" t="s">
        <v>946</v>
      </c>
      <c r="G1004" t="s">
        <v>7</v>
      </c>
      <c r="H1004" t="s">
        <v>7876</v>
      </c>
      <c r="J1004">
        <v>55.17</v>
      </c>
    </row>
    <row r="1005" spans="1:10" hidden="1">
      <c r="A1005" s="1" t="s">
        <v>2075</v>
      </c>
      <c r="B1005" s="13">
        <v>41710</v>
      </c>
      <c r="C1005" s="1" t="s">
        <v>54</v>
      </c>
      <c r="D1005" s="1">
        <v>2</v>
      </c>
      <c r="E1005" s="1" t="s">
        <v>7049</v>
      </c>
      <c r="F1005" s="1" t="s">
        <v>21</v>
      </c>
      <c r="G1005" s="1" t="s">
        <v>4</v>
      </c>
      <c r="H1005" s="1" t="s">
        <v>1546</v>
      </c>
      <c r="I1005" s="1"/>
      <c r="J1005" s="1">
        <v>132.1</v>
      </c>
    </row>
    <row r="1006" spans="1:10" hidden="1">
      <c r="A1006" t="s">
        <v>2075</v>
      </c>
      <c r="B1006" s="3">
        <v>41710</v>
      </c>
      <c r="C1006" t="s">
        <v>54</v>
      </c>
      <c r="D1006">
        <v>2</v>
      </c>
      <c r="E1006" t="s">
        <v>7049</v>
      </c>
      <c r="F1006" t="s">
        <v>21</v>
      </c>
      <c r="G1006" t="s">
        <v>4</v>
      </c>
      <c r="H1006" t="s">
        <v>1546</v>
      </c>
      <c r="J1006">
        <v>132.1</v>
      </c>
    </row>
    <row r="1007" spans="1:10" hidden="1">
      <c r="A1007" t="s">
        <v>2075</v>
      </c>
      <c r="B1007" s="3">
        <v>41710</v>
      </c>
      <c r="C1007" t="s">
        <v>54</v>
      </c>
      <c r="D1007">
        <v>2</v>
      </c>
      <c r="E1007" t="s">
        <v>7049</v>
      </c>
      <c r="F1007" t="s">
        <v>21</v>
      </c>
      <c r="G1007" t="s">
        <v>4</v>
      </c>
      <c r="H1007" t="s">
        <v>1546</v>
      </c>
      <c r="I1007">
        <v>132.1</v>
      </c>
    </row>
    <row r="1008" spans="1:10" hidden="1">
      <c r="A1008" s="1" t="s">
        <v>2078</v>
      </c>
      <c r="B1008" s="13">
        <v>41710</v>
      </c>
      <c r="C1008" s="1" t="s">
        <v>54</v>
      </c>
      <c r="D1008" s="1">
        <v>2</v>
      </c>
      <c r="E1008" s="1" t="s">
        <v>7050</v>
      </c>
      <c r="F1008" s="1" t="s">
        <v>21</v>
      </c>
      <c r="G1008" s="1" t="s">
        <v>4</v>
      </c>
      <c r="H1008" s="1" t="s">
        <v>6263</v>
      </c>
      <c r="I1008" s="1"/>
      <c r="J1008" s="1">
        <v>134.08000000000001</v>
      </c>
    </row>
    <row r="1009" spans="1:10" hidden="1">
      <c r="A1009" t="s">
        <v>2078</v>
      </c>
      <c r="B1009" s="3">
        <v>41710</v>
      </c>
      <c r="C1009" t="s">
        <v>54</v>
      </c>
      <c r="D1009">
        <v>2</v>
      </c>
      <c r="E1009" t="s">
        <v>7050</v>
      </c>
      <c r="F1009" t="s">
        <v>21</v>
      </c>
      <c r="G1009" t="s">
        <v>4</v>
      </c>
      <c r="H1009" t="s">
        <v>6263</v>
      </c>
      <c r="J1009">
        <v>134.08000000000001</v>
      </c>
    </row>
    <row r="1010" spans="1:10" hidden="1">
      <c r="A1010" t="s">
        <v>2078</v>
      </c>
      <c r="B1010" s="3">
        <v>41710</v>
      </c>
      <c r="C1010" t="s">
        <v>54</v>
      </c>
      <c r="D1010">
        <v>2</v>
      </c>
      <c r="E1010" t="s">
        <v>7050</v>
      </c>
      <c r="F1010" t="s">
        <v>21</v>
      </c>
      <c r="G1010" t="s">
        <v>4</v>
      </c>
      <c r="H1010" t="s">
        <v>6263</v>
      </c>
      <c r="I1010">
        <v>134.08000000000001</v>
      </c>
    </row>
    <row r="1011" spans="1:10" hidden="1">
      <c r="A1011" t="s">
        <v>2082</v>
      </c>
      <c r="B1011" s="3">
        <v>41710</v>
      </c>
      <c r="C1011" t="s">
        <v>664</v>
      </c>
      <c r="D1011">
        <v>2</v>
      </c>
      <c r="E1011" t="s">
        <v>7877</v>
      </c>
      <c r="F1011" t="s">
        <v>21</v>
      </c>
      <c r="G1011" t="s">
        <v>4</v>
      </c>
      <c r="H1011" t="s">
        <v>7878</v>
      </c>
      <c r="J1011">
        <v>10.7</v>
      </c>
    </row>
    <row r="1012" spans="1:10" hidden="1">
      <c r="A1012" t="s">
        <v>2086</v>
      </c>
      <c r="B1012" s="3">
        <v>41710</v>
      </c>
      <c r="C1012" t="s">
        <v>7879</v>
      </c>
      <c r="D1012">
        <v>2</v>
      </c>
      <c r="E1012" t="s">
        <v>7880</v>
      </c>
      <c r="F1012" t="s">
        <v>29</v>
      </c>
      <c r="G1012" t="s">
        <v>16</v>
      </c>
      <c r="H1012" t="s">
        <v>2687</v>
      </c>
      <c r="J1012">
        <v>136.55000000000001</v>
      </c>
    </row>
    <row r="1013" spans="1:10" hidden="1">
      <c r="A1013" t="s">
        <v>2089</v>
      </c>
      <c r="B1013" s="3">
        <v>41710</v>
      </c>
      <c r="C1013" t="s">
        <v>3</v>
      </c>
      <c r="D1013">
        <v>2</v>
      </c>
      <c r="E1013" t="s">
        <v>7881</v>
      </c>
      <c r="F1013" t="s">
        <v>21</v>
      </c>
      <c r="G1013" t="s">
        <v>1</v>
      </c>
      <c r="H1013" t="s">
        <v>7882</v>
      </c>
      <c r="J1013">
        <v>145.41</v>
      </c>
    </row>
    <row r="1014" spans="1:10" hidden="1">
      <c r="A1014" s="1" t="s">
        <v>2093</v>
      </c>
      <c r="B1014" s="13">
        <v>41710</v>
      </c>
      <c r="C1014" s="1" t="s">
        <v>7051</v>
      </c>
      <c r="D1014" s="1">
        <v>2</v>
      </c>
      <c r="E1014" s="1" t="s">
        <v>7052</v>
      </c>
      <c r="F1014" s="1" t="s">
        <v>29</v>
      </c>
      <c r="G1014" s="1" t="s">
        <v>16</v>
      </c>
      <c r="H1014" s="1" t="s">
        <v>6285</v>
      </c>
      <c r="I1014" s="1"/>
      <c r="J1014" s="1">
        <v>417.51</v>
      </c>
    </row>
    <row r="1015" spans="1:10" hidden="1">
      <c r="A1015" t="s">
        <v>2093</v>
      </c>
      <c r="B1015" s="3">
        <v>41710</v>
      </c>
      <c r="C1015" t="s">
        <v>7051</v>
      </c>
      <c r="D1015">
        <v>2</v>
      </c>
      <c r="E1015" t="s">
        <v>7052</v>
      </c>
      <c r="F1015" t="s">
        <v>29</v>
      </c>
      <c r="G1015" t="s">
        <v>16</v>
      </c>
      <c r="H1015" t="s">
        <v>6285</v>
      </c>
      <c r="J1015">
        <v>417.51</v>
      </c>
    </row>
    <row r="1016" spans="1:10" hidden="1">
      <c r="A1016" t="s">
        <v>2093</v>
      </c>
      <c r="B1016" s="3">
        <v>41710</v>
      </c>
      <c r="C1016" t="s">
        <v>7051</v>
      </c>
      <c r="D1016">
        <v>2</v>
      </c>
      <c r="E1016" t="s">
        <v>7052</v>
      </c>
      <c r="F1016" t="s">
        <v>29</v>
      </c>
      <c r="G1016" t="s">
        <v>16</v>
      </c>
      <c r="H1016" t="s">
        <v>6285</v>
      </c>
      <c r="I1016">
        <v>417.51</v>
      </c>
    </row>
    <row r="1017" spans="1:10" hidden="1">
      <c r="A1017" t="s">
        <v>2095</v>
      </c>
      <c r="B1017" s="3">
        <v>41710</v>
      </c>
      <c r="C1017" t="s">
        <v>7883</v>
      </c>
      <c r="D1017">
        <v>2</v>
      </c>
      <c r="E1017" t="s">
        <v>7884</v>
      </c>
      <c r="F1017" t="s">
        <v>29</v>
      </c>
      <c r="G1017" t="s">
        <v>16</v>
      </c>
      <c r="H1017" t="s">
        <v>7885</v>
      </c>
      <c r="J1017">
        <v>245.52</v>
      </c>
    </row>
    <row r="1018" spans="1:10" hidden="1">
      <c r="A1018" t="s">
        <v>2099</v>
      </c>
      <c r="B1018" s="3">
        <v>41710</v>
      </c>
      <c r="C1018" t="s">
        <v>7886</v>
      </c>
      <c r="D1018">
        <v>2</v>
      </c>
      <c r="E1018" t="s">
        <v>7887</v>
      </c>
      <c r="F1018" t="s">
        <v>29</v>
      </c>
      <c r="G1018" t="s">
        <v>16</v>
      </c>
      <c r="H1018" t="s">
        <v>7888</v>
      </c>
      <c r="J1018">
        <v>136.55000000000001</v>
      </c>
    </row>
    <row r="1019" spans="1:10" hidden="1">
      <c r="A1019" t="s">
        <v>2102</v>
      </c>
      <c r="B1019" s="3">
        <v>41710</v>
      </c>
      <c r="C1019" t="s">
        <v>3</v>
      </c>
      <c r="D1019">
        <v>2</v>
      </c>
      <c r="E1019" t="s">
        <v>7889</v>
      </c>
      <c r="F1019" t="s">
        <v>21</v>
      </c>
      <c r="G1019" t="s">
        <v>4</v>
      </c>
      <c r="H1019" t="s">
        <v>7890</v>
      </c>
      <c r="J1019">
        <v>64.05</v>
      </c>
    </row>
    <row r="1020" spans="1:10" hidden="1">
      <c r="A1020" t="s">
        <v>2106</v>
      </c>
      <c r="B1020" s="3">
        <v>41710</v>
      </c>
      <c r="C1020" t="s">
        <v>7891</v>
      </c>
      <c r="D1020">
        <v>2</v>
      </c>
      <c r="E1020" t="s">
        <v>7892</v>
      </c>
      <c r="F1020" t="s">
        <v>29</v>
      </c>
      <c r="G1020" t="s">
        <v>16</v>
      </c>
      <c r="H1020" t="s">
        <v>7893</v>
      </c>
      <c r="J1020">
        <v>136.55000000000001</v>
      </c>
    </row>
    <row r="1021" spans="1:10" hidden="1">
      <c r="A1021" t="s">
        <v>2110</v>
      </c>
      <c r="B1021" s="3">
        <v>41710</v>
      </c>
      <c r="C1021" t="s">
        <v>7894</v>
      </c>
      <c r="D1021">
        <v>2</v>
      </c>
      <c r="E1021" t="s">
        <v>7895</v>
      </c>
      <c r="F1021" t="s">
        <v>29</v>
      </c>
      <c r="G1021" t="s">
        <v>16</v>
      </c>
      <c r="H1021" t="s">
        <v>6597</v>
      </c>
      <c r="J1021">
        <v>546.21</v>
      </c>
    </row>
    <row r="1022" spans="1:10" hidden="1">
      <c r="A1022" t="s">
        <v>2143</v>
      </c>
      <c r="B1022" s="3">
        <v>41710</v>
      </c>
      <c r="C1022" t="s">
        <v>34</v>
      </c>
      <c r="D1022">
        <v>1</v>
      </c>
      <c r="E1022" t="s">
        <v>7896</v>
      </c>
      <c r="F1022" t="s">
        <v>1878</v>
      </c>
      <c r="G1022" t="s">
        <v>16</v>
      </c>
      <c r="H1022" t="s">
        <v>2983</v>
      </c>
      <c r="J1022">
        <v>413.79</v>
      </c>
    </row>
    <row r="1023" spans="1:10" hidden="1">
      <c r="A1023" t="s">
        <v>2146</v>
      </c>
      <c r="B1023" s="3">
        <v>41710</v>
      </c>
      <c r="C1023" t="s">
        <v>7897</v>
      </c>
      <c r="D1023">
        <v>2</v>
      </c>
      <c r="E1023" t="s">
        <v>7898</v>
      </c>
      <c r="F1023" t="s">
        <v>29</v>
      </c>
      <c r="G1023" t="s">
        <v>16</v>
      </c>
      <c r="H1023" t="s">
        <v>7899</v>
      </c>
      <c r="J1023">
        <v>78.62</v>
      </c>
    </row>
    <row r="1024" spans="1:10" hidden="1">
      <c r="A1024" t="s">
        <v>488</v>
      </c>
      <c r="B1024" s="3">
        <v>41710</v>
      </c>
      <c r="C1024" t="s">
        <v>3</v>
      </c>
      <c r="D1024">
        <v>2</v>
      </c>
      <c r="E1024" t="s">
        <v>7900</v>
      </c>
      <c r="F1024" t="s">
        <v>21</v>
      </c>
      <c r="G1024" t="s">
        <v>4</v>
      </c>
      <c r="H1024" t="s">
        <v>7901</v>
      </c>
      <c r="J1024">
        <v>214.79</v>
      </c>
    </row>
    <row r="1025" spans="1:10" hidden="1">
      <c r="A1025" t="s">
        <v>491</v>
      </c>
      <c r="B1025" s="3">
        <v>41710</v>
      </c>
      <c r="C1025" t="s">
        <v>7902</v>
      </c>
      <c r="D1025">
        <v>2</v>
      </c>
      <c r="E1025" t="s">
        <v>7903</v>
      </c>
      <c r="F1025" t="s">
        <v>29</v>
      </c>
      <c r="G1025" t="s">
        <v>16</v>
      </c>
      <c r="H1025" t="s">
        <v>7904</v>
      </c>
      <c r="J1025">
        <v>245.52</v>
      </c>
    </row>
    <row r="1026" spans="1:10" hidden="1">
      <c r="A1026" t="s">
        <v>2150</v>
      </c>
      <c r="B1026" s="3">
        <v>41710</v>
      </c>
      <c r="C1026" t="s">
        <v>52</v>
      </c>
      <c r="D1026">
        <v>2</v>
      </c>
      <c r="E1026" t="s">
        <v>7905</v>
      </c>
      <c r="F1026" t="s">
        <v>21</v>
      </c>
      <c r="G1026" t="s">
        <v>1</v>
      </c>
      <c r="H1026" t="s">
        <v>7090</v>
      </c>
      <c r="J1026">
        <v>500.64</v>
      </c>
    </row>
    <row r="1027" spans="1:10" hidden="1">
      <c r="A1027" t="s">
        <v>2154</v>
      </c>
      <c r="B1027" s="3">
        <v>41710</v>
      </c>
      <c r="C1027" t="s">
        <v>7906</v>
      </c>
      <c r="D1027">
        <v>2</v>
      </c>
      <c r="E1027" t="s">
        <v>7907</v>
      </c>
      <c r="F1027" t="s">
        <v>29</v>
      </c>
      <c r="G1027" t="s">
        <v>16</v>
      </c>
      <c r="H1027" t="s">
        <v>7090</v>
      </c>
      <c r="J1027">
        <v>41.38</v>
      </c>
    </row>
    <row r="1028" spans="1:10" hidden="1">
      <c r="A1028" s="1" t="s">
        <v>2158</v>
      </c>
      <c r="B1028" s="13">
        <v>41710</v>
      </c>
      <c r="C1028" s="1" t="s">
        <v>54</v>
      </c>
      <c r="D1028" s="1">
        <v>2</v>
      </c>
      <c r="E1028" s="1" t="s">
        <v>7053</v>
      </c>
      <c r="F1028" s="1" t="s">
        <v>21</v>
      </c>
      <c r="G1028" s="1" t="s">
        <v>4</v>
      </c>
      <c r="H1028" s="1" t="s">
        <v>6361</v>
      </c>
      <c r="I1028" s="1"/>
      <c r="J1028" s="1">
        <v>43.01</v>
      </c>
    </row>
    <row r="1029" spans="1:10" hidden="1">
      <c r="A1029" t="s">
        <v>2158</v>
      </c>
      <c r="B1029" s="3">
        <v>41710</v>
      </c>
      <c r="C1029" t="s">
        <v>54</v>
      </c>
      <c r="D1029">
        <v>2</v>
      </c>
      <c r="E1029" t="s">
        <v>7053</v>
      </c>
      <c r="F1029" t="s">
        <v>21</v>
      </c>
      <c r="G1029" t="s">
        <v>4</v>
      </c>
      <c r="H1029" t="s">
        <v>6361</v>
      </c>
      <c r="J1029">
        <v>43.01</v>
      </c>
    </row>
    <row r="1030" spans="1:10" hidden="1">
      <c r="A1030" t="s">
        <v>2158</v>
      </c>
      <c r="B1030" s="3">
        <v>41710</v>
      </c>
      <c r="C1030" t="s">
        <v>54</v>
      </c>
      <c r="D1030">
        <v>2</v>
      </c>
      <c r="E1030" t="s">
        <v>7053</v>
      </c>
      <c r="F1030" t="s">
        <v>21</v>
      </c>
      <c r="G1030" t="s">
        <v>4</v>
      </c>
      <c r="H1030" t="s">
        <v>6361</v>
      </c>
      <c r="I1030">
        <v>43.01</v>
      </c>
    </row>
    <row r="1031" spans="1:10" hidden="1">
      <c r="A1031" t="s">
        <v>2162</v>
      </c>
      <c r="B1031" s="3">
        <v>41710</v>
      </c>
      <c r="C1031" t="s">
        <v>7908</v>
      </c>
      <c r="D1031">
        <v>2</v>
      </c>
      <c r="E1031" t="s">
        <v>7909</v>
      </c>
      <c r="F1031" t="s">
        <v>29</v>
      </c>
      <c r="G1031" t="s">
        <v>16</v>
      </c>
      <c r="H1031" t="s">
        <v>7910</v>
      </c>
      <c r="J1031">
        <v>64.83</v>
      </c>
    </row>
    <row r="1032" spans="1:10" hidden="1">
      <c r="A1032" t="s">
        <v>2164</v>
      </c>
      <c r="B1032" s="3">
        <v>41710</v>
      </c>
      <c r="C1032" t="s">
        <v>7911</v>
      </c>
      <c r="D1032">
        <v>2</v>
      </c>
      <c r="E1032" t="s">
        <v>7912</v>
      </c>
      <c r="F1032" t="s">
        <v>29</v>
      </c>
      <c r="G1032" t="s">
        <v>16</v>
      </c>
      <c r="H1032" t="s">
        <v>7913</v>
      </c>
      <c r="J1032">
        <v>398.62</v>
      </c>
    </row>
    <row r="1033" spans="1:10" hidden="1">
      <c r="A1033" t="s">
        <v>2167</v>
      </c>
      <c r="B1033" s="3">
        <v>41710</v>
      </c>
      <c r="C1033" t="s">
        <v>7914</v>
      </c>
      <c r="D1033">
        <v>2</v>
      </c>
      <c r="E1033" t="s">
        <v>7915</v>
      </c>
      <c r="F1033" t="s">
        <v>29</v>
      </c>
      <c r="G1033" t="s">
        <v>16</v>
      </c>
      <c r="H1033" t="s">
        <v>7916</v>
      </c>
      <c r="J1033">
        <v>404.14</v>
      </c>
    </row>
    <row r="1034" spans="1:10" hidden="1">
      <c r="A1034" t="s">
        <v>2171</v>
      </c>
      <c r="B1034" s="3">
        <v>41710</v>
      </c>
      <c r="C1034" t="s">
        <v>7917</v>
      </c>
      <c r="D1034">
        <v>2</v>
      </c>
      <c r="E1034" t="s">
        <v>7918</v>
      </c>
      <c r="F1034" t="s">
        <v>29</v>
      </c>
      <c r="G1034" t="s">
        <v>16</v>
      </c>
      <c r="H1034" t="s">
        <v>7919</v>
      </c>
      <c r="J1034">
        <v>245.52</v>
      </c>
    </row>
    <row r="1035" spans="1:10" hidden="1">
      <c r="A1035" t="s">
        <v>2175</v>
      </c>
      <c r="B1035" s="3">
        <v>41710</v>
      </c>
      <c r="C1035" t="s">
        <v>7920</v>
      </c>
      <c r="D1035">
        <v>2</v>
      </c>
      <c r="E1035" t="s">
        <v>7921</v>
      </c>
      <c r="F1035" t="s">
        <v>29</v>
      </c>
      <c r="G1035" t="s">
        <v>16</v>
      </c>
      <c r="H1035" t="s">
        <v>30</v>
      </c>
      <c r="J1035">
        <v>136.55000000000001</v>
      </c>
    </row>
    <row r="1036" spans="1:10" hidden="1">
      <c r="A1036" t="s">
        <v>2178</v>
      </c>
      <c r="B1036" s="3">
        <v>41710</v>
      </c>
      <c r="C1036" t="s">
        <v>7922</v>
      </c>
      <c r="D1036">
        <v>2</v>
      </c>
      <c r="E1036" t="s">
        <v>7923</v>
      </c>
      <c r="F1036" t="s">
        <v>29</v>
      </c>
      <c r="G1036" t="s">
        <v>16</v>
      </c>
      <c r="H1036" t="s">
        <v>7924</v>
      </c>
      <c r="J1036">
        <v>584.74</v>
      </c>
    </row>
    <row r="1037" spans="1:10" hidden="1">
      <c r="A1037" t="s">
        <v>2194</v>
      </c>
      <c r="B1037" s="3">
        <v>41710</v>
      </c>
      <c r="C1037" t="s">
        <v>7925</v>
      </c>
      <c r="D1037">
        <v>2</v>
      </c>
      <c r="E1037" t="s">
        <v>7926</v>
      </c>
      <c r="F1037" t="s">
        <v>29</v>
      </c>
      <c r="G1037" t="s">
        <v>16</v>
      </c>
      <c r="H1037" t="s">
        <v>1790</v>
      </c>
      <c r="J1037">
        <v>245.52</v>
      </c>
    </row>
    <row r="1038" spans="1:10" hidden="1">
      <c r="A1038" t="s">
        <v>492</v>
      </c>
      <c r="B1038" s="3">
        <v>41710</v>
      </c>
      <c r="C1038" t="s">
        <v>7927</v>
      </c>
      <c r="D1038">
        <v>2</v>
      </c>
      <c r="E1038" t="s">
        <v>7928</v>
      </c>
      <c r="F1038" t="s">
        <v>29</v>
      </c>
      <c r="G1038" t="s">
        <v>16</v>
      </c>
      <c r="H1038" t="s">
        <v>3532</v>
      </c>
      <c r="J1038">
        <v>136.55000000000001</v>
      </c>
    </row>
    <row r="1039" spans="1:10" hidden="1">
      <c r="A1039" t="s">
        <v>494</v>
      </c>
      <c r="B1039" s="3">
        <v>41710</v>
      </c>
      <c r="C1039" t="s">
        <v>3</v>
      </c>
      <c r="D1039">
        <v>2</v>
      </c>
      <c r="E1039" t="s">
        <v>7929</v>
      </c>
      <c r="F1039" t="s">
        <v>21</v>
      </c>
      <c r="G1039" t="s">
        <v>4</v>
      </c>
      <c r="H1039" t="s">
        <v>7930</v>
      </c>
      <c r="J1039">
        <v>56.84</v>
      </c>
    </row>
    <row r="1040" spans="1:10" hidden="1">
      <c r="A1040" t="s">
        <v>497</v>
      </c>
      <c r="B1040" s="3">
        <v>41710</v>
      </c>
      <c r="C1040" t="s">
        <v>7931</v>
      </c>
      <c r="D1040">
        <v>2</v>
      </c>
      <c r="E1040" t="s">
        <v>7932</v>
      </c>
      <c r="F1040" t="s">
        <v>29</v>
      </c>
      <c r="G1040" t="s">
        <v>16</v>
      </c>
      <c r="H1040" t="s">
        <v>7797</v>
      </c>
      <c r="J1040">
        <v>834.48</v>
      </c>
    </row>
    <row r="1041" spans="1:10" hidden="1">
      <c r="A1041" t="s">
        <v>5265</v>
      </c>
      <c r="B1041" s="3">
        <v>41711</v>
      </c>
      <c r="C1041" t="s">
        <v>7933</v>
      </c>
      <c r="D1041">
        <v>2</v>
      </c>
      <c r="E1041" t="s">
        <v>7934</v>
      </c>
      <c r="F1041" t="s">
        <v>29</v>
      </c>
      <c r="G1041" t="s">
        <v>16</v>
      </c>
      <c r="H1041" t="s">
        <v>7935</v>
      </c>
      <c r="J1041">
        <v>245.52</v>
      </c>
    </row>
    <row r="1042" spans="1:10" hidden="1">
      <c r="A1042" t="s">
        <v>501</v>
      </c>
      <c r="B1042" s="3">
        <v>41711</v>
      </c>
      <c r="C1042" t="s">
        <v>7936</v>
      </c>
      <c r="D1042">
        <v>2</v>
      </c>
      <c r="E1042" t="s">
        <v>7937</v>
      </c>
      <c r="F1042" t="s">
        <v>29</v>
      </c>
      <c r="G1042" t="s">
        <v>16</v>
      </c>
      <c r="H1042" t="s">
        <v>7938</v>
      </c>
      <c r="J1042">
        <v>165.52</v>
      </c>
    </row>
    <row r="1043" spans="1:10" hidden="1">
      <c r="A1043" t="s">
        <v>2198</v>
      </c>
      <c r="B1043" s="3">
        <v>41711</v>
      </c>
      <c r="C1043" t="s">
        <v>664</v>
      </c>
      <c r="D1043">
        <v>2</v>
      </c>
      <c r="E1043" t="s">
        <v>7939</v>
      </c>
      <c r="F1043" t="s">
        <v>21</v>
      </c>
      <c r="G1043" t="s">
        <v>4</v>
      </c>
      <c r="H1043" t="s">
        <v>94</v>
      </c>
      <c r="J1043">
        <v>208</v>
      </c>
    </row>
    <row r="1044" spans="1:10" hidden="1">
      <c r="A1044" t="s">
        <v>2206</v>
      </c>
      <c r="B1044" s="3">
        <v>41711</v>
      </c>
      <c r="C1044" t="s">
        <v>7940</v>
      </c>
      <c r="D1044">
        <v>2</v>
      </c>
      <c r="E1044" t="s">
        <v>7941</v>
      </c>
      <c r="F1044" t="s">
        <v>29</v>
      </c>
      <c r="G1044" t="s">
        <v>16</v>
      </c>
      <c r="H1044" t="s">
        <v>7942</v>
      </c>
      <c r="J1044">
        <v>245.52</v>
      </c>
    </row>
    <row r="1045" spans="1:10" hidden="1">
      <c r="A1045" t="s">
        <v>2215</v>
      </c>
      <c r="B1045" s="3">
        <v>41711</v>
      </c>
      <c r="C1045" t="s">
        <v>7943</v>
      </c>
      <c r="D1045">
        <v>1</v>
      </c>
      <c r="E1045" t="s">
        <v>7944</v>
      </c>
      <c r="F1045" t="s">
        <v>1878</v>
      </c>
      <c r="G1045" t="s">
        <v>16</v>
      </c>
      <c r="H1045" t="s">
        <v>7854</v>
      </c>
      <c r="J1045">
        <v>24.14</v>
      </c>
    </row>
    <row r="1046" spans="1:10" hidden="1">
      <c r="A1046" t="s">
        <v>2219</v>
      </c>
      <c r="B1046" s="3">
        <v>41711</v>
      </c>
      <c r="C1046" t="s">
        <v>7945</v>
      </c>
      <c r="D1046">
        <v>2</v>
      </c>
      <c r="E1046" t="s">
        <v>7946</v>
      </c>
      <c r="F1046" t="s">
        <v>29</v>
      </c>
      <c r="G1046" t="s">
        <v>16</v>
      </c>
      <c r="H1046" t="s">
        <v>7947</v>
      </c>
      <c r="J1046">
        <v>136.55000000000001</v>
      </c>
    </row>
    <row r="1047" spans="1:10" hidden="1">
      <c r="A1047" t="s">
        <v>2223</v>
      </c>
      <c r="B1047" s="3">
        <v>41711</v>
      </c>
      <c r="C1047" t="s">
        <v>7948</v>
      </c>
      <c r="D1047">
        <v>2</v>
      </c>
      <c r="E1047" t="s">
        <v>7949</v>
      </c>
      <c r="F1047" t="s">
        <v>29</v>
      </c>
      <c r="G1047" t="s">
        <v>16</v>
      </c>
      <c r="H1047" t="s">
        <v>2667</v>
      </c>
      <c r="J1047">
        <v>136.55000000000001</v>
      </c>
    </row>
    <row r="1048" spans="1:10" hidden="1">
      <c r="A1048" t="s">
        <v>2226</v>
      </c>
      <c r="B1048" s="3">
        <v>41711</v>
      </c>
      <c r="C1048" t="s">
        <v>3</v>
      </c>
      <c r="D1048">
        <v>2</v>
      </c>
      <c r="E1048" t="s">
        <v>7950</v>
      </c>
      <c r="F1048" t="s">
        <v>21</v>
      </c>
      <c r="G1048" t="s">
        <v>4</v>
      </c>
      <c r="H1048" t="s">
        <v>3149</v>
      </c>
      <c r="J1048">
        <v>118.11</v>
      </c>
    </row>
    <row r="1049" spans="1:10" hidden="1">
      <c r="A1049" t="s">
        <v>529</v>
      </c>
      <c r="B1049" s="3">
        <v>41711</v>
      </c>
      <c r="C1049" t="s">
        <v>3</v>
      </c>
      <c r="D1049">
        <v>2</v>
      </c>
      <c r="E1049" t="s">
        <v>7951</v>
      </c>
      <c r="F1049" t="s">
        <v>21</v>
      </c>
      <c r="G1049" t="s">
        <v>4</v>
      </c>
      <c r="H1049" t="s">
        <v>94</v>
      </c>
      <c r="J1049">
        <v>70.14</v>
      </c>
    </row>
    <row r="1050" spans="1:10" hidden="1">
      <c r="A1050" t="s">
        <v>532</v>
      </c>
      <c r="B1050" s="3">
        <v>41711</v>
      </c>
      <c r="C1050" t="s">
        <v>7952</v>
      </c>
      <c r="D1050">
        <v>2</v>
      </c>
      <c r="E1050" t="s">
        <v>7953</v>
      </c>
      <c r="F1050" t="s">
        <v>29</v>
      </c>
      <c r="G1050" t="s">
        <v>16</v>
      </c>
      <c r="H1050" t="s">
        <v>7954</v>
      </c>
      <c r="J1050">
        <v>136.55000000000001</v>
      </c>
    </row>
    <row r="1051" spans="1:10" hidden="1">
      <c r="A1051" s="1" t="s">
        <v>533</v>
      </c>
      <c r="B1051" s="13">
        <v>41711</v>
      </c>
      <c r="C1051" s="1" t="s">
        <v>7054</v>
      </c>
      <c r="D1051" s="1">
        <v>2</v>
      </c>
      <c r="E1051" s="1" t="s">
        <v>7055</v>
      </c>
      <c r="F1051" s="1" t="s">
        <v>29</v>
      </c>
      <c r="G1051" s="1" t="s">
        <v>16</v>
      </c>
      <c r="H1051" s="1" t="s">
        <v>5097</v>
      </c>
      <c r="I1051" s="1"/>
      <c r="J1051" s="1">
        <v>245.52</v>
      </c>
    </row>
    <row r="1052" spans="1:10" hidden="1">
      <c r="A1052" t="s">
        <v>533</v>
      </c>
      <c r="B1052" s="3">
        <v>41711</v>
      </c>
      <c r="C1052" t="s">
        <v>7054</v>
      </c>
      <c r="D1052">
        <v>2</v>
      </c>
      <c r="E1052" t="s">
        <v>7055</v>
      </c>
      <c r="F1052" t="s">
        <v>29</v>
      </c>
      <c r="G1052" t="s">
        <v>16</v>
      </c>
      <c r="H1052" t="s">
        <v>5097</v>
      </c>
      <c r="J1052">
        <v>191.37</v>
      </c>
    </row>
    <row r="1053" spans="1:10" hidden="1">
      <c r="A1053" t="s">
        <v>533</v>
      </c>
      <c r="B1053" s="3">
        <v>41711</v>
      </c>
      <c r="C1053" t="s">
        <v>7054</v>
      </c>
      <c r="D1053">
        <v>2</v>
      </c>
      <c r="E1053" t="s">
        <v>7055</v>
      </c>
      <c r="F1053" t="s">
        <v>29</v>
      </c>
      <c r="G1053" t="s">
        <v>16</v>
      </c>
      <c r="H1053" t="s">
        <v>5097</v>
      </c>
      <c r="I1053">
        <v>245.52</v>
      </c>
    </row>
    <row r="1054" spans="1:10" hidden="1">
      <c r="A1054" t="s">
        <v>534</v>
      </c>
      <c r="B1054" s="3">
        <v>41711</v>
      </c>
      <c r="C1054" t="s">
        <v>7955</v>
      </c>
      <c r="D1054">
        <v>2</v>
      </c>
      <c r="E1054" t="s">
        <v>7956</v>
      </c>
      <c r="F1054" t="s">
        <v>29</v>
      </c>
      <c r="G1054" t="s">
        <v>16</v>
      </c>
      <c r="H1054" t="s">
        <v>7957</v>
      </c>
      <c r="J1054">
        <v>398.62</v>
      </c>
    </row>
    <row r="1055" spans="1:10" hidden="1">
      <c r="A1055" t="s">
        <v>5293</v>
      </c>
      <c r="B1055" s="3">
        <v>41711</v>
      </c>
      <c r="C1055" t="s">
        <v>7958</v>
      </c>
      <c r="D1055">
        <v>2</v>
      </c>
      <c r="E1055" t="s">
        <v>7959</v>
      </c>
      <c r="F1055" t="s">
        <v>29</v>
      </c>
      <c r="G1055" t="s">
        <v>16</v>
      </c>
      <c r="H1055" t="s">
        <v>7790</v>
      </c>
      <c r="J1055">
        <v>161.59</v>
      </c>
    </row>
    <row r="1056" spans="1:10" hidden="1">
      <c r="A1056" t="s">
        <v>537</v>
      </c>
      <c r="B1056" s="3">
        <v>41711</v>
      </c>
      <c r="C1056" t="s">
        <v>7054</v>
      </c>
      <c r="D1056">
        <v>2</v>
      </c>
      <c r="E1056" t="s">
        <v>7960</v>
      </c>
      <c r="F1056" t="s">
        <v>29</v>
      </c>
      <c r="G1056" t="s">
        <v>16</v>
      </c>
      <c r="H1056" t="s">
        <v>7961</v>
      </c>
      <c r="J1056">
        <v>191.37</v>
      </c>
    </row>
    <row r="1057" spans="1:10" hidden="1">
      <c r="A1057" t="s">
        <v>2230</v>
      </c>
      <c r="B1057" s="3">
        <v>41711</v>
      </c>
      <c r="C1057" t="s">
        <v>6384</v>
      </c>
      <c r="D1057">
        <v>1</v>
      </c>
      <c r="E1057" t="s">
        <v>7962</v>
      </c>
      <c r="F1057" t="s">
        <v>1878</v>
      </c>
      <c r="G1057" t="s">
        <v>16</v>
      </c>
      <c r="H1057" t="s">
        <v>2983</v>
      </c>
      <c r="J1057">
        <v>100.62</v>
      </c>
    </row>
    <row r="1058" spans="1:10" hidden="1">
      <c r="A1058" t="s">
        <v>2234</v>
      </c>
      <c r="B1058" s="3">
        <v>41711</v>
      </c>
      <c r="C1058" t="s">
        <v>7963</v>
      </c>
      <c r="D1058">
        <v>2</v>
      </c>
      <c r="E1058" t="s">
        <v>7964</v>
      </c>
      <c r="F1058" t="s">
        <v>29</v>
      </c>
      <c r="G1058" t="s">
        <v>16</v>
      </c>
      <c r="H1058" t="s">
        <v>7965</v>
      </c>
      <c r="J1058">
        <v>136.55000000000001</v>
      </c>
    </row>
    <row r="1059" spans="1:10" hidden="1">
      <c r="A1059" t="s">
        <v>542</v>
      </c>
      <c r="B1059" s="3">
        <v>41711</v>
      </c>
      <c r="C1059" t="s">
        <v>1309</v>
      </c>
      <c r="D1059">
        <v>2</v>
      </c>
      <c r="E1059" t="s">
        <v>7966</v>
      </c>
      <c r="F1059" t="s">
        <v>21</v>
      </c>
      <c r="G1059" t="s">
        <v>4</v>
      </c>
      <c r="H1059" t="s">
        <v>1862</v>
      </c>
      <c r="J1059">
        <v>40.450000000000003</v>
      </c>
    </row>
    <row r="1060" spans="1:10" hidden="1">
      <c r="A1060" t="s">
        <v>2238</v>
      </c>
      <c r="B1060" s="3">
        <v>41711</v>
      </c>
      <c r="C1060" t="s">
        <v>7967</v>
      </c>
      <c r="D1060">
        <v>2</v>
      </c>
      <c r="E1060" t="s">
        <v>7968</v>
      </c>
      <c r="F1060" t="s">
        <v>29</v>
      </c>
      <c r="G1060" t="s">
        <v>16</v>
      </c>
      <c r="H1060" t="s">
        <v>7969</v>
      </c>
      <c r="J1060">
        <v>136.55000000000001</v>
      </c>
    </row>
    <row r="1061" spans="1:10" hidden="1">
      <c r="A1061" t="s">
        <v>2242</v>
      </c>
      <c r="B1061" s="3">
        <v>41711</v>
      </c>
      <c r="C1061" t="s">
        <v>7970</v>
      </c>
      <c r="D1061">
        <v>2</v>
      </c>
      <c r="E1061" t="s">
        <v>7971</v>
      </c>
      <c r="F1061" t="s">
        <v>29</v>
      </c>
      <c r="G1061" t="s">
        <v>16</v>
      </c>
      <c r="H1061" t="s">
        <v>7972</v>
      </c>
      <c r="J1061">
        <v>136.55000000000001</v>
      </c>
    </row>
    <row r="1062" spans="1:10" hidden="1">
      <c r="A1062" t="s">
        <v>5309</v>
      </c>
      <c r="B1062" s="3">
        <v>41711</v>
      </c>
      <c r="C1062" t="s">
        <v>7973</v>
      </c>
      <c r="D1062">
        <v>2</v>
      </c>
      <c r="E1062" t="s">
        <v>7974</v>
      </c>
      <c r="F1062" t="s">
        <v>29</v>
      </c>
      <c r="G1062" t="s">
        <v>16</v>
      </c>
      <c r="H1062" t="s">
        <v>7975</v>
      </c>
      <c r="J1062">
        <v>546.21</v>
      </c>
    </row>
    <row r="1063" spans="1:10" hidden="1">
      <c r="A1063" t="s">
        <v>5313</v>
      </c>
      <c r="B1063" s="3">
        <v>41711</v>
      </c>
      <c r="C1063" t="s">
        <v>7976</v>
      </c>
      <c r="D1063">
        <v>2</v>
      </c>
      <c r="E1063" t="s">
        <v>7977</v>
      </c>
      <c r="F1063" t="s">
        <v>29</v>
      </c>
      <c r="G1063" t="s">
        <v>16</v>
      </c>
      <c r="H1063" t="s">
        <v>7978</v>
      </c>
      <c r="J1063">
        <v>274.35000000000002</v>
      </c>
    </row>
    <row r="1064" spans="1:10" hidden="1">
      <c r="A1064" t="s">
        <v>5315</v>
      </c>
      <c r="B1064" s="3">
        <v>41711</v>
      </c>
      <c r="C1064" t="s">
        <v>7979</v>
      </c>
      <c r="D1064">
        <v>2</v>
      </c>
      <c r="E1064" t="s">
        <v>7980</v>
      </c>
      <c r="F1064" t="s">
        <v>29</v>
      </c>
      <c r="G1064" t="s">
        <v>16</v>
      </c>
      <c r="H1064" t="s">
        <v>7981</v>
      </c>
      <c r="J1064">
        <v>245.52</v>
      </c>
    </row>
    <row r="1065" spans="1:10" hidden="1">
      <c r="A1065" t="s">
        <v>9048</v>
      </c>
      <c r="B1065" s="3">
        <v>41711</v>
      </c>
      <c r="C1065" t="s">
        <v>7982</v>
      </c>
      <c r="D1065">
        <v>2</v>
      </c>
      <c r="E1065" t="s">
        <v>7983</v>
      </c>
      <c r="F1065" t="s">
        <v>29</v>
      </c>
      <c r="G1065" t="s">
        <v>16</v>
      </c>
      <c r="H1065" t="s">
        <v>7703</v>
      </c>
      <c r="J1065">
        <v>136.55000000000001</v>
      </c>
    </row>
    <row r="1066" spans="1:10" hidden="1">
      <c r="A1066" t="s">
        <v>2250</v>
      </c>
      <c r="B1066" s="3">
        <v>41711</v>
      </c>
      <c r="C1066" t="s">
        <v>7299</v>
      </c>
      <c r="D1066">
        <v>2</v>
      </c>
      <c r="E1066" t="s">
        <v>7984</v>
      </c>
      <c r="F1066" t="s">
        <v>29</v>
      </c>
      <c r="G1066" t="s">
        <v>16</v>
      </c>
      <c r="H1066" t="s">
        <v>7301</v>
      </c>
      <c r="J1066">
        <v>245.52</v>
      </c>
    </row>
    <row r="1067" spans="1:10" hidden="1">
      <c r="A1067" t="s">
        <v>2254</v>
      </c>
      <c r="B1067" s="3">
        <v>41711</v>
      </c>
      <c r="C1067" t="s">
        <v>7299</v>
      </c>
      <c r="D1067">
        <v>2</v>
      </c>
      <c r="E1067" t="s">
        <v>7985</v>
      </c>
      <c r="F1067" t="s">
        <v>29</v>
      </c>
      <c r="G1067" t="s">
        <v>16</v>
      </c>
      <c r="H1067" t="s">
        <v>7986</v>
      </c>
      <c r="J1067">
        <v>245.52</v>
      </c>
    </row>
    <row r="1068" spans="1:10" hidden="1">
      <c r="A1068" t="s">
        <v>2258</v>
      </c>
      <c r="B1068" s="3">
        <v>41711</v>
      </c>
      <c r="C1068" t="s">
        <v>7987</v>
      </c>
      <c r="D1068">
        <v>2</v>
      </c>
      <c r="E1068" t="s">
        <v>7988</v>
      </c>
      <c r="F1068" t="s">
        <v>29</v>
      </c>
      <c r="G1068" t="s">
        <v>16</v>
      </c>
      <c r="H1068" t="s">
        <v>7989</v>
      </c>
      <c r="J1068">
        <v>867.37</v>
      </c>
    </row>
    <row r="1069" spans="1:10" hidden="1">
      <c r="A1069" t="s">
        <v>2262</v>
      </c>
      <c r="B1069" s="3">
        <v>41711</v>
      </c>
      <c r="C1069" t="s">
        <v>7990</v>
      </c>
      <c r="D1069">
        <v>2</v>
      </c>
      <c r="E1069" t="s">
        <v>7991</v>
      </c>
      <c r="F1069" t="s">
        <v>29</v>
      </c>
      <c r="G1069" t="s">
        <v>16</v>
      </c>
      <c r="H1069" t="s">
        <v>7992</v>
      </c>
      <c r="J1069">
        <v>136.55000000000001</v>
      </c>
    </row>
    <row r="1070" spans="1:10" hidden="1">
      <c r="A1070" t="s">
        <v>544</v>
      </c>
      <c r="B1070" s="3">
        <v>41711</v>
      </c>
      <c r="C1070" t="s">
        <v>7007</v>
      </c>
      <c r="D1070">
        <v>2</v>
      </c>
      <c r="E1070" t="s">
        <v>7993</v>
      </c>
      <c r="F1070" t="s">
        <v>21</v>
      </c>
      <c r="G1070" t="s">
        <v>1</v>
      </c>
      <c r="H1070" t="s">
        <v>43</v>
      </c>
      <c r="J1070">
        <v>348.72</v>
      </c>
    </row>
    <row r="1071" spans="1:10" hidden="1">
      <c r="A1071" t="s">
        <v>545</v>
      </c>
      <c r="B1071" s="3">
        <v>41712</v>
      </c>
      <c r="C1071" t="s">
        <v>7994</v>
      </c>
      <c r="D1071">
        <v>2</v>
      </c>
      <c r="E1071" t="s">
        <v>7995</v>
      </c>
      <c r="F1071" t="s">
        <v>29</v>
      </c>
      <c r="G1071" t="s">
        <v>16</v>
      </c>
      <c r="H1071" t="s">
        <v>7996</v>
      </c>
      <c r="J1071">
        <v>136.55000000000001</v>
      </c>
    </row>
    <row r="1072" spans="1:10" hidden="1">
      <c r="A1072" t="s">
        <v>546</v>
      </c>
      <c r="B1072" s="3">
        <v>41712</v>
      </c>
      <c r="C1072" t="s">
        <v>7056</v>
      </c>
      <c r="D1072">
        <v>2</v>
      </c>
      <c r="E1072" t="s">
        <v>7997</v>
      </c>
      <c r="F1072" t="s">
        <v>29</v>
      </c>
      <c r="G1072" t="s">
        <v>16</v>
      </c>
      <c r="H1072" t="s">
        <v>5097</v>
      </c>
      <c r="J1072">
        <v>245.52</v>
      </c>
    </row>
    <row r="1073" spans="1:10" hidden="1">
      <c r="A1073" s="1" t="s">
        <v>5323</v>
      </c>
      <c r="B1073" s="13">
        <v>41712</v>
      </c>
      <c r="C1073" s="1" t="s">
        <v>7056</v>
      </c>
      <c r="D1073" s="1">
        <v>2</v>
      </c>
      <c r="E1073" s="1" t="s">
        <v>7057</v>
      </c>
      <c r="F1073" s="1" t="s">
        <v>29</v>
      </c>
      <c r="G1073" s="1" t="s">
        <v>16</v>
      </c>
      <c r="H1073" s="1" t="s">
        <v>5097</v>
      </c>
      <c r="I1073" s="1"/>
      <c r="J1073" s="1">
        <v>245.52</v>
      </c>
    </row>
    <row r="1074" spans="1:10" hidden="1">
      <c r="A1074" t="s">
        <v>5323</v>
      </c>
      <c r="B1074" s="3">
        <v>41712</v>
      </c>
      <c r="C1074" t="s">
        <v>7056</v>
      </c>
      <c r="D1074">
        <v>2</v>
      </c>
      <c r="E1074" t="s">
        <v>7057</v>
      </c>
      <c r="F1074" t="s">
        <v>29</v>
      </c>
      <c r="G1074" t="s">
        <v>16</v>
      </c>
      <c r="H1074" t="s">
        <v>5097</v>
      </c>
      <c r="J1074">
        <v>245.52</v>
      </c>
    </row>
    <row r="1075" spans="1:10" hidden="1">
      <c r="A1075" t="s">
        <v>5323</v>
      </c>
      <c r="B1075" s="3">
        <v>41712</v>
      </c>
      <c r="C1075" t="s">
        <v>7056</v>
      </c>
      <c r="D1075">
        <v>2</v>
      </c>
      <c r="E1075" t="s">
        <v>7057</v>
      </c>
      <c r="F1075" t="s">
        <v>29</v>
      </c>
      <c r="G1075" t="s">
        <v>16</v>
      </c>
      <c r="H1075" t="s">
        <v>5097</v>
      </c>
      <c r="I1075">
        <v>245.52</v>
      </c>
    </row>
    <row r="1076" spans="1:10" hidden="1">
      <c r="A1076" t="s">
        <v>2270</v>
      </c>
      <c r="B1076" s="3">
        <v>41712</v>
      </c>
      <c r="C1076" t="s">
        <v>2394</v>
      </c>
      <c r="D1076">
        <v>2</v>
      </c>
      <c r="E1076" t="s">
        <v>7998</v>
      </c>
      <c r="F1076" t="s">
        <v>21</v>
      </c>
      <c r="G1076" t="s">
        <v>4</v>
      </c>
      <c r="H1076" t="s">
        <v>6106</v>
      </c>
      <c r="J1076">
        <v>206.32</v>
      </c>
    </row>
    <row r="1077" spans="1:10" hidden="1">
      <c r="A1077" t="s">
        <v>2277</v>
      </c>
      <c r="B1077" s="3">
        <v>41712</v>
      </c>
      <c r="C1077" t="s">
        <v>7999</v>
      </c>
      <c r="D1077">
        <v>2</v>
      </c>
      <c r="E1077" t="s">
        <v>8000</v>
      </c>
      <c r="F1077" t="s">
        <v>29</v>
      </c>
      <c r="G1077" t="s">
        <v>16</v>
      </c>
      <c r="H1077" t="s">
        <v>8001</v>
      </c>
      <c r="J1077">
        <v>136.55000000000001</v>
      </c>
    </row>
    <row r="1078" spans="1:10" hidden="1">
      <c r="A1078" t="s">
        <v>2281</v>
      </c>
      <c r="B1078" s="3">
        <v>41712</v>
      </c>
      <c r="C1078" t="s">
        <v>3</v>
      </c>
      <c r="D1078">
        <v>2</v>
      </c>
      <c r="E1078" t="s">
        <v>8002</v>
      </c>
      <c r="F1078" t="s">
        <v>21</v>
      </c>
      <c r="G1078" t="s">
        <v>4</v>
      </c>
      <c r="H1078" t="s">
        <v>8003</v>
      </c>
      <c r="J1078">
        <v>122.36</v>
      </c>
    </row>
    <row r="1079" spans="1:10" hidden="1">
      <c r="A1079" t="s">
        <v>2292</v>
      </c>
      <c r="B1079" s="3">
        <v>41712</v>
      </c>
      <c r="C1079" t="s">
        <v>3</v>
      </c>
      <c r="D1079">
        <v>2</v>
      </c>
      <c r="E1079" t="s">
        <v>8004</v>
      </c>
      <c r="F1079" t="s">
        <v>21</v>
      </c>
      <c r="G1079" t="s">
        <v>4</v>
      </c>
      <c r="H1079" t="s">
        <v>8003</v>
      </c>
      <c r="J1079">
        <v>26.8</v>
      </c>
    </row>
    <row r="1080" spans="1:10" hidden="1">
      <c r="A1080" t="s">
        <v>555</v>
      </c>
      <c r="B1080" s="3">
        <v>41712</v>
      </c>
      <c r="C1080" t="s">
        <v>8005</v>
      </c>
      <c r="D1080">
        <v>2</v>
      </c>
      <c r="E1080" t="s">
        <v>8006</v>
      </c>
      <c r="F1080" t="s">
        <v>29</v>
      </c>
      <c r="G1080" t="s">
        <v>16</v>
      </c>
      <c r="H1080" t="s">
        <v>6404</v>
      </c>
      <c r="J1080">
        <v>245.52</v>
      </c>
    </row>
    <row r="1081" spans="1:10" hidden="1">
      <c r="A1081" t="s">
        <v>5338</v>
      </c>
      <c r="B1081" s="3">
        <v>41712</v>
      </c>
      <c r="C1081" t="s">
        <v>3</v>
      </c>
      <c r="D1081">
        <v>2</v>
      </c>
      <c r="E1081" t="s">
        <v>8007</v>
      </c>
      <c r="F1081" t="s">
        <v>21</v>
      </c>
      <c r="G1081" t="s">
        <v>1</v>
      </c>
      <c r="H1081" t="s">
        <v>8008</v>
      </c>
      <c r="J1081">
        <v>75.97</v>
      </c>
    </row>
    <row r="1082" spans="1:10" hidden="1">
      <c r="A1082" t="s">
        <v>2296</v>
      </c>
      <c r="B1082" s="3">
        <v>41712</v>
      </c>
      <c r="C1082" t="s">
        <v>3</v>
      </c>
      <c r="D1082">
        <v>2</v>
      </c>
      <c r="E1082" t="s">
        <v>8009</v>
      </c>
      <c r="F1082" t="s">
        <v>21</v>
      </c>
      <c r="G1082" t="s">
        <v>1</v>
      </c>
      <c r="H1082" t="s">
        <v>8008</v>
      </c>
      <c r="J1082">
        <v>10.7</v>
      </c>
    </row>
    <row r="1083" spans="1:10" hidden="1">
      <c r="A1083" t="s">
        <v>9049</v>
      </c>
      <c r="B1083" s="3">
        <v>41712</v>
      </c>
      <c r="C1083" t="s">
        <v>3</v>
      </c>
      <c r="D1083">
        <v>2</v>
      </c>
      <c r="E1083" t="s">
        <v>8010</v>
      </c>
      <c r="F1083" t="s">
        <v>21</v>
      </c>
      <c r="G1083" t="s">
        <v>4</v>
      </c>
      <c r="H1083" t="s">
        <v>94</v>
      </c>
      <c r="J1083">
        <v>8.89</v>
      </c>
    </row>
    <row r="1084" spans="1:10" hidden="1">
      <c r="A1084" s="1" t="s">
        <v>2300</v>
      </c>
      <c r="B1084" s="13">
        <v>41712</v>
      </c>
      <c r="C1084" s="1" t="s">
        <v>1309</v>
      </c>
      <c r="D1084" s="1">
        <v>2</v>
      </c>
      <c r="E1084" s="1" t="s">
        <v>7058</v>
      </c>
      <c r="F1084" s="1" t="s">
        <v>21</v>
      </c>
      <c r="G1084" s="1" t="s">
        <v>4</v>
      </c>
      <c r="H1084" s="1" t="s">
        <v>3629</v>
      </c>
      <c r="I1084" s="1"/>
      <c r="J1084" s="1">
        <v>924.14</v>
      </c>
    </row>
    <row r="1085" spans="1:10" hidden="1">
      <c r="A1085" t="s">
        <v>2300</v>
      </c>
      <c r="B1085" s="3">
        <v>41712</v>
      </c>
      <c r="C1085" t="s">
        <v>1309</v>
      </c>
      <c r="D1085">
        <v>2</v>
      </c>
      <c r="E1085" t="s">
        <v>7058</v>
      </c>
      <c r="F1085" t="s">
        <v>21</v>
      </c>
      <c r="G1085" t="s">
        <v>4</v>
      </c>
      <c r="H1085" t="s">
        <v>3629</v>
      </c>
      <c r="J1085">
        <v>924.14</v>
      </c>
    </row>
    <row r="1086" spans="1:10" hidden="1">
      <c r="A1086" t="s">
        <v>2300</v>
      </c>
      <c r="B1086" s="3">
        <v>41712</v>
      </c>
      <c r="C1086" t="s">
        <v>1309</v>
      </c>
      <c r="D1086">
        <v>2</v>
      </c>
      <c r="E1086" t="s">
        <v>7058</v>
      </c>
      <c r="F1086" t="s">
        <v>21</v>
      </c>
      <c r="G1086" t="s">
        <v>4</v>
      </c>
      <c r="H1086" t="s">
        <v>3629</v>
      </c>
      <c r="I1086">
        <v>924.14</v>
      </c>
    </row>
    <row r="1087" spans="1:10" hidden="1">
      <c r="A1087" t="s">
        <v>2304</v>
      </c>
      <c r="B1087" s="3">
        <v>41712</v>
      </c>
      <c r="C1087" t="s">
        <v>8011</v>
      </c>
      <c r="D1087">
        <v>2</v>
      </c>
      <c r="E1087" t="s">
        <v>8012</v>
      </c>
      <c r="F1087" t="s">
        <v>29</v>
      </c>
      <c r="G1087" t="s">
        <v>16</v>
      </c>
      <c r="H1087" t="s">
        <v>8013</v>
      </c>
      <c r="J1087">
        <v>398.62</v>
      </c>
    </row>
    <row r="1088" spans="1:10" hidden="1">
      <c r="A1088" s="1" t="s">
        <v>2307</v>
      </c>
      <c r="B1088" s="13">
        <v>41712</v>
      </c>
      <c r="C1088" s="1" t="s">
        <v>7059</v>
      </c>
      <c r="D1088" s="1">
        <v>2</v>
      </c>
      <c r="E1088" s="1" t="s">
        <v>7060</v>
      </c>
      <c r="F1088" s="1" t="s">
        <v>29</v>
      </c>
      <c r="G1088" s="1" t="s">
        <v>16</v>
      </c>
      <c r="H1088" s="1" t="s">
        <v>6304</v>
      </c>
      <c r="I1088" s="1"/>
      <c r="J1088" s="1">
        <v>173.25</v>
      </c>
    </row>
    <row r="1089" spans="1:10" hidden="1">
      <c r="A1089" t="s">
        <v>2307</v>
      </c>
      <c r="B1089" s="3">
        <v>41712</v>
      </c>
      <c r="C1089" t="s">
        <v>7059</v>
      </c>
      <c r="D1089">
        <v>2</v>
      </c>
      <c r="E1089" t="s">
        <v>7060</v>
      </c>
      <c r="F1089" t="s">
        <v>29</v>
      </c>
      <c r="G1089" t="s">
        <v>16</v>
      </c>
      <c r="H1089" t="s">
        <v>6304</v>
      </c>
      <c r="J1089">
        <v>407.74</v>
      </c>
    </row>
    <row r="1090" spans="1:10" hidden="1">
      <c r="A1090" t="s">
        <v>2307</v>
      </c>
      <c r="B1090" s="3">
        <v>41712</v>
      </c>
      <c r="C1090" t="s">
        <v>7059</v>
      </c>
      <c r="D1090">
        <v>2</v>
      </c>
      <c r="E1090" t="s">
        <v>7060</v>
      </c>
      <c r="F1090" t="s">
        <v>29</v>
      </c>
      <c r="G1090" t="s">
        <v>16</v>
      </c>
      <c r="H1090" t="s">
        <v>6304</v>
      </c>
      <c r="I1090">
        <v>173.25</v>
      </c>
    </row>
    <row r="1091" spans="1:10" hidden="1">
      <c r="A1091" t="s">
        <v>2310</v>
      </c>
      <c r="B1091" s="3">
        <v>41712</v>
      </c>
      <c r="C1091" t="s">
        <v>8014</v>
      </c>
      <c r="D1091">
        <v>2</v>
      </c>
      <c r="E1091" t="s">
        <v>8015</v>
      </c>
      <c r="F1091" t="s">
        <v>29</v>
      </c>
      <c r="G1091" t="s">
        <v>16</v>
      </c>
      <c r="H1091" t="s">
        <v>8016</v>
      </c>
      <c r="J1091">
        <v>136.55000000000001</v>
      </c>
    </row>
    <row r="1092" spans="1:10" hidden="1">
      <c r="A1092" t="s">
        <v>2314</v>
      </c>
      <c r="B1092" s="3">
        <v>41712</v>
      </c>
      <c r="C1092" t="s">
        <v>8017</v>
      </c>
      <c r="D1092">
        <v>2</v>
      </c>
      <c r="E1092" t="s">
        <v>8018</v>
      </c>
      <c r="F1092" t="s">
        <v>29</v>
      </c>
      <c r="G1092" t="s">
        <v>16</v>
      </c>
      <c r="H1092" t="s">
        <v>4504</v>
      </c>
      <c r="J1092">
        <v>136.55000000000001</v>
      </c>
    </row>
    <row r="1093" spans="1:10" hidden="1">
      <c r="A1093" t="s">
        <v>5351</v>
      </c>
      <c r="B1093" s="3">
        <v>41712</v>
      </c>
      <c r="C1093" t="s">
        <v>3</v>
      </c>
      <c r="D1093">
        <v>2</v>
      </c>
      <c r="E1093" t="s">
        <v>8019</v>
      </c>
      <c r="F1093" t="s">
        <v>21</v>
      </c>
      <c r="G1093" t="s">
        <v>4</v>
      </c>
      <c r="H1093" t="s">
        <v>8020</v>
      </c>
      <c r="J1093">
        <v>176</v>
      </c>
    </row>
    <row r="1094" spans="1:10" hidden="1">
      <c r="A1094" s="1" t="s">
        <v>2321</v>
      </c>
      <c r="B1094" s="13">
        <v>41712</v>
      </c>
      <c r="C1094" s="1" t="s">
        <v>19</v>
      </c>
      <c r="D1094" s="1">
        <v>2</v>
      </c>
      <c r="E1094" s="1" t="s">
        <v>7061</v>
      </c>
      <c r="F1094" s="1" t="s">
        <v>21</v>
      </c>
      <c r="G1094" s="1" t="s">
        <v>4</v>
      </c>
      <c r="H1094" s="1" t="s">
        <v>3608</v>
      </c>
      <c r="I1094" s="1"/>
      <c r="J1094" s="1">
        <v>19.79</v>
      </c>
    </row>
    <row r="1095" spans="1:10" hidden="1">
      <c r="A1095" t="s">
        <v>2321</v>
      </c>
      <c r="B1095" s="3">
        <v>41712</v>
      </c>
      <c r="C1095" t="s">
        <v>19</v>
      </c>
      <c r="D1095">
        <v>2</v>
      </c>
      <c r="E1095" t="s">
        <v>7061</v>
      </c>
      <c r="F1095" t="s">
        <v>21</v>
      </c>
      <c r="G1095" t="s">
        <v>4</v>
      </c>
      <c r="H1095" t="s">
        <v>3608</v>
      </c>
      <c r="J1095">
        <v>19.79</v>
      </c>
    </row>
    <row r="1096" spans="1:10" hidden="1">
      <c r="A1096" t="s">
        <v>2321</v>
      </c>
      <c r="B1096" s="3">
        <v>41712</v>
      </c>
      <c r="C1096" t="s">
        <v>19</v>
      </c>
      <c r="D1096">
        <v>2</v>
      </c>
      <c r="E1096" t="s">
        <v>7061</v>
      </c>
      <c r="F1096" t="s">
        <v>21</v>
      </c>
      <c r="G1096" t="s">
        <v>4</v>
      </c>
      <c r="H1096" t="s">
        <v>3608</v>
      </c>
      <c r="I1096">
        <v>19.79</v>
      </c>
    </row>
    <row r="1097" spans="1:10" hidden="1">
      <c r="A1097" t="s">
        <v>2325</v>
      </c>
      <c r="B1097" s="3">
        <v>41712</v>
      </c>
      <c r="C1097" t="s">
        <v>8021</v>
      </c>
      <c r="D1097">
        <v>2</v>
      </c>
      <c r="E1097" t="s">
        <v>8022</v>
      </c>
      <c r="F1097" t="s">
        <v>29</v>
      </c>
      <c r="G1097" t="s">
        <v>16</v>
      </c>
      <c r="H1097" t="s">
        <v>8023</v>
      </c>
      <c r="J1097">
        <v>136.55000000000001</v>
      </c>
    </row>
    <row r="1098" spans="1:10" hidden="1">
      <c r="A1098" t="s">
        <v>2329</v>
      </c>
      <c r="B1098" s="3">
        <v>41712</v>
      </c>
      <c r="C1098" t="s">
        <v>8024</v>
      </c>
      <c r="D1098">
        <v>2</v>
      </c>
      <c r="E1098" t="s">
        <v>8025</v>
      </c>
      <c r="F1098" t="s">
        <v>29</v>
      </c>
      <c r="G1098" t="s">
        <v>16</v>
      </c>
      <c r="H1098" t="s">
        <v>5299</v>
      </c>
      <c r="J1098">
        <v>136.55000000000001</v>
      </c>
    </row>
    <row r="1099" spans="1:10" hidden="1">
      <c r="A1099" t="s">
        <v>2332</v>
      </c>
      <c r="B1099" s="3">
        <v>41712</v>
      </c>
      <c r="C1099" t="s">
        <v>3</v>
      </c>
      <c r="D1099">
        <v>2</v>
      </c>
      <c r="E1099" t="s">
        <v>8026</v>
      </c>
      <c r="F1099" t="s">
        <v>21</v>
      </c>
      <c r="G1099" t="s">
        <v>4</v>
      </c>
      <c r="H1099" t="s">
        <v>8027</v>
      </c>
      <c r="J1099">
        <v>8.89</v>
      </c>
    </row>
    <row r="1100" spans="1:10" hidden="1">
      <c r="A1100" t="s">
        <v>557</v>
      </c>
      <c r="B1100" s="3">
        <v>41712</v>
      </c>
      <c r="C1100" t="s">
        <v>19</v>
      </c>
      <c r="D1100">
        <v>2</v>
      </c>
      <c r="E1100" t="s">
        <v>8028</v>
      </c>
      <c r="F1100" t="s">
        <v>21</v>
      </c>
      <c r="G1100" t="s">
        <v>4</v>
      </c>
      <c r="H1100" t="s">
        <v>3125</v>
      </c>
      <c r="J1100">
        <v>186.89</v>
      </c>
    </row>
    <row r="1101" spans="1:10" hidden="1">
      <c r="A1101" s="1" t="s">
        <v>2339</v>
      </c>
      <c r="B1101" s="13">
        <v>41712</v>
      </c>
      <c r="C1101" s="1" t="s">
        <v>7062</v>
      </c>
      <c r="D1101" s="1">
        <v>2</v>
      </c>
      <c r="E1101" s="1" t="s">
        <v>7063</v>
      </c>
      <c r="F1101" s="1" t="s">
        <v>29</v>
      </c>
      <c r="G1101" s="1" t="s">
        <v>16</v>
      </c>
      <c r="H1101" s="1" t="s">
        <v>4283</v>
      </c>
      <c r="I1101" s="1"/>
      <c r="J1101" s="14">
        <v>1362.34</v>
      </c>
    </row>
    <row r="1102" spans="1:10" hidden="1">
      <c r="A1102" t="s">
        <v>2339</v>
      </c>
      <c r="B1102" s="3">
        <v>41712</v>
      </c>
      <c r="C1102" t="s">
        <v>7062</v>
      </c>
      <c r="D1102">
        <v>2</v>
      </c>
      <c r="E1102" t="s">
        <v>7063</v>
      </c>
      <c r="F1102" t="s">
        <v>29</v>
      </c>
      <c r="G1102" t="s">
        <v>16</v>
      </c>
      <c r="H1102" t="s">
        <v>4283</v>
      </c>
      <c r="J1102" s="4">
        <v>1362.34</v>
      </c>
    </row>
    <row r="1103" spans="1:10" hidden="1">
      <c r="A1103" t="s">
        <v>2339</v>
      </c>
      <c r="B1103" s="3">
        <v>41712</v>
      </c>
      <c r="C1103" t="s">
        <v>7062</v>
      </c>
      <c r="D1103">
        <v>2</v>
      </c>
      <c r="E1103" t="s">
        <v>7063</v>
      </c>
      <c r="F1103" t="s">
        <v>29</v>
      </c>
      <c r="G1103" t="s">
        <v>16</v>
      </c>
      <c r="H1103" t="s">
        <v>4283</v>
      </c>
      <c r="I1103" s="4">
        <v>1362.34</v>
      </c>
    </row>
    <row r="1104" spans="1:10" hidden="1">
      <c r="A1104" t="s">
        <v>558</v>
      </c>
      <c r="B1104" s="3">
        <v>41712</v>
      </c>
      <c r="C1104" t="s">
        <v>3</v>
      </c>
      <c r="D1104">
        <v>2</v>
      </c>
      <c r="E1104" t="s">
        <v>8029</v>
      </c>
      <c r="F1104" t="s">
        <v>21</v>
      </c>
      <c r="G1104" t="s">
        <v>4</v>
      </c>
      <c r="H1104" t="s">
        <v>2729</v>
      </c>
      <c r="J1104">
        <v>263.16000000000003</v>
      </c>
    </row>
    <row r="1105" spans="1:10" hidden="1">
      <c r="A1105" t="s">
        <v>2343</v>
      </c>
      <c r="B1105" s="3">
        <v>41712</v>
      </c>
      <c r="C1105" t="s">
        <v>8030</v>
      </c>
      <c r="D1105">
        <v>2</v>
      </c>
      <c r="E1105" t="s">
        <v>8031</v>
      </c>
      <c r="F1105" t="s">
        <v>29</v>
      </c>
      <c r="G1105" t="s">
        <v>16</v>
      </c>
      <c r="H1105" t="s">
        <v>8032</v>
      </c>
      <c r="J1105">
        <v>136.55000000000001</v>
      </c>
    </row>
    <row r="1106" spans="1:10" hidden="1">
      <c r="A1106" t="s">
        <v>5368</v>
      </c>
      <c r="B1106" s="3">
        <v>41712</v>
      </c>
      <c r="C1106" t="s">
        <v>8033</v>
      </c>
      <c r="D1106">
        <v>2</v>
      </c>
      <c r="E1106" t="s">
        <v>8034</v>
      </c>
      <c r="F1106" t="s">
        <v>29</v>
      </c>
      <c r="G1106" t="s">
        <v>16</v>
      </c>
      <c r="H1106" t="s">
        <v>8035</v>
      </c>
      <c r="J1106">
        <v>136.55000000000001</v>
      </c>
    </row>
    <row r="1107" spans="1:10" hidden="1">
      <c r="A1107" t="s">
        <v>2347</v>
      </c>
      <c r="B1107" s="3">
        <v>41712</v>
      </c>
      <c r="C1107" t="s">
        <v>8036</v>
      </c>
      <c r="D1107">
        <v>2</v>
      </c>
      <c r="E1107" t="s">
        <v>8037</v>
      </c>
      <c r="F1107" t="s">
        <v>29</v>
      </c>
      <c r="G1107" t="s">
        <v>16</v>
      </c>
      <c r="H1107" t="s">
        <v>4647</v>
      </c>
      <c r="J1107" s="4">
        <v>1139.18</v>
      </c>
    </row>
    <row r="1108" spans="1:10" hidden="1">
      <c r="A1108" t="s">
        <v>2350</v>
      </c>
      <c r="B1108" s="3">
        <v>41712</v>
      </c>
      <c r="C1108" t="s">
        <v>8038</v>
      </c>
      <c r="D1108">
        <v>2</v>
      </c>
      <c r="E1108" t="s">
        <v>8039</v>
      </c>
      <c r="F1108" t="s">
        <v>29</v>
      </c>
      <c r="G1108" t="s">
        <v>16</v>
      </c>
      <c r="H1108" t="s">
        <v>7797</v>
      </c>
      <c r="J1108">
        <v>288.27999999999997</v>
      </c>
    </row>
    <row r="1109" spans="1:10" hidden="1">
      <c r="A1109" t="s">
        <v>2358</v>
      </c>
      <c r="B1109" s="3">
        <v>41712</v>
      </c>
      <c r="C1109" t="s">
        <v>8040</v>
      </c>
      <c r="D1109">
        <v>2</v>
      </c>
      <c r="E1109" t="s">
        <v>8041</v>
      </c>
      <c r="F1109" t="s">
        <v>29</v>
      </c>
      <c r="G1109" t="s">
        <v>16</v>
      </c>
      <c r="H1109" t="s">
        <v>8042</v>
      </c>
      <c r="J1109">
        <v>398.62</v>
      </c>
    </row>
    <row r="1110" spans="1:10" hidden="1">
      <c r="A1110" t="s">
        <v>559</v>
      </c>
      <c r="B1110" s="3">
        <v>41712</v>
      </c>
      <c r="C1110" t="s">
        <v>8043</v>
      </c>
      <c r="D1110">
        <v>2</v>
      </c>
      <c r="E1110" t="s">
        <v>8044</v>
      </c>
      <c r="F1110" t="s">
        <v>29</v>
      </c>
      <c r="G1110" t="s">
        <v>16</v>
      </c>
      <c r="H1110" t="s">
        <v>8045</v>
      </c>
      <c r="J1110">
        <v>136.55000000000001</v>
      </c>
    </row>
    <row r="1111" spans="1:10" hidden="1">
      <c r="A1111" t="s">
        <v>5380</v>
      </c>
      <c r="B1111" s="3">
        <v>41712</v>
      </c>
      <c r="C1111" t="s">
        <v>8046</v>
      </c>
      <c r="D1111">
        <v>2</v>
      </c>
      <c r="E1111" t="s">
        <v>8047</v>
      </c>
      <c r="F1111" t="s">
        <v>29</v>
      </c>
      <c r="G1111" t="s">
        <v>16</v>
      </c>
      <c r="H1111" t="s">
        <v>8048</v>
      </c>
      <c r="J1111">
        <v>136.55000000000001</v>
      </c>
    </row>
    <row r="1112" spans="1:10" hidden="1">
      <c r="A1112" t="s">
        <v>5383</v>
      </c>
      <c r="B1112" s="3">
        <v>41712</v>
      </c>
      <c r="C1112" t="s">
        <v>8049</v>
      </c>
      <c r="D1112">
        <v>2</v>
      </c>
      <c r="E1112" t="s">
        <v>8050</v>
      </c>
      <c r="F1112" t="s">
        <v>29</v>
      </c>
      <c r="G1112" t="s">
        <v>16</v>
      </c>
      <c r="H1112" t="s">
        <v>8051</v>
      </c>
      <c r="J1112">
        <v>245.52</v>
      </c>
    </row>
    <row r="1113" spans="1:10" hidden="1">
      <c r="A1113" t="s">
        <v>5387</v>
      </c>
      <c r="B1113" s="3">
        <v>41712</v>
      </c>
      <c r="C1113" t="s">
        <v>8052</v>
      </c>
      <c r="D1113">
        <v>2</v>
      </c>
      <c r="E1113" t="s">
        <v>8053</v>
      </c>
      <c r="F1113" t="s">
        <v>29</v>
      </c>
      <c r="G1113" t="s">
        <v>16</v>
      </c>
      <c r="H1113" t="s">
        <v>3629</v>
      </c>
      <c r="J1113">
        <v>245.52</v>
      </c>
    </row>
    <row r="1114" spans="1:10" hidden="1">
      <c r="A1114" t="s">
        <v>9050</v>
      </c>
      <c r="B1114" s="3">
        <v>41713</v>
      </c>
      <c r="C1114" t="s">
        <v>8054</v>
      </c>
      <c r="D1114">
        <v>2</v>
      </c>
      <c r="E1114" t="s">
        <v>8055</v>
      </c>
      <c r="F1114" t="s">
        <v>29</v>
      </c>
      <c r="G1114" t="s">
        <v>16</v>
      </c>
      <c r="H1114" t="s">
        <v>3021</v>
      </c>
      <c r="J1114">
        <v>136.55000000000001</v>
      </c>
    </row>
    <row r="1115" spans="1:10" hidden="1">
      <c r="A1115" t="s">
        <v>560</v>
      </c>
      <c r="B1115" s="3">
        <v>41713</v>
      </c>
      <c r="C1115" t="s">
        <v>8056</v>
      </c>
      <c r="D1115">
        <v>2</v>
      </c>
      <c r="E1115" t="s">
        <v>8057</v>
      </c>
      <c r="F1115" t="s">
        <v>29</v>
      </c>
      <c r="G1115" t="s">
        <v>16</v>
      </c>
      <c r="H1115" t="s">
        <v>6782</v>
      </c>
      <c r="J1115">
        <v>64.83</v>
      </c>
    </row>
    <row r="1116" spans="1:10" hidden="1">
      <c r="A1116" t="s">
        <v>9051</v>
      </c>
      <c r="B1116" s="3">
        <v>41713</v>
      </c>
      <c r="C1116" t="s">
        <v>3</v>
      </c>
      <c r="D1116">
        <v>2</v>
      </c>
      <c r="E1116" t="s">
        <v>8058</v>
      </c>
      <c r="F1116" t="s">
        <v>21</v>
      </c>
      <c r="G1116" t="s">
        <v>4</v>
      </c>
      <c r="H1116" t="s">
        <v>627</v>
      </c>
      <c r="J1116">
        <v>93.55</v>
      </c>
    </row>
    <row r="1117" spans="1:10" hidden="1">
      <c r="A1117" t="s">
        <v>2379</v>
      </c>
      <c r="B1117" s="3">
        <v>41713</v>
      </c>
      <c r="C1117" t="s">
        <v>8059</v>
      </c>
      <c r="D1117">
        <v>2</v>
      </c>
      <c r="E1117" t="s">
        <v>8060</v>
      </c>
      <c r="F1117" t="s">
        <v>29</v>
      </c>
      <c r="G1117" t="s">
        <v>16</v>
      </c>
      <c r="H1117" t="s">
        <v>4114</v>
      </c>
      <c r="J1117">
        <v>136.55000000000001</v>
      </c>
    </row>
    <row r="1118" spans="1:10" hidden="1">
      <c r="A1118" t="s">
        <v>2383</v>
      </c>
      <c r="B1118" s="3">
        <v>41713</v>
      </c>
      <c r="C1118" t="s">
        <v>8061</v>
      </c>
      <c r="D1118">
        <v>2</v>
      </c>
      <c r="E1118" t="s">
        <v>8062</v>
      </c>
      <c r="F1118" t="s">
        <v>29</v>
      </c>
      <c r="G1118" t="s">
        <v>16</v>
      </c>
      <c r="H1118" t="s">
        <v>8063</v>
      </c>
      <c r="J1118">
        <v>245.52</v>
      </c>
    </row>
    <row r="1119" spans="1:10" hidden="1">
      <c r="A1119" t="s">
        <v>5394</v>
      </c>
      <c r="B1119" s="3">
        <v>41713</v>
      </c>
      <c r="C1119" t="s">
        <v>8064</v>
      </c>
      <c r="D1119">
        <v>2</v>
      </c>
      <c r="E1119" t="s">
        <v>8065</v>
      </c>
      <c r="F1119" t="s">
        <v>29</v>
      </c>
      <c r="G1119" t="s">
        <v>16</v>
      </c>
      <c r="H1119" t="s">
        <v>8066</v>
      </c>
      <c r="J1119">
        <v>245.52</v>
      </c>
    </row>
    <row r="1120" spans="1:10" hidden="1">
      <c r="A1120" t="s">
        <v>2389</v>
      </c>
      <c r="B1120" s="3">
        <v>41713</v>
      </c>
      <c r="C1120" t="s">
        <v>8067</v>
      </c>
      <c r="D1120">
        <v>2</v>
      </c>
      <c r="E1120" t="s">
        <v>8068</v>
      </c>
      <c r="F1120" t="s">
        <v>29</v>
      </c>
      <c r="G1120" t="s">
        <v>16</v>
      </c>
      <c r="H1120" t="s">
        <v>1448</v>
      </c>
      <c r="J1120">
        <v>491.01</v>
      </c>
    </row>
    <row r="1121" spans="1:10" hidden="1">
      <c r="A1121" t="s">
        <v>5399</v>
      </c>
      <c r="B1121" s="3">
        <v>41713</v>
      </c>
      <c r="C1121" t="s">
        <v>8069</v>
      </c>
      <c r="D1121">
        <v>2</v>
      </c>
      <c r="E1121" t="s">
        <v>8070</v>
      </c>
      <c r="F1121" t="s">
        <v>29</v>
      </c>
      <c r="G1121" t="s">
        <v>16</v>
      </c>
      <c r="H1121" t="s">
        <v>8071</v>
      </c>
      <c r="J1121">
        <v>404.14</v>
      </c>
    </row>
    <row r="1122" spans="1:10" hidden="1">
      <c r="A1122" t="s">
        <v>2393</v>
      </c>
      <c r="B1122" s="3">
        <v>41713</v>
      </c>
      <c r="C1122" t="s">
        <v>8072</v>
      </c>
      <c r="D1122">
        <v>2</v>
      </c>
      <c r="E1122" t="s">
        <v>8073</v>
      </c>
      <c r="F1122" t="s">
        <v>29</v>
      </c>
      <c r="G1122" t="s">
        <v>16</v>
      </c>
      <c r="H1122" t="s">
        <v>8074</v>
      </c>
      <c r="J1122">
        <v>245.52</v>
      </c>
    </row>
    <row r="1123" spans="1:10" hidden="1">
      <c r="A1123" t="s">
        <v>2397</v>
      </c>
      <c r="B1123" s="3">
        <v>41713</v>
      </c>
      <c r="C1123" t="s">
        <v>8075</v>
      </c>
      <c r="D1123">
        <v>2</v>
      </c>
      <c r="E1123" t="s">
        <v>8076</v>
      </c>
      <c r="F1123" t="s">
        <v>29</v>
      </c>
      <c r="G1123" t="s">
        <v>16</v>
      </c>
      <c r="H1123" t="s">
        <v>8077</v>
      </c>
      <c r="J1123">
        <v>245.52</v>
      </c>
    </row>
    <row r="1124" spans="1:10" hidden="1">
      <c r="A1124" t="s">
        <v>2401</v>
      </c>
      <c r="B1124" s="3">
        <v>41713</v>
      </c>
      <c r="C1124" t="s">
        <v>8078</v>
      </c>
      <c r="D1124">
        <v>2</v>
      </c>
      <c r="E1124" t="s">
        <v>8079</v>
      </c>
      <c r="F1124" t="s">
        <v>29</v>
      </c>
      <c r="G1124" t="s">
        <v>16</v>
      </c>
      <c r="H1124" t="s">
        <v>493</v>
      </c>
      <c r="J1124">
        <v>136.55000000000001</v>
      </c>
    </row>
    <row r="1125" spans="1:10" hidden="1">
      <c r="A1125" t="s">
        <v>2405</v>
      </c>
      <c r="B1125" s="3">
        <v>41713</v>
      </c>
      <c r="C1125" t="s">
        <v>3</v>
      </c>
      <c r="D1125">
        <v>2</v>
      </c>
      <c r="E1125" t="s">
        <v>8080</v>
      </c>
      <c r="F1125" t="s">
        <v>21</v>
      </c>
      <c r="G1125" t="s">
        <v>4</v>
      </c>
      <c r="H1125" t="s">
        <v>8081</v>
      </c>
      <c r="J1125">
        <v>176</v>
      </c>
    </row>
    <row r="1126" spans="1:10" hidden="1">
      <c r="A1126" t="s">
        <v>5414</v>
      </c>
      <c r="B1126" s="3">
        <v>41713</v>
      </c>
      <c r="C1126" t="s">
        <v>8082</v>
      </c>
      <c r="D1126">
        <v>2</v>
      </c>
      <c r="E1126" t="s">
        <v>8083</v>
      </c>
      <c r="F1126" t="s">
        <v>29</v>
      </c>
      <c r="G1126" t="s">
        <v>16</v>
      </c>
      <c r="H1126" t="s">
        <v>8084</v>
      </c>
      <c r="J1126">
        <v>136.55000000000001</v>
      </c>
    </row>
    <row r="1127" spans="1:10" hidden="1">
      <c r="A1127" t="s">
        <v>2417</v>
      </c>
      <c r="B1127" s="3">
        <v>41713</v>
      </c>
      <c r="C1127" t="s">
        <v>8085</v>
      </c>
      <c r="D1127">
        <v>2</v>
      </c>
      <c r="E1127" t="s">
        <v>8086</v>
      </c>
      <c r="F1127" t="s">
        <v>29</v>
      </c>
      <c r="G1127" t="s">
        <v>16</v>
      </c>
      <c r="H1127" t="s">
        <v>8087</v>
      </c>
      <c r="J1127">
        <v>55.17</v>
      </c>
    </row>
    <row r="1128" spans="1:10" hidden="1">
      <c r="A1128" t="s">
        <v>2421</v>
      </c>
      <c r="B1128" s="3">
        <v>41713</v>
      </c>
      <c r="C1128" t="s">
        <v>8088</v>
      </c>
      <c r="D1128">
        <v>2</v>
      </c>
      <c r="E1128" t="s">
        <v>8089</v>
      </c>
      <c r="F1128" t="s">
        <v>29</v>
      </c>
      <c r="G1128" t="s">
        <v>16</v>
      </c>
      <c r="H1128" t="s">
        <v>8090</v>
      </c>
      <c r="J1128">
        <v>688.8</v>
      </c>
    </row>
    <row r="1129" spans="1:10" hidden="1">
      <c r="A1129" t="s">
        <v>2425</v>
      </c>
      <c r="B1129" s="3">
        <v>41713</v>
      </c>
      <c r="C1129" t="s">
        <v>8091</v>
      </c>
      <c r="D1129">
        <v>2</v>
      </c>
      <c r="E1129" t="s">
        <v>8092</v>
      </c>
      <c r="F1129" t="s">
        <v>29</v>
      </c>
      <c r="G1129" t="s">
        <v>16</v>
      </c>
      <c r="H1129" t="s">
        <v>3458</v>
      </c>
      <c r="J1129">
        <v>696.55</v>
      </c>
    </row>
    <row r="1130" spans="1:10" hidden="1">
      <c r="A1130" s="1" t="s">
        <v>2427</v>
      </c>
      <c r="B1130" s="13">
        <v>41713</v>
      </c>
      <c r="C1130" s="1" t="s">
        <v>7064</v>
      </c>
      <c r="D1130" s="1">
        <v>2</v>
      </c>
      <c r="E1130" s="1" t="s">
        <v>7065</v>
      </c>
      <c r="F1130" s="1" t="s">
        <v>29</v>
      </c>
      <c r="G1130" s="1" t="s">
        <v>16</v>
      </c>
      <c r="H1130" s="1" t="s">
        <v>6434</v>
      </c>
      <c r="I1130" s="1"/>
      <c r="J1130" s="1">
        <v>136.55000000000001</v>
      </c>
    </row>
    <row r="1131" spans="1:10" hidden="1">
      <c r="A1131" t="s">
        <v>2427</v>
      </c>
      <c r="B1131" s="3">
        <v>41713</v>
      </c>
      <c r="C1131" t="s">
        <v>7064</v>
      </c>
      <c r="D1131">
        <v>2</v>
      </c>
      <c r="E1131" t="s">
        <v>7065</v>
      </c>
      <c r="F1131" t="s">
        <v>29</v>
      </c>
      <c r="G1131" t="s">
        <v>16</v>
      </c>
      <c r="H1131" t="s">
        <v>6434</v>
      </c>
      <c r="J1131">
        <v>371.04</v>
      </c>
    </row>
    <row r="1132" spans="1:10" hidden="1">
      <c r="A1132" t="s">
        <v>2427</v>
      </c>
      <c r="B1132" s="3">
        <v>41713</v>
      </c>
      <c r="C1132" t="s">
        <v>7064</v>
      </c>
      <c r="D1132">
        <v>2</v>
      </c>
      <c r="E1132" t="s">
        <v>7065</v>
      </c>
      <c r="F1132" t="s">
        <v>29</v>
      </c>
      <c r="G1132" t="s">
        <v>16</v>
      </c>
      <c r="H1132" t="s">
        <v>6434</v>
      </c>
      <c r="I1132">
        <v>136.55000000000001</v>
      </c>
    </row>
    <row r="1133" spans="1:10" hidden="1">
      <c r="A1133" t="s">
        <v>4483</v>
      </c>
      <c r="B1133" s="3">
        <v>41713</v>
      </c>
      <c r="C1133" t="s">
        <v>8093</v>
      </c>
      <c r="D1133">
        <v>2</v>
      </c>
      <c r="E1133" t="s">
        <v>8094</v>
      </c>
      <c r="F1133" t="s">
        <v>29</v>
      </c>
      <c r="G1133" t="s">
        <v>16</v>
      </c>
      <c r="H1133" t="s">
        <v>8095</v>
      </c>
      <c r="J1133">
        <v>404.14</v>
      </c>
    </row>
    <row r="1134" spans="1:10" hidden="1">
      <c r="A1134" t="s">
        <v>573</v>
      </c>
      <c r="B1134" s="3">
        <v>41713</v>
      </c>
      <c r="C1134" t="s">
        <v>8096</v>
      </c>
      <c r="D1134">
        <v>2</v>
      </c>
      <c r="E1134" t="s">
        <v>8097</v>
      </c>
      <c r="F1134" t="s">
        <v>29</v>
      </c>
      <c r="G1134" t="s">
        <v>16</v>
      </c>
      <c r="H1134" t="s">
        <v>8098</v>
      </c>
      <c r="J1134">
        <v>245.52</v>
      </c>
    </row>
    <row r="1135" spans="1:10" hidden="1">
      <c r="A1135" t="s">
        <v>576</v>
      </c>
      <c r="B1135" s="3">
        <v>41713</v>
      </c>
      <c r="C1135" t="s">
        <v>8099</v>
      </c>
      <c r="D1135">
        <v>2</v>
      </c>
      <c r="E1135" t="s">
        <v>8100</v>
      </c>
      <c r="F1135" t="s">
        <v>29</v>
      </c>
      <c r="G1135" t="s">
        <v>16</v>
      </c>
      <c r="H1135" t="s">
        <v>8101</v>
      </c>
      <c r="J1135">
        <v>136.55000000000001</v>
      </c>
    </row>
    <row r="1136" spans="1:10" hidden="1">
      <c r="A1136" t="s">
        <v>2431</v>
      </c>
      <c r="B1136" s="3">
        <v>41713</v>
      </c>
      <c r="C1136" t="s">
        <v>8102</v>
      </c>
      <c r="D1136">
        <v>2</v>
      </c>
      <c r="E1136" t="s">
        <v>8103</v>
      </c>
      <c r="F1136" t="s">
        <v>29</v>
      </c>
      <c r="G1136" t="s">
        <v>16</v>
      </c>
      <c r="H1136" t="s">
        <v>8104</v>
      </c>
      <c r="J1136">
        <v>136.55000000000001</v>
      </c>
    </row>
    <row r="1137" spans="1:10" hidden="1">
      <c r="A1137" t="s">
        <v>603</v>
      </c>
      <c r="B1137" s="3">
        <v>41716</v>
      </c>
      <c r="C1137" t="s">
        <v>8105</v>
      </c>
      <c r="D1137">
        <v>2</v>
      </c>
      <c r="E1137" t="s">
        <v>8106</v>
      </c>
      <c r="F1137" t="s">
        <v>29</v>
      </c>
      <c r="G1137" t="s">
        <v>16</v>
      </c>
      <c r="H1137" t="s">
        <v>8107</v>
      </c>
      <c r="J1137">
        <v>136.55000000000001</v>
      </c>
    </row>
    <row r="1138" spans="1:10" hidden="1">
      <c r="A1138" t="s">
        <v>9052</v>
      </c>
      <c r="B1138" s="3">
        <v>41716</v>
      </c>
      <c r="C1138" t="s">
        <v>54</v>
      </c>
      <c r="D1138">
        <v>2</v>
      </c>
      <c r="E1138" t="s">
        <v>8108</v>
      </c>
      <c r="F1138" t="s">
        <v>21</v>
      </c>
      <c r="G1138" t="s">
        <v>4</v>
      </c>
      <c r="H1138" t="s">
        <v>1833</v>
      </c>
      <c r="J1138">
        <v>208</v>
      </c>
    </row>
    <row r="1139" spans="1:10" hidden="1">
      <c r="A1139" t="s">
        <v>4485</v>
      </c>
      <c r="B1139" s="3">
        <v>41716</v>
      </c>
      <c r="C1139" t="s">
        <v>1309</v>
      </c>
      <c r="D1139">
        <v>2</v>
      </c>
      <c r="E1139" t="s">
        <v>8109</v>
      </c>
      <c r="F1139" t="s">
        <v>21</v>
      </c>
      <c r="G1139" t="s">
        <v>4</v>
      </c>
      <c r="H1139" t="s">
        <v>8110</v>
      </c>
      <c r="J1139">
        <v>52.31</v>
      </c>
    </row>
    <row r="1140" spans="1:10" hidden="1">
      <c r="A1140" t="s">
        <v>2443</v>
      </c>
      <c r="B1140" s="3">
        <v>41716</v>
      </c>
      <c r="C1140" t="s">
        <v>1590</v>
      </c>
      <c r="D1140">
        <v>1</v>
      </c>
      <c r="E1140" t="s">
        <v>8111</v>
      </c>
      <c r="F1140" t="s">
        <v>946</v>
      </c>
      <c r="G1140" t="s">
        <v>7</v>
      </c>
      <c r="H1140" t="s">
        <v>8112</v>
      </c>
      <c r="J1140">
        <v>59.31</v>
      </c>
    </row>
    <row r="1141" spans="1:10" hidden="1">
      <c r="A1141" t="s">
        <v>9053</v>
      </c>
      <c r="B1141" s="3">
        <v>41716</v>
      </c>
      <c r="C1141" t="s">
        <v>8113</v>
      </c>
      <c r="D1141">
        <v>2</v>
      </c>
      <c r="E1141" t="s">
        <v>8114</v>
      </c>
      <c r="F1141" t="s">
        <v>29</v>
      </c>
      <c r="G1141" t="s">
        <v>16</v>
      </c>
      <c r="H1141" t="s">
        <v>5305</v>
      </c>
      <c r="J1141">
        <v>288.27999999999997</v>
      </c>
    </row>
    <row r="1142" spans="1:10" hidden="1">
      <c r="A1142" s="1" t="s">
        <v>2448</v>
      </c>
      <c r="B1142" s="13">
        <v>41716</v>
      </c>
      <c r="C1142" s="1" t="s">
        <v>7066</v>
      </c>
      <c r="D1142" s="1">
        <v>2</v>
      </c>
      <c r="E1142" s="1" t="s">
        <v>7067</v>
      </c>
      <c r="F1142" s="1" t="s">
        <v>29</v>
      </c>
      <c r="G1142" s="1" t="s">
        <v>16</v>
      </c>
      <c r="H1142" s="1" t="s">
        <v>6467</v>
      </c>
      <c r="I1142" s="1"/>
      <c r="J1142" s="1">
        <v>245.52</v>
      </c>
    </row>
    <row r="1143" spans="1:10" hidden="1">
      <c r="A1143" t="s">
        <v>2448</v>
      </c>
      <c r="B1143" s="3">
        <v>41716</v>
      </c>
      <c r="C1143" t="s">
        <v>7066</v>
      </c>
      <c r="D1143">
        <v>2</v>
      </c>
      <c r="E1143" t="s">
        <v>7067</v>
      </c>
      <c r="F1143" t="s">
        <v>29</v>
      </c>
      <c r="G1143" t="s">
        <v>16</v>
      </c>
      <c r="H1143" t="s">
        <v>6467</v>
      </c>
      <c r="J1143">
        <v>245.52</v>
      </c>
    </row>
    <row r="1144" spans="1:10" hidden="1">
      <c r="A1144" t="s">
        <v>2448</v>
      </c>
      <c r="B1144" s="3">
        <v>41716</v>
      </c>
      <c r="C1144" t="s">
        <v>7066</v>
      </c>
      <c r="D1144">
        <v>2</v>
      </c>
      <c r="E1144" t="s">
        <v>7067</v>
      </c>
      <c r="F1144" t="s">
        <v>29</v>
      </c>
      <c r="G1144" t="s">
        <v>16</v>
      </c>
      <c r="H1144" t="s">
        <v>6467</v>
      </c>
      <c r="I1144">
        <v>245.52</v>
      </c>
    </row>
    <row r="1145" spans="1:10" hidden="1">
      <c r="A1145" t="s">
        <v>2452</v>
      </c>
      <c r="B1145" s="3">
        <v>41716</v>
      </c>
      <c r="C1145" t="s">
        <v>8115</v>
      </c>
      <c r="D1145">
        <v>2</v>
      </c>
      <c r="E1145" t="s">
        <v>8116</v>
      </c>
      <c r="F1145" t="s">
        <v>29</v>
      </c>
      <c r="G1145" t="s">
        <v>16</v>
      </c>
      <c r="H1145" t="s">
        <v>6733</v>
      </c>
      <c r="J1145">
        <v>136.55000000000001</v>
      </c>
    </row>
    <row r="1146" spans="1:10" hidden="1">
      <c r="A1146" s="1" t="s">
        <v>2454</v>
      </c>
      <c r="B1146" s="13">
        <v>41716</v>
      </c>
      <c r="C1146" s="1" t="s">
        <v>19</v>
      </c>
      <c r="D1146" s="1">
        <v>2</v>
      </c>
      <c r="E1146" s="1" t="s">
        <v>7068</v>
      </c>
      <c r="F1146" s="1" t="s">
        <v>21</v>
      </c>
      <c r="G1146" s="1" t="s">
        <v>1</v>
      </c>
      <c r="H1146" s="1" t="s">
        <v>6429</v>
      </c>
      <c r="I1146" s="1"/>
      <c r="J1146" s="1">
        <v>412.03</v>
      </c>
    </row>
    <row r="1147" spans="1:10" hidden="1">
      <c r="A1147" t="s">
        <v>2454</v>
      </c>
      <c r="B1147" s="3">
        <v>41716</v>
      </c>
      <c r="C1147" t="s">
        <v>19</v>
      </c>
      <c r="D1147">
        <v>2</v>
      </c>
      <c r="E1147" t="s">
        <v>7068</v>
      </c>
      <c r="F1147" t="s">
        <v>21</v>
      </c>
      <c r="G1147" t="s">
        <v>1</v>
      </c>
      <c r="H1147" t="s">
        <v>6429</v>
      </c>
      <c r="J1147">
        <v>412.03</v>
      </c>
    </row>
    <row r="1148" spans="1:10" hidden="1">
      <c r="A1148" t="s">
        <v>2454</v>
      </c>
      <c r="B1148" s="3">
        <v>41716</v>
      </c>
      <c r="C1148" t="s">
        <v>19</v>
      </c>
      <c r="D1148">
        <v>2</v>
      </c>
      <c r="E1148" t="s">
        <v>7068</v>
      </c>
      <c r="F1148" t="s">
        <v>21</v>
      </c>
      <c r="G1148" t="s">
        <v>1</v>
      </c>
      <c r="H1148" t="s">
        <v>6429</v>
      </c>
      <c r="I1148">
        <v>412.03</v>
      </c>
    </row>
    <row r="1149" spans="1:10" hidden="1">
      <c r="A1149" t="s">
        <v>2458</v>
      </c>
      <c r="B1149" s="3">
        <v>41716</v>
      </c>
      <c r="C1149" t="s">
        <v>8117</v>
      </c>
      <c r="D1149">
        <v>2</v>
      </c>
      <c r="E1149" t="s">
        <v>8118</v>
      </c>
      <c r="F1149" t="s">
        <v>29</v>
      </c>
      <c r="G1149" t="s">
        <v>16</v>
      </c>
      <c r="H1149" t="s">
        <v>8119</v>
      </c>
      <c r="J1149">
        <v>404.14</v>
      </c>
    </row>
    <row r="1150" spans="1:10" hidden="1">
      <c r="A1150" s="1" t="s">
        <v>2462</v>
      </c>
      <c r="B1150" s="13">
        <v>41716</v>
      </c>
      <c r="C1150" s="1" t="s">
        <v>54</v>
      </c>
      <c r="D1150" s="1">
        <v>2</v>
      </c>
      <c r="E1150" s="1" t="s">
        <v>7069</v>
      </c>
      <c r="F1150" s="1" t="s">
        <v>21</v>
      </c>
      <c r="G1150" s="1" t="s">
        <v>4</v>
      </c>
      <c r="H1150" s="1" t="s">
        <v>6443</v>
      </c>
      <c r="I1150" s="1"/>
      <c r="J1150" s="1">
        <v>225.02</v>
      </c>
    </row>
    <row r="1151" spans="1:10" hidden="1">
      <c r="A1151" t="s">
        <v>2462</v>
      </c>
      <c r="B1151" s="3">
        <v>41716</v>
      </c>
      <c r="C1151" t="s">
        <v>54</v>
      </c>
      <c r="D1151">
        <v>2</v>
      </c>
      <c r="E1151" t="s">
        <v>7069</v>
      </c>
      <c r="F1151" t="s">
        <v>21</v>
      </c>
      <c r="G1151" t="s">
        <v>4</v>
      </c>
      <c r="H1151" t="s">
        <v>6443</v>
      </c>
      <c r="J1151">
        <v>225.02</v>
      </c>
    </row>
    <row r="1152" spans="1:10" hidden="1">
      <c r="A1152" t="s">
        <v>2462</v>
      </c>
      <c r="B1152" s="3">
        <v>41716</v>
      </c>
      <c r="C1152" t="s">
        <v>54</v>
      </c>
      <c r="D1152">
        <v>2</v>
      </c>
      <c r="E1152" t="s">
        <v>7069</v>
      </c>
      <c r="F1152" t="s">
        <v>21</v>
      </c>
      <c r="G1152" t="s">
        <v>4</v>
      </c>
      <c r="H1152" t="s">
        <v>6443</v>
      </c>
      <c r="I1152">
        <v>225.02</v>
      </c>
    </row>
    <row r="1153" spans="1:10" hidden="1">
      <c r="A1153" t="s">
        <v>2473</v>
      </c>
      <c r="B1153" s="3">
        <v>41716</v>
      </c>
      <c r="C1153" t="s">
        <v>8120</v>
      </c>
      <c r="D1153">
        <v>2</v>
      </c>
      <c r="E1153" t="s">
        <v>8121</v>
      </c>
      <c r="F1153" t="s">
        <v>29</v>
      </c>
      <c r="G1153" t="s">
        <v>16</v>
      </c>
      <c r="H1153" t="s">
        <v>8122</v>
      </c>
      <c r="J1153">
        <v>136.55000000000001</v>
      </c>
    </row>
    <row r="1154" spans="1:10" hidden="1">
      <c r="A1154" t="s">
        <v>608</v>
      </c>
      <c r="B1154" s="3">
        <v>41716</v>
      </c>
      <c r="C1154" t="s">
        <v>8123</v>
      </c>
      <c r="D1154">
        <v>2</v>
      </c>
      <c r="E1154" t="s">
        <v>8124</v>
      </c>
      <c r="F1154" t="s">
        <v>29</v>
      </c>
      <c r="G1154" t="s">
        <v>16</v>
      </c>
      <c r="H1154" t="s">
        <v>2116</v>
      </c>
      <c r="J1154">
        <v>717.24</v>
      </c>
    </row>
    <row r="1155" spans="1:10" hidden="1">
      <c r="A1155" t="s">
        <v>610</v>
      </c>
      <c r="B1155" s="3">
        <v>41716</v>
      </c>
      <c r="C1155" t="s">
        <v>8125</v>
      </c>
      <c r="D1155">
        <v>2</v>
      </c>
      <c r="E1155" t="s">
        <v>8126</v>
      </c>
      <c r="F1155" t="s">
        <v>29</v>
      </c>
      <c r="G1155" t="s">
        <v>16</v>
      </c>
      <c r="H1155" t="s">
        <v>7598</v>
      </c>
      <c r="J1155">
        <v>288.27999999999997</v>
      </c>
    </row>
    <row r="1156" spans="1:10" hidden="1">
      <c r="A1156" s="1" t="s">
        <v>5457</v>
      </c>
      <c r="B1156" s="13">
        <v>41716</v>
      </c>
      <c r="C1156" s="1" t="s">
        <v>7070</v>
      </c>
      <c r="D1156" s="1">
        <v>2</v>
      </c>
      <c r="E1156" s="1" t="s">
        <v>7071</v>
      </c>
      <c r="F1156" s="1" t="s">
        <v>29</v>
      </c>
      <c r="G1156" s="1" t="s">
        <v>16</v>
      </c>
      <c r="H1156" s="1" t="s">
        <v>4588</v>
      </c>
      <c r="I1156" s="1"/>
      <c r="J1156" s="1">
        <v>404.14</v>
      </c>
    </row>
    <row r="1157" spans="1:10" hidden="1">
      <c r="A1157" t="s">
        <v>5457</v>
      </c>
      <c r="B1157" s="3">
        <v>41716</v>
      </c>
      <c r="C1157" t="s">
        <v>7070</v>
      </c>
      <c r="D1157">
        <v>2</v>
      </c>
      <c r="E1157" t="s">
        <v>7071</v>
      </c>
      <c r="F1157" t="s">
        <v>29</v>
      </c>
      <c r="G1157" t="s">
        <v>16</v>
      </c>
      <c r="H1157" t="s">
        <v>4588</v>
      </c>
      <c r="J1157">
        <v>404.14</v>
      </c>
    </row>
    <row r="1158" spans="1:10" hidden="1">
      <c r="A1158" t="s">
        <v>5457</v>
      </c>
      <c r="B1158" s="3">
        <v>41716</v>
      </c>
      <c r="C1158" t="s">
        <v>7070</v>
      </c>
      <c r="D1158">
        <v>2</v>
      </c>
      <c r="E1158" t="s">
        <v>7071</v>
      </c>
      <c r="F1158" t="s">
        <v>29</v>
      </c>
      <c r="G1158" t="s">
        <v>16</v>
      </c>
      <c r="H1158" t="s">
        <v>4588</v>
      </c>
      <c r="I1158">
        <v>404.14</v>
      </c>
    </row>
    <row r="1159" spans="1:10" hidden="1">
      <c r="A1159" t="s">
        <v>2475</v>
      </c>
      <c r="B1159" s="3">
        <v>41716</v>
      </c>
      <c r="C1159" t="s">
        <v>7316</v>
      </c>
      <c r="D1159">
        <v>2</v>
      </c>
      <c r="E1159" t="s">
        <v>8127</v>
      </c>
      <c r="F1159" t="s">
        <v>29</v>
      </c>
      <c r="G1159" t="s">
        <v>16</v>
      </c>
      <c r="H1159" t="s">
        <v>7318</v>
      </c>
      <c r="J1159">
        <v>136.55000000000001</v>
      </c>
    </row>
    <row r="1160" spans="1:10" hidden="1">
      <c r="A1160" t="s">
        <v>2479</v>
      </c>
      <c r="B1160" s="3">
        <v>41716</v>
      </c>
      <c r="C1160" t="s">
        <v>8128</v>
      </c>
      <c r="D1160">
        <v>2</v>
      </c>
      <c r="E1160" t="s">
        <v>8129</v>
      </c>
      <c r="F1160" t="s">
        <v>29</v>
      </c>
      <c r="G1160" t="s">
        <v>16</v>
      </c>
      <c r="H1160" t="s">
        <v>8130</v>
      </c>
      <c r="J1160">
        <v>546.21</v>
      </c>
    </row>
    <row r="1161" spans="1:10" hidden="1">
      <c r="A1161" t="s">
        <v>2482</v>
      </c>
      <c r="B1161" s="3">
        <v>41716</v>
      </c>
      <c r="C1161" t="s">
        <v>8131</v>
      </c>
      <c r="D1161">
        <v>2</v>
      </c>
      <c r="E1161" t="s">
        <v>8132</v>
      </c>
      <c r="F1161" t="s">
        <v>29</v>
      </c>
      <c r="G1161" t="s">
        <v>16</v>
      </c>
      <c r="H1161" t="s">
        <v>8133</v>
      </c>
      <c r="J1161">
        <v>136.55000000000001</v>
      </c>
    </row>
    <row r="1162" spans="1:10" hidden="1">
      <c r="A1162" t="s">
        <v>2486</v>
      </c>
      <c r="B1162" s="3">
        <v>41716</v>
      </c>
      <c r="C1162" t="s">
        <v>8134</v>
      </c>
      <c r="D1162">
        <v>2</v>
      </c>
      <c r="E1162" t="s">
        <v>8135</v>
      </c>
      <c r="F1162" t="s">
        <v>29</v>
      </c>
      <c r="G1162" t="s">
        <v>16</v>
      </c>
      <c r="H1162" t="s">
        <v>6429</v>
      </c>
      <c r="J1162">
        <v>431.73</v>
      </c>
    </row>
    <row r="1163" spans="1:10" hidden="1">
      <c r="A1163" t="s">
        <v>2490</v>
      </c>
      <c r="B1163" s="3">
        <v>41716</v>
      </c>
      <c r="C1163" t="s">
        <v>8136</v>
      </c>
      <c r="D1163">
        <v>2</v>
      </c>
      <c r="E1163" t="s">
        <v>8137</v>
      </c>
      <c r="F1163" t="s">
        <v>29</v>
      </c>
      <c r="G1163" t="s">
        <v>16</v>
      </c>
      <c r="H1163" t="s">
        <v>8138</v>
      </c>
      <c r="J1163">
        <v>245.52</v>
      </c>
    </row>
    <row r="1164" spans="1:10" hidden="1">
      <c r="A1164" s="1" t="s">
        <v>2499</v>
      </c>
      <c r="B1164" s="13">
        <v>41717</v>
      </c>
      <c r="C1164" s="1" t="s">
        <v>54</v>
      </c>
      <c r="D1164" s="1">
        <v>2</v>
      </c>
      <c r="E1164" s="1" t="s">
        <v>7072</v>
      </c>
      <c r="F1164" s="1" t="s">
        <v>21</v>
      </c>
      <c r="G1164" s="1" t="s">
        <v>4</v>
      </c>
      <c r="H1164" s="1" t="s">
        <v>6409</v>
      </c>
      <c r="I1164" s="1"/>
      <c r="J1164" s="1">
        <v>30.22</v>
      </c>
    </row>
    <row r="1165" spans="1:10" hidden="1">
      <c r="A1165" t="s">
        <v>2499</v>
      </c>
      <c r="B1165" s="3">
        <v>41717</v>
      </c>
      <c r="C1165" t="s">
        <v>54</v>
      </c>
      <c r="D1165">
        <v>2</v>
      </c>
      <c r="E1165" t="s">
        <v>7072</v>
      </c>
      <c r="F1165" t="s">
        <v>21</v>
      </c>
      <c r="G1165" t="s">
        <v>4</v>
      </c>
      <c r="H1165" t="s">
        <v>6409</v>
      </c>
      <c r="J1165">
        <v>30.22</v>
      </c>
    </row>
    <row r="1166" spans="1:10" hidden="1">
      <c r="A1166" t="s">
        <v>2499</v>
      </c>
      <c r="B1166" s="3">
        <v>41717</v>
      </c>
      <c r="C1166" t="s">
        <v>54</v>
      </c>
      <c r="D1166">
        <v>2</v>
      </c>
      <c r="E1166" t="s">
        <v>7072</v>
      </c>
      <c r="F1166" t="s">
        <v>21</v>
      </c>
      <c r="G1166" t="s">
        <v>4</v>
      </c>
      <c r="H1166" t="s">
        <v>6409</v>
      </c>
      <c r="I1166">
        <v>30.22</v>
      </c>
    </row>
    <row r="1167" spans="1:10" hidden="1">
      <c r="A1167" t="s">
        <v>612</v>
      </c>
      <c r="B1167" s="3">
        <v>41717</v>
      </c>
      <c r="C1167" t="s">
        <v>3</v>
      </c>
      <c r="D1167">
        <v>2</v>
      </c>
      <c r="E1167" t="s">
        <v>8139</v>
      </c>
      <c r="F1167" t="s">
        <v>21</v>
      </c>
      <c r="G1167" t="s">
        <v>1</v>
      </c>
      <c r="H1167" t="s">
        <v>8140</v>
      </c>
      <c r="J1167">
        <v>33.29</v>
      </c>
    </row>
    <row r="1168" spans="1:10" hidden="1">
      <c r="A1168" t="s">
        <v>649</v>
      </c>
      <c r="B1168" s="3">
        <v>41717</v>
      </c>
      <c r="C1168" t="s">
        <v>664</v>
      </c>
      <c r="D1168">
        <v>2</v>
      </c>
      <c r="E1168" t="s">
        <v>8141</v>
      </c>
      <c r="F1168" t="s">
        <v>21</v>
      </c>
      <c r="G1168" t="s">
        <v>4</v>
      </c>
      <c r="H1168" t="s">
        <v>8142</v>
      </c>
      <c r="J1168">
        <v>192.62</v>
      </c>
    </row>
    <row r="1169" spans="1:10" hidden="1">
      <c r="A1169" t="s">
        <v>2569</v>
      </c>
      <c r="B1169" s="3">
        <v>41717</v>
      </c>
      <c r="C1169" t="s">
        <v>2394</v>
      </c>
      <c r="D1169">
        <v>2</v>
      </c>
      <c r="E1169" t="s">
        <v>8143</v>
      </c>
      <c r="F1169" t="s">
        <v>21</v>
      </c>
      <c r="G1169" t="s">
        <v>4</v>
      </c>
      <c r="H1169" t="s">
        <v>8144</v>
      </c>
      <c r="J1169">
        <v>55.16</v>
      </c>
    </row>
    <row r="1170" spans="1:10" hidden="1">
      <c r="A1170" t="s">
        <v>2572</v>
      </c>
      <c r="B1170" s="3">
        <v>41717</v>
      </c>
      <c r="C1170" t="s">
        <v>664</v>
      </c>
      <c r="D1170">
        <v>2</v>
      </c>
      <c r="E1170" t="s">
        <v>8145</v>
      </c>
      <c r="F1170" t="s">
        <v>21</v>
      </c>
      <c r="G1170" t="s">
        <v>4</v>
      </c>
      <c r="H1170" t="s">
        <v>8146</v>
      </c>
      <c r="J1170">
        <v>40.450000000000003</v>
      </c>
    </row>
    <row r="1171" spans="1:10" hidden="1">
      <c r="A1171" t="s">
        <v>2574</v>
      </c>
      <c r="B1171" s="3">
        <v>41717</v>
      </c>
      <c r="C1171" t="s">
        <v>8147</v>
      </c>
      <c r="D1171">
        <v>2</v>
      </c>
      <c r="E1171" t="s">
        <v>8148</v>
      </c>
      <c r="F1171" t="s">
        <v>29</v>
      </c>
      <c r="G1171" t="s">
        <v>16</v>
      </c>
      <c r="H1171" t="s">
        <v>8149</v>
      </c>
      <c r="J1171">
        <v>110.34</v>
      </c>
    </row>
    <row r="1172" spans="1:10" hidden="1">
      <c r="A1172" t="s">
        <v>4496</v>
      </c>
      <c r="B1172" s="3">
        <v>41717</v>
      </c>
      <c r="C1172" t="s">
        <v>3</v>
      </c>
      <c r="D1172">
        <v>2</v>
      </c>
      <c r="E1172" t="s">
        <v>8150</v>
      </c>
      <c r="F1172" t="s">
        <v>21</v>
      </c>
      <c r="G1172" t="s">
        <v>4</v>
      </c>
      <c r="H1172" t="s">
        <v>8151</v>
      </c>
      <c r="J1172">
        <v>50.11</v>
      </c>
    </row>
    <row r="1173" spans="1:10" hidden="1">
      <c r="A1173" t="s">
        <v>2577</v>
      </c>
      <c r="B1173" s="3">
        <v>41717</v>
      </c>
      <c r="C1173" t="s">
        <v>3</v>
      </c>
      <c r="D1173">
        <v>2</v>
      </c>
      <c r="E1173" t="s">
        <v>8152</v>
      </c>
      <c r="F1173" t="s">
        <v>21</v>
      </c>
      <c r="G1173" t="s">
        <v>4</v>
      </c>
      <c r="H1173" t="s">
        <v>8140</v>
      </c>
      <c r="J1173">
        <v>27.59</v>
      </c>
    </row>
    <row r="1174" spans="1:10" hidden="1">
      <c r="A1174" t="s">
        <v>2580</v>
      </c>
      <c r="B1174" s="3">
        <v>41717</v>
      </c>
      <c r="C1174" t="s">
        <v>8153</v>
      </c>
      <c r="D1174">
        <v>2</v>
      </c>
      <c r="E1174" t="s">
        <v>8154</v>
      </c>
      <c r="F1174" t="s">
        <v>29</v>
      </c>
      <c r="G1174" t="s">
        <v>16</v>
      </c>
      <c r="H1174" t="s">
        <v>8140</v>
      </c>
      <c r="J1174">
        <v>404.14</v>
      </c>
    </row>
    <row r="1175" spans="1:10" hidden="1">
      <c r="A1175" t="s">
        <v>2584</v>
      </c>
      <c r="B1175" s="3">
        <v>41717</v>
      </c>
      <c r="C1175" t="s">
        <v>8155</v>
      </c>
      <c r="D1175">
        <v>2</v>
      </c>
      <c r="E1175" t="s">
        <v>8156</v>
      </c>
      <c r="F1175" t="s">
        <v>29</v>
      </c>
      <c r="G1175" t="s">
        <v>16</v>
      </c>
      <c r="H1175" t="s">
        <v>8157</v>
      </c>
      <c r="J1175">
        <v>746.2</v>
      </c>
    </row>
    <row r="1176" spans="1:10" hidden="1">
      <c r="A1176" t="s">
        <v>2587</v>
      </c>
      <c r="B1176" s="3">
        <v>41717</v>
      </c>
      <c r="C1176" t="s">
        <v>8158</v>
      </c>
      <c r="D1176">
        <v>2</v>
      </c>
      <c r="E1176" t="s">
        <v>8159</v>
      </c>
      <c r="F1176" t="s">
        <v>29</v>
      </c>
      <c r="G1176" t="s">
        <v>16</v>
      </c>
      <c r="H1176" t="s">
        <v>8160</v>
      </c>
      <c r="J1176">
        <v>553.1</v>
      </c>
    </row>
    <row r="1177" spans="1:10" hidden="1">
      <c r="A1177" t="s">
        <v>653</v>
      </c>
      <c r="B1177" s="3">
        <v>41717</v>
      </c>
      <c r="C1177" t="s">
        <v>8161</v>
      </c>
      <c r="D1177">
        <v>2</v>
      </c>
      <c r="E1177" t="s">
        <v>8162</v>
      </c>
      <c r="F1177" t="s">
        <v>29</v>
      </c>
      <c r="G1177" t="s">
        <v>16</v>
      </c>
      <c r="H1177" t="s">
        <v>8163</v>
      </c>
      <c r="J1177">
        <v>136.55000000000001</v>
      </c>
    </row>
    <row r="1178" spans="1:10" hidden="1">
      <c r="A1178" t="s">
        <v>2598</v>
      </c>
      <c r="B1178" s="3">
        <v>41717</v>
      </c>
      <c r="C1178" t="s">
        <v>8164</v>
      </c>
      <c r="D1178">
        <v>2</v>
      </c>
      <c r="E1178" t="s">
        <v>8165</v>
      </c>
      <c r="F1178" t="s">
        <v>29</v>
      </c>
      <c r="G1178" t="s">
        <v>16</v>
      </c>
      <c r="H1178" t="s">
        <v>3248</v>
      </c>
      <c r="J1178">
        <v>136.55000000000001</v>
      </c>
    </row>
    <row r="1179" spans="1:10" hidden="1">
      <c r="A1179" t="s">
        <v>2602</v>
      </c>
      <c r="B1179" s="3">
        <v>41717</v>
      </c>
      <c r="C1179" t="s">
        <v>8166</v>
      </c>
      <c r="D1179">
        <v>2</v>
      </c>
      <c r="E1179" t="s">
        <v>8167</v>
      </c>
      <c r="F1179" t="s">
        <v>29</v>
      </c>
      <c r="G1179" t="s">
        <v>16</v>
      </c>
      <c r="H1179" t="s">
        <v>7588</v>
      </c>
      <c r="J1179">
        <v>809.65</v>
      </c>
    </row>
    <row r="1180" spans="1:10" hidden="1">
      <c r="A1180" s="1" t="s">
        <v>2605</v>
      </c>
      <c r="B1180" s="13">
        <v>41717</v>
      </c>
      <c r="C1180" s="1" t="s">
        <v>19</v>
      </c>
      <c r="D1180" s="1">
        <v>2</v>
      </c>
      <c r="E1180" s="1" t="s">
        <v>7073</v>
      </c>
      <c r="F1180" s="1" t="s">
        <v>21</v>
      </c>
      <c r="G1180" s="1" t="s">
        <v>4</v>
      </c>
      <c r="H1180" s="1" t="s">
        <v>6548</v>
      </c>
      <c r="I1180" s="1"/>
      <c r="J1180" s="1">
        <v>35.53</v>
      </c>
    </row>
    <row r="1181" spans="1:10" hidden="1">
      <c r="A1181" t="s">
        <v>2605</v>
      </c>
      <c r="B1181" s="3">
        <v>41717</v>
      </c>
      <c r="C1181" t="s">
        <v>19</v>
      </c>
      <c r="D1181">
        <v>2</v>
      </c>
      <c r="E1181" t="s">
        <v>7073</v>
      </c>
      <c r="F1181" t="s">
        <v>21</v>
      </c>
      <c r="G1181" t="s">
        <v>4</v>
      </c>
      <c r="H1181" t="s">
        <v>6548</v>
      </c>
      <c r="J1181">
        <v>35.53</v>
      </c>
    </row>
    <row r="1182" spans="1:10" hidden="1">
      <c r="A1182" t="s">
        <v>2605</v>
      </c>
      <c r="B1182" s="3">
        <v>41717</v>
      </c>
      <c r="C1182" t="s">
        <v>19</v>
      </c>
      <c r="D1182">
        <v>2</v>
      </c>
      <c r="E1182" t="s">
        <v>7073</v>
      </c>
      <c r="F1182" t="s">
        <v>21</v>
      </c>
      <c r="G1182" t="s">
        <v>4</v>
      </c>
      <c r="H1182" t="s">
        <v>6548</v>
      </c>
      <c r="I1182">
        <v>35.53</v>
      </c>
    </row>
    <row r="1183" spans="1:10" hidden="1">
      <c r="A1183" t="s">
        <v>2613</v>
      </c>
      <c r="B1183" s="3">
        <v>41717</v>
      </c>
      <c r="C1183" t="s">
        <v>8168</v>
      </c>
      <c r="D1183">
        <v>2</v>
      </c>
      <c r="E1183" t="s">
        <v>8169</v>
      </c>
      <c r="F1183" t="s">
        <v>29</v>
      </c>
      <c r="G1183" t="s">
        <v>16</v>
      </c>
      <c r="H1183" t="s">
        <v>2998</v>
      </c>
      <c r="J1183">
        <v>424.83</v>
      </c>
    </row>
    <row r="1184" spans="1:10" hidden="1">
      <c r="A1184" t="s">
        <v>2617</v>
      </c>
      <c r="B1184" s="3">
        <v>41717</v>
      </c>
      <c r="C1184" t="s">
        <v>8170</v>
      </c>
      <c r="D1184">
        <v>2</v>
      </c>
      <c r="E1184" t="s">
        <v>8171</v>
      </c>
      <c r="F1184" t="s">
        <v>29</v>
      </c>
      <c r="G1184" t="s">
        <v>16</v>
      </c>
      <c r="H1184" t="s">
        <v>5017</v>
      </c>
      <c r="J1184">
        <v>136.55000000000001</v>
      </c>
    </row>
    <row r="1185" spans="1:10" hidden="1">
      <c r="A1185" t="s">
        <v>656</v>
      </c>
      <c r="B1185" s="3">
        <v>41717</v>
      </c>
      <c r="C1185" t="s">
        <v>8172</v>
      </c>
      <c r="D1185">
        <v>2</v>
      </c>
      <c r="E1185" t="s">
        <v>8173</v>
      </c>
      <c r="F1185" t="s">
        <v>29</v>
      </c>
      <c r="G1185" t="s">
        <v>16</v>
      </c>
      <c r="H1185" t="s">
        <v>8174</v>
      </c>
      <c r="J1185">
        <v>136.55000000000001</v>
      </c>
    </row>
    <row r="1186" spans="1:10" hidden="1">
      <c r="A1186" t="s">
        <v>9054</v>
      </c>
      <c r="B1186" s="3">
        <v>41717</v>
      </c>
      <c r="C1186" t="s">
        <v>8175</v>
      </c>
      <c r="D1186">
        <v>2</v>
      </c>
      <c r="E1186" t="s">
        <v>8176</v>
      </c>
      <c r="F1186" t="s">
        <v>29</v>
      </c>
      <c r="G1186" t="s">
        <v>16</v>
      </c>
      <c r="H1186" t="s">
        <v>8177</v>
      </c>
      <c r="J1186">
        <v>546.21</v>
      </c>
    </row>
    <row r="1187" spans="1:10" hidden="1">
      <c r="A1187" t="s">
        <v>2624</v>
      </c>
      <c r="B1187" s="3">
        <v>41717</v>
      </c>
      <c r="C1187" t="s">
        <v>8178</v>
      </c>
      <c r="D1187">
        <v>2</v>
      </c>
      <c r="E1187" t="s">
        <v>8179</v>
      </c>
      <c r="F1187" t="s">
        <v>29</v>
      </c>
      <c r="G1187" t="s">
        <v>16</v>
      </c>
      <c r="H1187" t="s">
        <v>8180</v>
      </c>
      <c r="J1187">
        <v>136.55000000000001</v>
      </c>
    </row>
    <row r="1188" spans="1:10" hidden="1">
      <c r="A1188" t="s">
        <v>9055</v>
      </c>
      <c r="B1188" s="3">
        <v>41717</v>
      </c>
      <c r="C1188" t="s">
        <v>8181</v>
      </c>
      <c r="D1188">
        <v>2</v>
      </c>
      <c r="E1188" t="s">
        <v>8182</v>
      </c>
      <c r="F1188" t="s">
        <v>29</v>
      </c>
      <c r="G1188" t="s">
        <v>16</v>
      </c>
      <c r="H1188" t="s">
        <v>8183</v>
      </c>
      <c r="J1188">
        <v>136.55000000000001</v>
      </c>
    </row>
    <row r="1189" spans="1:10" hidden="1">
      <c r="A1189" t="s">
        <v>9056</v>
      </c>
      <c r="B1189" s="3">
        <v>41717</v>
      </c>
      <c r="C1189" t="s">
        <v>8184</v>
      </c>
      <c r="D1189">
        <v>2</v>
      </c>
      <c r="E1189" t="s">
        <v>8185</v>
      </c>
      <c r="F1189" t="s">
        <v>29</v>
      </c>
      <c r="G1189" t="s">
        <v>16</v>
      </c>
      <c r="H1189" t="s">
        <v>8186</v>
      </c>
      <c r="J1189">
        <v>404.14</v>
      </c>
    </row>
    <row r="1190" spans="1:10" hidden="1">
      <c r="A1190" t="s">
        <v>658</v>
      </c>
      <c r="B1190" s="3">
        <v>41717</v>
      </c>
      <c r="C1190" t="s">
        <v>8187</v>
      </c>
      <c r="D1190">
        <v>2</v>
      </c>
      <c r="E1190" t="s">
        <v>8188</v>
      </c>
      <c r="F1190" t="s">
        <v>29</v>
      </c>
      <c r="G1190" t="s">
        <v>16</v>
      </c>
      <c r="H1190" t="s">
        <v>8189</v>
      </c>
      <c r="J1190">
        <v>657.07</v>
      </c>
    </row>
    <row r="1191" spans="1:10" hidden="1">
      <c r="A1191" t="s">
        <v>2628</v>
      </c>
      <c r="B1191" s="3">
        <v>41718</v>
      </c>
      <c r="C1191" t="s">
        <v>8190</v>
      </c>
      <c r="D1191">
        <v>2</v>
      </c>
      <c r="E1191" t="s">
        <v>8191</v>
      </c>
      <c r="F1191" t="s">
        <v>29</v>
      </c>
      <c r="G1191" t="s">
        <v>16</v>
      </c>
      <c r="H1191" t="s">
        <v>6152</v>
      </c>
      <c r="J1191">
        <v>136.55000000000001</v>
      </c>
    </row>
    <row r="1192" spans="1:10" hidden="1">
      <c r="A1192" t="s">
        <v>2632</v>
      </c>
      <c r="B1192" s="3">
        <v>41718</v>
      </c>
      <c r="C1192" t="s">
        <v>664</v>
      </c>
      <c r="D1192">
        <v>2</v>
      </c>
      <c r="E1192" t="s">
        <v>8192</v>
      </c>
      <c r="F1192" t="s">
        <v>21</v>
      </c>
      <c r="G1192" t="s">
        <v>4</v>
      </c>
      <c r="H1192" t="s">
        <v>5586</v>
      </c>
      <c r="J1192">
        <v>6.79</v>
      </c>
    </row>
    <row r="1193" spans="1:10" hidden="1">
      <c r="A1193" s="1" t="s">
        <v>2635</v>
      </c>
      <c r="B1193" s="13">
        <v>41718</v>
      </c>
      <c r="C1193" s="1" t="s">
        <v>7074</v>
      </c>
      <c r="D1193" s="1">
        <v>2</v>
      </c>
      <c r="E1193" s="1" t="s">
        <v>7075</v>
      </c>
      <c r="F1193" s="1" t="s">
        <v>29</v>
      </c>
      <c r="G1193" s="1" t="s">
        <v>16</v>
      </c>
      <c r="H1193" s="1" t="s">
        <v>7076</v>
      </c>
      <c r="I1193" s="1"/>
      <c r="J1193" s="1">
        <v>66.599999999999994</v>
      </c>
    </row>
    <row r="1194" spans="1:10" hidden="1">
      <c r="A1194" t="s">
        <v>2635</v>
      </c>
      <c r="B1194" s="3">
        <v>41718</v>
      </c>
      <c r="C1194" t="s">
        <v>7074</v>
      </c>
      <c r="D1194">
        <v>2</v>
      </c>
      <c r="E1194" t="s">
        <v>7075</v>
      </c>
      <c r="F1194" t="s">
        <v>29</v>
      </c>
      <c r="G1194" t="s">
        <v>16</v>
      </c>
      <c r="H1194" t="s">
        <v>7076</v>
      </c>
      <c r="J1194">
        <v>66.98</v>
      </c>
    </row>
    <row r="1195" spans="1:10" hidden="1">
      <c r="A1195" t="s">
        <v>2635</v>
      </c>
      <c r="B1195" s="3">
        <v>41718</v>
      </c>
      <c r="C1195" t="s">
        <v>7074</v>
      </c>
      <c r="D1195">
        <v>2</v>
      </c>
      <c r="E1195" t="s">
        <v>7075</v>
      </c>
      <c r="F1195" t="s">
        <v>29</v>
      </c>
      <c r="G1195" t="s">
        <v>16</v>
      </c>
      <c r="H1195" t="s">
        <v>7076</v>
      </c>
      <c r="I1195">
        <v>66.599999999999994</v>
      </c>
    </row>
    <row r="1196" spans="1:10" hidden="1">
      <c r="A1196" t="s">
        <v>4501</v>
      </c>
      <c r="B1196" s="3">
        <v>41718</v>
      </c>
      <c r="C1196" t="s">
        <v>8193</v>
      </c>
      <c r="D1196">
        <v>2</v>
      </c>
      <c r="E1196" t="s">
        <v>8194</v>
      </c>
      <c r="F1196" t="s">
        <v>29</v>
      </c>
      <c r="G1196" t="s">
        <v>16</v>
      </c>
      <c r="H1196" t="s">
        <v>8195</v>
      </c>
      <c r="J1196">
        <v>136.55000000000001</v>
      </c>
    </row>
    <row r="1197" spans="1:10" hidden="1">
      <c r="A1197" t="s">
        <v>2657</v>
      </c>
      <c r="B1197" s="3">
        <v>41718</v>
      </c>
      <c r="C1197" t="s">
        <v>8196</v>
      </c>
      <c r="D1197">
        <v>2</v>
      </c>
      <c r="E1197" t="s">
        <v>8197</v>
      </c>
      <c r="F1197" t="s">
        <v>29</v>
      </c>
      <c r="G1197" t="s">
        <v>16</v>
      </c>
      <c r="H1197" t="s">
        <v>1634</v>
      </c>
      <c r="J1197">
        <v>136.55000000000001</v>
      </c>
    </row>
    <row r="1198" spans="1:10" hidden="1">
      <c r="A1198" t="s">
        <v>5542</v>
      </c>
      <c r="B1198" s="3">
        <v>41718</v>
      </c>
      <c r="C1198" t="s">
        <v>1309</v>
      </c>
      <c r="D1198">
        <v>2</v>
      </c>
      <c r="E1198" t="s">
        <v>8198</v>
      </c>
      <c r="F1198" t="s">
        <v>21</v>
      </c>
      <c r="G1198" t="s">
        <v>4</v>
      </c>
      <c r="H1198" t="s">
        <v>1634</v>
      </c>
      <c r="J1198">
        <v>13.64</v>
      </c>
    </row>
    <row r="1199" spans="1:10" hidden="1">
      <c r="A1199" t="s">
        <v>5544</v>
      </c>
      <c r="B1199" s="3">
        <v>41718</v>
      </c>
      <c r="C1199" t="s">
        <v>54</v>
      </c>
      <c r="D1199">
        <v>2</v>
      </c>
      <c r="E1199" t="s">
        <v>8199</v>
      </c>
      <c r="F1199" t="s">
        <v>21</v>
      </c>
      <c r="G1199" t="s">
        <v>4</v>
      </c>
      <c r="H1199" t="s">
        <v>94</v>
      </c>
      <c r="J1199">
        <v>990.26</v>
      </c>
    </row>
    <row r="1200" spans="1:10" hidden="1">
      <c r="A1200" t="s">
        <v>4502</v>
      </c>
      <c r="B1200" s="3">
        <v>41718</v>
      </c>
      <c r="C1200" t="s">
        <v>8200</v>
      </c>
      <c r="D1200">
        <v>2</v>
      </c>
      <c r="E1200" t="s">
        <v>8201</v>
      </c>
      <c r="F1200" t="s">
        <v>29</v>
      </c>
      <c r="G1200" t="s">
        <v>16</v>
      </c>
      <c r="H1200" t="s">
        <v>6630</v>
      </c>
      <c r="J1200">
        <v>136.55000000000001</v>
      </c>
    </row>
    <row r="1201" spans="1:10" hidden="1">
      <c r="A1201" t="s">
        <v>2661</v>
      </c>
      <c r="B1201" s="3">
        <v>41718</v>
      </c>
      <c r="C1201" t="s">
        <v>7319</v>
      </c>
      <c r="D1201">
        <v>2</v>
      </c>
      <c r="E1201" t="s">
        <v>8202</v>
      </c>
      <c r="F1201" t="s">
        <v>29</v>
      </c>
      <c r="G1201" t="s">
        <v>16</v>
      </c>
      <c r="H1201" t="s">
        <v>7321</v>
      </c>
      <c r="J1201">
        <v>245.52</v>
      </c>
    </row>
    <row r="1202" spans="1:10" hidden="1">
      <c r="A1202" t="s">
        <v>2664</v>
      </c>
      <c r="B1202" s="3">
        <v>41718</v>
      </c>
      <c r="C1202" t="s">
        <v>7319</v>
      </c>
      <c r="D1202">
        <v>2</v>
      </c>
      <c r="E1202" t="s">
        <v>8203</v>
      </c>
      <c r="F1202" t="s">
        <v>29</v>
      </c>
      <c r="G1202" t="s">
        <v>16</v>
      </c>
      <c r="H1202" t="s">
        <v>8204</v>
      </c>
      <c r="J1202">
        <v>245.52</v>
      </c>
    </row>
    <row r="1203" spans="1:10" hidden="1">
      <c r="A1203" t="s">
        <v>5551</v>
      </c>
      <c r="B1203" s="3">
        <v>41718</v>
      </c>
      <c r="C1203" t="s">
        <v>8205</v>
      </c>
      <c r="D1203">
        <v>2</v>
      </c>
      <c r="E1203" t="s">
        <v>8206</v>
      </c>
      <c r="F1203" t="s">
        <v>29</v>
      </c>
      <c r="G1203" t="s">
        <v>16</v>
      </c>
      <c r="H1203" t="s">
        <v>1843</v>
      </c>
      <c r="J1203">
        <v>926.48</v>
      </c>
    </row>
    <row r="1204" spans="1:10" hidden="1">
      <c r="A1204" t="s">
        <v>5561</v>
      </c>
      <c r="B1204" s="3">
        <v>41718</v>
      </c>
      <c r="C1204" t="s">
        <v>8207</v>
      </c>
      <c r="D1204">
        <v>2</v>
      </c>
      <c r="E1204" t="s">
        <v>8208</v>
      </c>
      <c r="F1204" t="s">
        <v>29</v>
      </c>
      <c r="G1204" t="s">
        <v>16</v>
      </c>
      <c r="H1204" t="s">
        <v>8209</v>
      </c>
      <c r="J1204" s="4">
        <v>13263.52</v>
      </c>
    </row>
    <row r="1205" spans="1:10" hidden="1">
      <c r="A1205" t="s">
        <v>9057</v>
      </c>
      <c r="B1205" s="3">
        <v>41718</v>
      </c>
      <c r="C1205" t="s">
        <v>8210</v>
      </c>
      <c r="D1205">
        <v>2</v>
      </c>
      <c r="E1205" t="s">
        <v>8211</v>
      </c>
      <c r="F1205" t="s">
        <v>29</v>
      </c>
      <c r="G1205" t="s">
        <v>16</v>
      </c>
      <c r="H1205" t="s">
        <v>7763</v>
      </c>
      <c r="J1205">
        <v>594.6</v>
      </c>
    </row>
    <row r="1206" spans="1:10" hidden="1">
      <c r="A1206" t="s">
        <v>2672</v>
      </c>
      <c r="B1206" s="3">
        <v>41718</v>
      </c>
      <c r="C1206" t="s">
        <v>664</v>
      </c>
      <c r="D1206">
        <v>2</v>
      </c>
      <c r="E1206" t="s">
        <v>8212</v>
      </c>
      <c r="F1206" t="s">
        <v>21</v>
      </c>
      <c r="G1206" t="s">
        <v>4</v>
      </c>
      <c r="H1206" t="s">
        <v>8027</v>
      </c>
      <c r="J1206">
        <v>201.84</v>
      </c>
    </row>
    <row r="1207" spans="1:10" hidden="1">
      <c r="A1207" s="1" t="s">
        <v>5584</v>
      </c>
      <c r="B1207" s="13">
        <v>41718</v>
      </c>
      <c r="C1207" s="1" t="s">
        <v>54</v>
      </c>
      <c r="D1207" s="1">
        <v>2</v>
      </c>
      <c r="E1207" s="1" t="s">
        <v>7077</v>
      </c>
      <c r="F1207" s="1" t="s">
        <v>21</v>
      </c>
      <c r="G1207" s="1" t="s">
        <v>4</v>
      </c>
      <c r="H1207" s="1" t="s">
        <v>6570</v>
      </c>
      <c r="I1207" s="1"/>
      <c r="J1207" s="1">
        <v>137.93</v>
      </c>
    </row>
    <row r="1208" spans="1:10" hidden="1">
      <c r="A1208" t="s">
        <v>5584</v>
      </c>
      <c r="B1208" s="3">
        <v>41718</v>
      </c>
      <c r="C1208" t="s">
        <v>54</v>
      </c>
      <c r="D1208">
        <v>2</v>
      </c>
      <c r="E1208" t="s">
        <v>7077</v>
      </c>
      <c r="F1208" t="s">
        <v>21</v>
      </c>
      <c r="G1208" t="s">
        <v>4</v>
      </c>
      <c r="H1208" t="s">
        <v>6570</v>
      </c>
      <c r="J1208">
        <v>367.73</v>
      </c>
    </row>
    <row r="1209" spans="1:10" hidden="1">
      <c r="A1209" t="s">
        <v>5584</v>
      </c>
      <c r="B1209" s="3">
        <v>41718</v>
      </c>
      <c r="C1209" t="s">
        <v>54</v>
      </c>
      <c r="D1209">
        <v>2</v>
      </c>
      <c r="E1209" t="s">
        <v>7077</v>
      </c>
      <c r="F1209" t="s">
        <v>21</v>
      </c>
      <c r="G1209" t="s">
        <v>4</v>
      </c>
      <c r="H1209" t="s">
        <v>6570</v>
      </c>
      <c r="I1209">
        <v>137.93</v>
      </c>
    </row>
    <row r="1210" spans="1:10" hidden="1">
      <c r="A1210" s="1" t="s">
        <v>2676</v>
      </c>
      <c r="B1210" s="13">
        <v>41718</v>
      </c>
      <c r="C1210" s="1" t="s">
        <v>54</v>
      </c>
      <c r="D1210" s="1">
        <v>2</v>
      </c>
      <c r="E1210" s="1" t="s">
        <v>7078</v>
      </c>
      <c r="F1210" s="1" t="s">
        <v>21</v>
      </c>
      <c r="G1210" s="1" t="s">
        <v>4</v>
      </c>
      <c r="H1210" s="1" t="s">
        <v>94</v>
      </c>
      <c r="I1210" s="1"/>
      <c r="J1210" s="1">
        <v>43.8</v>
      </c>
    </row>
    <row r="1211" spans="1:10" hidden="1">
      <c r="A1211" t="s">
        <v>2676</v>
      </c>
      <c r="B1211" s="3">
        <v>41718</v>
      </c>
      <c r="C1211" t="s">
        <v>54</v>
      </c>
      <c r="D1211">
        <v>2</v>
      </c>
      <c r="E1211" t="s">
        <v>7078</v>
      </c>
      <c r="F1211" t="s">
        <v>21</v>
      </c>
      <c r="G1211" t="s">
        <v>4</v>
      </c>
      <c r="H1211" t="s">
        <v>94</v>
      </c>
      <c r="J1211">
        <v>43.8</v>
      </c>
    </row>
    <row r="1212" spans="1:10" hidden="1">
      <c r="A1212" t="s">
        <v>2676</v>
      </c>
      <c r="B1212" s="3">
        <v>41718</v>
      </c>
      <c r="C1212" t="s">
        <v>54</v>
      </c>
      <c r="D1212">
        <v>2</v>
      </c>
      <c r="E1212" t="s">
        <v>7078</v>
      </c>
      <c r="F1212" t="s">
        <v>21</v>
      </c>
      <c r="G1212" t="s">
        <v>4</v>
      </c>
      <c r="H1212" t="s">
        <v>94</v>
      </c>
      <c r="I1212">
        <v>43.8</v>
      </c>
    </row>
    <row r="1213" spans="1:10" hidden="1">
      <c r="A1213" t="s">
        <v>5589</v>
      </c>
      <c r="B1213" s="3">
        <v>41718</v>
      </c>
      <c r="C1213" t="s">
        <v>664</v>
      </c>
      <c r="D1213">
        <v>2</v>
      </c>
      <c r="E1213" t="s">
        <v>8213</v>
      </c>
      <c r="F1213" t="s">
        <v>21</v>
      </c>
      <c r="G1213" t="s">
        <v>4</v>
      </c>
      <c r="H1213" t="s">
        <v>711</v>
      </c>
      <c r="J1213">
        <v>207.33</v>
      </c>
    </row>
    <row r="1214" spans="1:10" hidden="1">
      <c r="A1214" t="s">
        <v>5591</v>
      </c>
      <c r="B1214" s="3">
        <v>41718</v>
      </c>
      <c r="C1214" t="s">
        <v>8214</v>
      </c>
      <c r="D1214">
        <v>2</v>
      </c>
      <c r="E1214" t="s">
        <v>8215</v>
      </c>
      <c r="F1214" t="s">
        <v>29</v>
      </c>
      <c r="G1214" t="s">
        <v>16</v>
      </c>
      <c r="H1214" t="s">
        <v>8216</v>
      </c>
      <c r="J1214">
        <v>525.52</v>
      </c>
    </row>
    <row r="1215" spans="1:10" hidden="1">
      <c r="A1215" t="s">
        <v>2680</v>
      </c>
      <c r="B1215" s="3">
        <v>41718</v>
      </c>
      <c r="C1215" t="s">
        <v>8217</v>
      </c>
      <c r="D1215">
        <v>2</v>
      </c>
      <c r="E1215" t="s">
        <v>8218</v>
      </c>
      <c r="F1215" t="s">
        <v>29</v>
      </c>
      <c r="G1215" t="s">
        <v>16</v>
      </c>
      <c r="H1215" t="s">
        <v>8219</v>
      </c>
      <c r="J1215">
        <v>533.79</v>
      </c>
    </row>
    <row r="1216" spans="1:10" hidden="1">
      <c r="A1216" t="s">
        <v>5598</v>
      </c>
      <c r="B1216" s="3">
        <v>41718</v>
      </c>
      <c r="C1216" t="s">
        <v>664</v>
      </c>
      <c r="D1216">
        <v>2</v>
      </c>
      <c r="E1216" t="s">
        <v>8220</v>
      </c>
      <c r="F1216" t="s">
        <v>21</v>
      </c>
      <c r="G1216" t="s">
        <v>4</v>
      </c>
      <c r="H1216" t="s">
        <v>94</v>
      </c>
      <c r="J1216">
        <v>193.2</v>
      </c>
    </row>
    <row r="1217" spans="1:10" hidden="1">
      <c r="A1217" t="s">
        <v>5601</v>
      </c>
      <c r="B1217" s="3">
        <v>41718</v>
      </c>
      <c r="C1217" t="s">
        <v>8221</v>
      </c>
      <c r="D1217">
        <v>2</v>
      </c>
      <c r="E1217" t="s">
        <v>8222</v>
      </c>
      <c r="F1217" t="s">
        <v>29</v>
      </c>
      <c r="G1217" t="s">
        <v>16</v>
      </c>
      <c r="H1217" t="s">
        <v>8223</v>
      </c>
      <c r="J1217">
        <v>473.79</v>
      </c>
    </row>
    <row r="1218" spans="1:10" hidden="1">
      <c r="A1218" t="s">
        <v>2684</v>
      </c>
      <c r="B1218" s="3">
        <v>41718</v>
      </c>
      <c r="C1218" t="s">
        <v>8224</v>
      </c>
      <c r="D1218">
        <v>2</v>
      </c>
      <c r="E1218" t="s">
        <v>8225</v>
      </c>
      <c r="F1218" t="s">
        <v>29</v>
      </c>
      <c r="G1218" t="s">
        <v>16</v>
      </c>
      <c r="H1218" t="s">
        <v>30</v>
      </c>
      <c r="J1218">
        <v>136.55000000000001</v>
      </c>
    </row>
    <row r="1219" spans="1:10" hidden="1">
      <c r="A1219" s="1" t="s">
        <v>4508</v>
      </c>
      <c r="B1219" s="13">
        <v>41718</v>
      </c>
      <c r="C1219" s="1" t="s">
        <v>7079</v>
      </c>
      <c r="D1219" s="1">
        <v>2</v>
      </c>
      <c r="E1219" s="1" t="s">
        <v>7080</v>
      </c>
      <c r="F1219" s="1" t="s">
        <v>29</v>
      </c>
      <c r="G1219" s="1" t="s">
        <v>16</v>
      </c>
      <c r="H1219" s="1" t="s">
        <v>6583</v>
      </c>
      <c r="I1219" s="1"/>
      <c r="J1219" s="1">
        <v>459.88</v>
      </c>
    </row>
    <row r="1220" spans="1:10" hidden="1">
      <c r="A1220" t="s">
        <v>4508</v>
      </c>
      <c r="B1220" s="3">
        <v>41718</v>
      </c>
      <c r="C1220" t="s">
        <v>7079</v>
      </c>
      <c r="D1220">
        <v>2</v>
      </c>
      <c r="E1220" t="s">
        <v>7080</v>
      </c>
      <c r="F1220" t="s">
        <v>29</v>
      </c>
      <c r="G1220" t="s">
        <v>16</v>
      </c>
      <c r="H1220" t="s">
        <v>6583</v>
      </c>
      <c r="J1220">
        <v>459.88</v>
      </c>
    </row>
    <row r="1221" spans="1:10" hidden="1">
      <c r="A1221" t="s">
        <v>4508</v>
      </c>
      <c r="B1221" s="3">
        <v>41718</v>
      </c>
      <c r="C1221" t="s">
        <v>7079</v>
      </c>
      <c r="D1221">
        <v>2</v>
      </c>
      <c r="E1221" t="s">
        <v>7080</v>
      </c>
      <c r="F1221" t="s">
        <v>29</v>
      </c>
      <c r="G1221" t="s">
        <v>16</v>
      </c>
      <c r="H1221" t="s">
        <v>6583</v>
      </c>
      <c r="I1221">
        <v>459.88</v>
      </c>
    </row>
    <row r="1222" spans="1:10" hidden="1">
      <c r="A1222" t="s">
        <v>692</v>
      </c>
      <c r="B1222" s="3">
        <v>41718</v>
      </c>
      <c r="C1222" t="s">
        <v>8226</v>
      </c>
      <c r="D1222">
        <v>2</v>
      </c>
      <c r="E1222" t="s">
        <v>8227</v>
      </c>
      <c r="F1222" t="s">
        <v>29</v>
      </c>
      <c r="G1222" t="s">
        <v>16</v>
      </c>
      <c r="H1222" t="s">
        <v>8228</v>
      </c>
      <c r="J1222">
        <v>245.52</v>
      </c>
    </row>
    <row r="1223" spans="1:10" hidden="1">
      <c r="A1223" t="s">
        <v>2688</v>
      </c>
      <c r="B1223" s="3">
        <v>41718</v>
      </c>
      <c r="C1223" t="s">
        <v>8229</v>
      </c>
      <c r="D1223">
        <v>2</v>
      </c>
      <c r="E1223" t="s">
        <v>8230</v>
      </c>
      <c r="F1223" t="s">
        <v>29</v>
      </c>
      <c r="G1223" t="s">
        <v>16</v>
      </c>
      <c r="H1223" t="s">
        <v>3119</v>
      </c>
      <c r="J1223">
        <v>404.14</v>
      </c>
    </row>
    <row r="1224" spans="1:10" hidden="1">
      <c r="A1224" t="s">
        <v>694</v>
      </c>
      <c r="B1224" s="3">
        <v>41718</v>
      </c>
      <c r="C1224" t="s">
        <v>8231</v>
      </c>
      <c r="D1224">
        <v>2</v>
      </c>
      <c r="E1224" t="s">
        <v>8232</v>
      </c>
      <c r="F1224" t="s">
        <v>29</v>
      </c>
      <c r="G1224" t="s">
        <v>16</v>
      </c>
      <c r="H1224" t="s">
        <v>8233</v>
      </c>
      <c r="J1224">
        <v>136.55000000000001</v>
      </c>
    </row>
    <row r="1225" spans="1:10" hidden="1">
      <c r="A1225" t="s">
        <v>697</v>
      </c>
      <c r="B1225" s="3">
        <v>41718</v>
      </c>
      <c r="C1225" t="s">
        <v>8234</v>
      </c>
      <c r="D1225">
        <v>2</v>
      </c>
      <c r="E1225" t="s">
        <v>8235</v>
      </c>
      <c r="F1225" t="s">
        <v>29</v>
      </c>
      <c r="G1225" t="s">
        <v>16</v>
      </c>
      <c r="H1225" t="s">
        <v>8236</v>
      </c>
      <c r="J1225">
        <v>136.55000000000001</v>
      </c>
    </row>
    <row r="1226" spans="1:10" hidden="1">
      <c r="A1226" t="s">
        <v>699</v>
      </c>
      <c r="B1226" s="3">
        <v>41719</v>
      </c>
      <c r="C1226" t="s">
        <v>3</v>
      </c>
      <c r="D1226">
        <v>2</v>
      </c>
      <c r="E1226" t="s">
        <v>8237</v>
      </c>
      <c r="F1226" t="s">
        <v>21</v>
      </c>
      <c r="G1226" t="s">
        <v>1</v>
      </c>
      <c r="H1226" t="s">
        <v>5379</v>
      </c>
      <c r="J1226">
        <v>20.69</v>
      </c>
    </row>
    <row r="1227" spans="1:10" hidden="1">
      <c r="A1227" s="1" t="s">
        <v>2691</v>
      </c>
      <c r="B1227" s="13">
        <v>41719</v>
      </c>
      <c r="C1227" s="1" t="s">
        <v>7081</v>
      </c>
      <c r="D1227" s="1">
        <v>2</v>
      </c>
      <c r="E1227" s="1" t="s">
        <v>7082</v>
      </c>
      <c r="F1227" s="1" t="s">
        <v>29</v>
      </c>
      <c r="G1227" s="1" t="s">
        <v>16</v>
      </c>
      <c r="H1227" s="1" t="s">
        <v>5379</v>
      </c>
      <c r="I1227" s="1"/>
      <c r="J1227" s="1">
        <v>666.7</v>
      </c>
    </row>
    <row r="1228" spans="1:10" hidden="1">
      <c r="A1228" t="s">
        <v>2691</v>
      </c>
      <c r="B1228" s="3">
        <v>41719</v>
      </c>
      <c r="C1228" t="s">
        <v>7081</v>
      </c>
      <c r="D1228">
        <v>2</v>
      </c>
      <c r="E1228" t="s">
        <v>7082</v>
      </c>
      <c r="F1228" t="s">
        <v>29</v>
      </c>
      <c r="G1228" t="s">
        <v>16</v>
      </c>
      <c r="H1228" t="s">
        <v>5379</v>
      </c>
      <c r="J1228">
        <v>721.87</v>
      </c>
    </row>
    <row r="1229" spans="1:10" hidden="1">
      <c r="A1229" t="s">
        <v>2691</v>
      </c>
      <c r="B1229" s="3">
        <v>41719</v>
      </c>
      <c r="C1229" t="s">
        <v>7081</v>
      </c>
      <c r="D1229">
        <v>2</v>
      </c>
      <c r="E1229" t="s">
        <v>7082</v>
      </c>
      <c r="F1229" t="s">
        <v>29</v>
      </c>
      <c r="G1229" t="s">
        <v>16</v>
      </c>
      <c r="H1229" t="s">
        <v>5379</v>
      </c>
      <c r="I1229">
        <v>666.7</v>
      </c>
    </row>
    <row r="1230" spans="1:10" hidden="1">
      <c r="A1230" s="1" t="s">
        <v>2693</v>
      </c>
      <c r="B1230" s="13">
        <v>41719</v>
      </c>
      <c r="C1230" s="1" t="s">
        <v>7083</v>
      </c>
      <c r="D1230" s="1">
        <v>2</v>
      </c>
      <c r="E1230" s="1" t="s">
        <v>7084</v>
      </c>
      <c r="F1230" s="1" t="s">
        <v>21</v>
      </c>
      <c r="G1230" s="1" t="s">
        <v>1</v>
      </c>
      <c r="H1230" s="1" t="s">
        <v>6597</v>
      </c>
      <c r="I1230" s="1"/>
      <c r="J1230" s="1">
        <v>124.14</v>
      </c>
    </row>
    <row r="1231" spans="1:10" hidden="1">
      <c r="A1231" t="s">
        <v>2693</v>
      </c>
      <c r="B1231" s="3">
        <v>41719</v>
      </c>
      <c r="C1231" t="s">
        <v>7083</v>
      </c>
      <c r="D1231">
        <v>2</v>
      </c>
      <c r="E1231" t="s">
        <v>7084</v>
      </c>
      <c r="F1231" t="s">
        <v>21</v>
      </c>
      <c r="G1231" t="s">
        <v>1</v>
      </c>
      <c r="H1231" t="s">
        <v>6597</v>
      </c>
      <c r="J1231">
        <v>124.14</v>
      </c>
    </row>
    <row r="1232" spans="1:10" hidden="1">
      <c r="A1232" t="s">
        <v>2693</v>
      </c>
      <c r="B1232" s="3">
        <v>41719</v>
      </c>
      <c r="C1232" t="s">
        <v>7083</v>
      </c>
      <c r="D1232">
        <v>2</v>
      </c>
      <c r="E1232" t="s">
        <v>7084</v>
      </c>
      <c r="F1232" t="s">
        <v>21</v>
      </c>
      <c r="G1232" t="s">
        <v>1</v>
      </c>
      <c r="H1232" t="s">
        <v>6597</v>
      </c>
      <c r="I1232">
        <v>124.14</v>
      </c>
    </row>
    <row r="1233" spans="1:10" hidden="1">
      <c r="A1233" t="s">
        <v>2697</v>
      </c>
      <c r="B1233" s="3">
        <v>41719</v>
      </c>
      <c r="C1233" t="s">
        <v>8238</v>
      </c>
      <c r="D1233">
        <v>2</v>
      </c>
      <c r="E1233" t="s">
        <v>8239</v>
      </c>
      <c r="F1233" t="s">
        <v>29</v>
      </c>
      <c r="G1233" t="s">
        <v>16</v>
      </c>
      <c r="H1233" t="s">
        <v>8240</v>
      </c>
      <c r="J1233">
        <v>529.66</v>
      </c>
    </row>
    <row r="1234" spans="1:10" hidden="1">
      <c r="A1234" t="s">
        <v>2700</v>
      </c>
      <c r="B1234" s="3">
        <v>41719</v>
      </c>
      <c r="C1234" t="s">
        <v>8241</v>
      </c>
      <c r="D1234">
        <v>2</v>
      </c>
      <c r="E1234" t="s">
        <v>8242</v>
      </c>
      <c r="F1234" t="s">
        <v>29</v>
      </c>
      <c r="G1234" t="s">
        <v>16</v>
      </c>
      <c r="H1234" t="s">
        <v>8243</v>
      </c>
      <c r="J1234">
        <v>217.29</v>
      </c>
    </row>
    <row r="1235" spans="1:10" hidden="1">
      <c r="A1235" t="s">
        <v>2703</v>
      </c>
      <c r="B1235" s="3">
        <v>41719</v>
      </c>
      <c r="C1235" t="s">
        <v>8244</v>
      </c>
      <c r="D1235">
        <v>2</v>
      </c>
      <c r="E1235" t="s">
        <v>8245</v>
      </c>
      <c r="F1235" t="s">
        <v>29</v>
      </c>
      <c r="G1235" t="s">
        <v>16</v>
      </c>
      <c r="H1235" t="s">
        <v>6630</v>
      </c>
      <c r="J1235">
        <v>136.55000000000001</v>
      </c>
    </row>
    <row r="1236" spans="1:10" hidden="1">
      <c r="A1236" t="s">
        <v>2706</v>
      </c>
      <c r="B1236" s="3">
        <v>41719</v>
      </c>
      <c r="C1236" t="s">
        <v>8246</v>
      </c>
      <c r="D1236">
        <v>2</v>
      </c>
      <c r="E1236" t="s">
        <v>8247</v>
      </c>
      <c r="F1236" t="s">
        <v>29</v>
      </c>
      <c r="G1236" t="s">
        <v>16</v>
      </c>
      <c r="H1236" t="s">
        <v>7969</v>
      </c>
      <c r="J1236">
        <v>235.86</v>
      </c>
    </row>
    <row r="1237" spans="1:10" hidden="1">
      <c r="A1237" s="1" t="s">
        <v>2710</v>
      </c>
      <c r="B1237" s="13">
        <v>41719</v>
      </c>
      <c r="C1237" s="1" t="s">
        <v>54</v>
      </c>
      <c r="D1237" s="1">
        <v>2</v>
      </c>
      <c r="E1237" s="1" t="s">
        <v>7085</v>
      </c>
      <c r="F1237" s="1" t="s">
        <v>21</v>
      </c>
      <c r="G1237" s="1" t="s">
        <v>4</v>
      </c>
      <c r="H1237" s="1" t="s">
        <v>6400</v>
      </c>
      <c r="I1237" s="1"/>
      <c r="J1237" s="1">
        <v>500.64</v>
      </c>
    </row>
    <row r="1238" spans="1:10" hidden="1">
      <c r="A1238" t="s">
        <v>2710</v>
      </c>
      <c r="B1238" s="3">
        <v>41719</v>
      </c>
      <c r="C1238" t="s">
        <v>54</v>
      </c>
      <c r="D1238">
        <v>2</v>
      </c>
      <c r="E1238" t="s">
        <v>7085</v>
      </c>
      <c r="F1238" t="s">
        <v>21</v>
      </c>
      <c r="G1238" t="s">
        <v>4</v>
      </c>
      <c r="H1238" t="s">
        <v>6400</v>
      </c>
      <c r="J1238">
        <v>500.64</v>
      </c>
    </row>
    <row r="1239" spans="1:10" hidden="1">
      <c r="A1239" t="s">
        <v>2710</v>
      </c>
      <c r="B1239" s="3">
        <v>41719</v>
      </c>
      <c r="C1239" t="s">
        <v>54</v>
      </c>
      <c r="D1239">
        <v>2</v>
      </c>
      <c r="E1239" t="s">
        <v>7085</v>
      </c>
      <c r="F1239" t="s">
        <v>21</v>
      </c>
      <c r="G1239" t="s">
        <v>4</v>
      </c>
      <c r="H1239" t="s">
        <v>6400</v>
      </c>
      <c r="I1239">
        <v>500.64</v>
      </c>
    </row>
    <row r="1240" spans="1:10" hidden="1">
      <c r="A1240" s="1" t="s">
        <v>707</v>
      </c>
      <c r="B1240" s="13">
        <v>41719</v>
      </c>
      <c r="C1240" s="1" t="s">
        <v>7086</v>
      </c>
      <c r="D1240" s="1">
        <v>2</v>
      </c>
      <c r="E1240" s="1" t="s">
        <v>7087</v>
      </c>
      <c r="F1240" s="1" t="s">
        <v>29</v>
      </c>
      <c r="G1240" s="1" t="s">
        <v>16</v>
      </c>
      <c r="H1240" s="1" t="s">
        <v>6404</v>
      </c>
      <c r="I1240" s="1"/>
      <c r="J1240" s="14">
        <v>1584</v>
      </c>
    </row>
    <row r="1241" spans="1:10" hidden="1">
      <c r="A1241" t="s">
        <v>707</v>
      </c>
      <c r="B1241" s="3">
        <v>41719</v>
      </c>
      <c r="C1241" t="s">
        <v>7086</v>
      </c>
      <c r="D1241">
        <v>2</v>
      </c>
      <c r="E1241" t="s">
        <v>7087</v>
      </c>
      <c r="F1241" t="s">
        <v>29</v>
      </c>
      <c r="G1241" t="s">
        <v>16</v>
      </c>
      <c r="H1241" t="s">
        <v>6404</v>
      </c>
      <c r="J1241" s="4">
        <v>1584</v>
      </c>
    </row>
    <row r="1242" spans="1:10" hidden="1">
      <c r="A1242" t="s">
        <v>707</v>
      </c>
      <c r="B1242" s="3">
        <v>41719</v>
      </c>
      <c r="C1242" t="s">
        <v>7086</v>
      </c>
      <c r="D1242">
        <v>2</v>
      </c>
      <c r="E1242" t="s">
        <v>7087</v>
      </c>
      <c r="F1242" t="s">
        <v>29</v>
      </c>
      <c r="G1242" t="s">
        <v>16</v>
      </c>
      <c r="H1242" t="s">
        <v>6404</v>
      </c>
      <c r="I1242" s="4">
        <v>1584</v>
      </c>
    </row>
    <row r="1243" spans="1:10" hidden="1">
      <c r="A1243" t="s">
        <v>2732</v>
      </c>
      <c r="B1243" s="3">
        <v>41719</v>
      </c>
      <c r="C1243" t="s">
        <v>8248</v>
      </c>
      <c r="D1243">
        <v>2</v>
      </c>
      <c r="E1243" t="s">
        <v>8249</v>
      </c>
      <c r="F1243" t="s">
        <v>29</v>
      </c>
      <c r="G1243" t="s">
        <v>16</v>
      </c>
      <c r="H1243" t="s">
        <v>8250</v>
      </c>
      <c r="J1243">
        <v>136.55000000000001</v>
      </c>
    </row>
    <row r="1244" spans="1:10" hidden="1">
      <c r="A1244" t="s">
        <v>2736</v>
      </c>
      <c r="B1244" s="3">
        <v>41719</v>
      </c>
      <c r="C1244" t="s">
        <v>8251</v>
      </c>
      <c r="D1244">
        <v>2</v>
      </c>
      <c r="E1244" t="s">
        <v>8252</v>
      </c>
      <c r="F1244" t="s">
        <v>29</v>
      </c>
      <c r="G1244" t="s">
        <v>16</v>
      </c>
      <c r="H1244" t="s">
        <v>8253</v>
      </c>
      <c r="J1244">
        <v>404.14</v>
      </c>
    </row>
    <row r="1245" spans="1:10" hidden="1">
      <c r="A1245" t="s">
        <v>751</v>
      </c>
      <c r="B1245" s="3">
        <v>41719</v>
      </c>
      <c r="C1245" t="s">
        <v>8254</v>
      </c>
      <c r="D1245">
        <v>2</v>
      </c>
      <c r="E1245" t="s">
        <v>8255</v>
      </c>
      <c r="F1245" t="s">
        <v>29</v>
      </c>
      <c r="G1245" t="s">
        <v>16</v>
      </c>
      <c r="H1245" t="s">
        <v>154</v>
      </c>
      <c r="J1245">
        <v>245.52</v>
      </c>
    </row>
    <row r="1246" spans="1:10" hidden="1">
      <c r="A1246" t="s">
        <v>2740</v>
      </c>
      <c r="B1246" s="3">
        <v>41719</v>
      </c>
      <c r="C1246" t="s">
        <v>8256</v>
      </c>
      <c r="D1246">
        <v>2</v>
      </c>
      <c r="E1246" t="s">
        <v>8257</v>
      </c>
      <c r="F1246" t="s">
        <v>29</v>
      </c>
      <c r="G1246" t="s">
        <v>16</v>
      </c>
      <c r="H1246" t="s">
        <v>8258</v>
      </c>
      <c r="J1246">
        <v>177.93</v>
      </c>
    </row>
    <row r="1247" spans="1:10" hidden="1">
      <c r="A1247" t="s">
        <v>2744</v>
      </c>
      <c r="B1247" s="3">
        <v>41719</v>
      </c>
      <c r="C1247" t="s">
        <v>8259</v>
      </c>
      <c r="D1247">
        <v>2</v>
      </c>
      <c r="E1247" t="s">
        <v>8260</v>
      </c>
      <c r="F1247" t="s">
        <v>29</v>
      </c>
      <c r="G1247" t="s">
        <v>16</v>
      </c>
      <c r="H1247" t="s">
        <v>8261</v>
      </c>
      <c r="J1247">
        <v>136.55000000000001</v>
      </c>
    </row>
    <row r="1248" spans="1:10" hidden="1">
      <c r="A1248" t="s">
        <v>2748</v>
      </c>
      <c r="B1248" s="3">
        <v>41719</v>
      </c>
      <c r="C1248" t="s">
        <v>8262</v>
      </c>
      <c r="D1248">
        <v>2</v>
      </c>
      <c r="E1248" t="s">
        <v>8263</v>
      </c>
      <c r="F1248" t="s">
        <v>29</v>
      </c>
      <c r="G1248" t="s">
        <v>16</v>
      </c>
      <c r="H1248" t="s">
        <v>3021</v>
      </c>
      <c r="J1248">
        <v>184.83</v>
      </c>
    </row>
    <row r="1249" spans="1:10" hidden="1">
      <c r="A1249" t="s">
        <v>2750</v>
      </c>
      <c r="B1249" s="3">
        <v>41719</v>
      </c>
      <c r="C1249" t="s">
        <v>8264</v>
      </c>
      <c r="D1249">
        <v>2</v>
      </c>
      <c r="E1249" t="s">
        <v>8265</v>
      </c>
      <c r="F1249" t="s">
        <v>29</v>
      </c>
      <c r="G1249" t="s">
        <v>16</v>
      </c>
      <c r="H1249" t="s">
        <v>8266</v>
      </c>
      <c r="J1249">
        <v>136.55000000000001</v>
      </c>
    </row>
    <row r="1250" spans="1:10" hidden="1">
      <c r="A1250" t="s">
        <v>2754</v>
      </c>
      <c r="B1250" s="3">
        <v>41719</v>
      </c>
      <c r="C1250" t="s">
        <v>664</v>
      </c>
      <c r="D1250">
        <v>2</v>
      </c>
      <c r="E1250" t="s">
        <v>8267</v>
      </c>
      <c r="F1250" t="s">
        <v>21</v>
      </c>
      <c r="G1250" t="s">
        <v>4</v>
      </c>
      <c r="H1250" t="s">
        <v>8268</v>
      </c>
      <c r="J1250">
        <v>44.46</v>
      </c>
    </row>
    <row r="1251" spans="1:10" hidden="1">
      <c r="A1251" s="1" t="s">
        <v>2758</v>
      </c>
      <c r="B1251" s="13">
        <v>41719</v>
      </c>
      <c r="C1251" s="1" t="s">
        <v>7088</v>
      </c>
      <c r="D1251" s="1">
        <v>2</v>
      </c>
      <c r="E1251" s="1" t="s">
        <v>7089</v>
      </c>
      <c r="F1251" s="1" t="s">
        <v>29</v>
      </c>
      <c r="G1251" s="1" t="s">
        <v>16</v>
      </c>
      <c r="H1251" s="1" t="s">
        <v>7090</v>
      </c>
      <c r="I1251" s="1"/>
      <c r="J1251" s="1">
        <v>41.38</v>
      </c>
    </row>
    <row r="1252" spans="1:10" hidden="1">
      <c r="A1252" t="s">
        <v>2758</v>
      </c>
      <c r="B1252" s="3">
        <v>41719</v>
      </c>
      <c r="C1252" t="s">
        <v>7088</v>
      </c>
      <c r="D1252">
        <v>2</v>
      </c>
      <c r="E1252" t="s">
        <v>7089</v>
      </c>
      <c r="F1252" t="s">
        <v>29</v>
      </c>
      <c r="G1252" t="s">
        <v>16</v>
      </c>
      <c r="H1252" t="s">
        <v>7090</v>
      </c>
      <c r="J1252">
        <v>41.38</v>
      </c>
    </row>
    <row r="1253" spans="1:10" hidden="1">
      <c r="A1253" t="s">
        <v>2758</v>
      </c>
      <c r="B1253" s="3">
        <v>41719</v>
      </c>
      <c r="C1253" t="s">
        <v>7088</v>
      </c>
      <c r="D1253">
        <v>2</v>
      </c>
      <c r="E1253" t="s">
        <v>7089</v>
      </c>
      <c r="F1253" t="s">
        <v>29</v>
      </c>
      <c r="G1253" t="s">
        <v>16</v>
      </c>
      <c r="H1253" t="s">
        <v>7090</v>
      </c>
      <c r="I1253">
        <v>41.38</v>
      </c>
    </row>
    <row r="1254" spans="1:10" hidden="1">
      <c r="A1254" s="1" t="s">
        <v>2767</v>
      </c>
      <c r="B1254" s="13">
        <v>41719</v>
      </c>
      <c r="C1254" s="1" t="s">
        <v>54</v>
      </c>
      <c r="D1254" s="1">
        <v>2</v>
      </c>
      <c r="E1254" s="1" t="s">
        <v>7091</v>
      </c>
      <c r="F1254" s="1" t="s">
        <v>21</v>
      </c>
      <c r="G1254" s="1" t="s">
        <v>4</v>
      </c>
      <c r="H1254" s="1" t="s">
        <v>94</v>
      </c>
      <c r="I1254" s="1"/>
      <c r="J1254" s="1">
        <v>358.62</v>
      </c>
    </row>
    <row r="1255" spans="1:10" hidden="1">
      <c r="A1255" t="s">
        <v>2767</v>
      </c>
      <c r="B1255" s="3">
        <v>41719</v>
      </c>
      <c r="C1255" t="s">
        <v>54</v>
      </c>
      <c r="D1255">
        <v>2</v>
      </c>
      <c r="E1255" t="s">
        <v>7091</v>
      </c>
      <c r="F1255" t="s">
        <v>21</v>
      </c>
      <c r="G1255" t="s">
        <v>4</v>
      </c>
      <c r="H1255" t="s">
        <v>94</v>
      </c>
      <c r="J1255">
        <v>358.72</v>
      </c>
    </row>
    <row r="1256" spans="1:10" hidden="1">
      <c r="A1256" t="s">
        <v>2767</v>
      </c>
      <c r="B1256" s="3">
        <v>41719</v>
      </c>
      <c r="C1256" t="s">
        <v>54</v>
      </c>
      <c r="D1256">
        <v>2</v>
      </c>
      <c r="E1256" t="s">
        <v>7091</v>
      </c>
      <c r="F1256" t="s">
        <v>21</v>
      </c>
      <c r="G1256" t="s">
        <v>4</v>
      </c>
      <c r="H1256" t="s">
        <v>94</v>
      </c>
      <c r="I1256">
        <v>358.62</v>
      </c>
    </row>
    <row r="1257" spans="1:10" hidden="1">
      <c r="A1257" t="s">
        <v>2770</v>
      </c>
      <c r="B1257" s="3">
        <v>41719</v>
      </c>
      <c r="C1257" t="s">
        <v>8269</v>
      </c>
      <c r="D1257">
        <v>2</v>
      </c>
      <c r="E1257" t="s">
        <v>8270</v>
      </c>
      <c r="F1257" t="s">
        <v>29</v>
      </c>
      <c r="G1257" t="s">
        <v>16</v>
      </c>
      <c r="H1257" t="s">
        <v>2357</v>
      </c>
      <c r="J1257">
        <v>245.52</v>
      </c>
    </row>
    <row r="1258" spans="1:10" hidden="1">
      <c r="A1258" s="1" t="s">
        <v>2773</v>
      </c>
      <c r="B1258" s="13">
        <v>41719</v>
      </c>
      <c r="C1258" s="1" t="s">
        <v>7092</v>
      </c>
      <c r="D1258" s="1">
        <v>2</v>
      </c>
      <c r="E1258" s="1" t="s">
        <v>7093</v>
      </c>
      <c r="F1258" s="1" t="s">
        <v>29</v>
      </c>
      <c r="G1258" s="1" t="s">
        <v>16</v>
      </c>
      <c r="H1258" s="1" t="s">
        <v>2416</v>
      </c>
      <c r="I1258" s="1"/>
      <c r="J1258" s="1">
        <v>27.59</v>
      </c>
    </row>
    <row r="1259" spans="1:10" hidden="1">
      <c r="A1259" t="s">
        <v>2773</v>
      </c>
      <c r="B1259" s="3">
        <v>41719</v>
      </c>
      <c r="C1259" t="s">
        <v>7092</v>
      </c>
      <c r="D1259">
        <v>2</v>
      </c>
      <c r="E1259" t="s">
        <v>7093</v>
      </c>
      <c r="F1259" t="s">
        <v>29</v>
      </c>
      <c r="G1259" t="s">
        <v>16</v>
      </c>
      <c r="H1259" t="s">
        <v>2416</v>
      </c>
      <c r="J1259">
        <v>27.59</v>
      </c>
    </row>
    <row r="1260" spans="1:10" hidden="1">
      <c r="A1260" t="s">
        <v>2773</v>
      </c>
      <c r="B1260" s="3">
        <v>41719</v>
      </c>
      <c r="C1260" t="s">
        <v>7092</v>
      </c>
      <c r="D1260">
        <v>2</v>
      </c>
      <c r="E1260" t="s">
        <v>7093</v>
      </c>
      <c r="F1260" t="s">
        <v>29</v>
      </c>
      <c r="G1260" t="s">
        <v>16</v>
      </c>
      <c r="H1260" t="s">
        <v>2416</v>
      </c>
      <c r="I1260">
        <v>27.59</v>
      </c>
    </row>
    <row r="1261" spans="1:10" hidden="1">
      <c r="A1261" t="s">
        <v>2776</v>
      </c>
      <c r="B1261" s="3">
        <v>41719</v>
      </c>
      <c r="C1261" t="s">
        <v>8271</v>
      </c>
      <c r="D1261">
        <v>2</v>
      </c>
      <c r="E1261" t="s">
        <v>8272</v>
      </c>
      <c r="F1261" t="s">
        <v>29</v>
      </c>
      <c r="G1261" t="s">
        <v>16</v>
      </c>
      <c r="H1261" t="s">
        <v>6467</v>
      </c>
      <c r="J1261">
        <v>288.27999999999997</v>
      </c>
    </row>
    <row r="1262" spans="1:10" hidden="1">
      <c r="A1262" s="1" t="s">
        <v>2779</v>
      </c>
      <c r="B1262" s="13">
        <v>41719</v>
      </c>
      <c r="C1262" s="1" t="s">
        <v>7094</v>
      </c>
      <c r="D1262" s="1">
        <v>2</v>
      </c>
      <c r="E1262" s="1" t="s">
        <v>7095</v>
      </c>
      <c r="F1262" s="1" t="s">
        <v>29</v>
      </c>
      <c r="G1262" s="1" t="s">
        <v>16</v>
      </c>
      <c r="H1262" s="1" t="s">
        <v>1417</v>
      </c>
      <c r="I1262" s="1"/>
      <c r="J1262" s="1">
        <v>371.04</v>
      </c>
    </row>
    <row r="1263" spans="1:10" hidden="1">
      <c r="A1263" t="s">
        <v>2779</v>
      </c>
      <c r="B1263" s="3">
        <v>41719</v>
      </c>
      <c r="C1263" t="s">
        <v>7094</v>
      </c>
      <c r="D1263">
        <v>2</v>
      </c>
      <c r="E1263" t="s">
        <v>7095</v>
      </c>
      <c r="F1263" t="s">
        <v>29</v>
      </c>
      <c r="G1263" t="s">
        <v>16</v>
      </c>
      <c r="H1263" t="s">
        <v>1417</v>
      </c>
      <c r="J1263">
        <v>371.04</v>
      </c>
    </row>
    <row r="1264" spans="1:10" hidden="1">
      <c r="A1264" t="s">
        <v>2779</v>
      </c>
      <c r="B1264" s="3">
        <v>41719</v>
      </c>
      <c r="C1264" t="s">
        <v>7094</v>
      </c>
      <c r="D1264">
        <v>2</v>
      </c>
      <c r="E1264" t="s">
        <v>7095</v>
      </c>
      <c r="F1264" t="s">
        <v>29</v>
      </c>
      <c r="G1264" t="s">
        <v>16</v>
      </c>
      <c r="H1264" t="s">
        <v>1417</v>
      </c>
      <c r="I1264">
        <v>371.04</v>
      </c>
    </row>
    <row r="1265" spans="1:10" hidden="1">
      <c r="A1265" t="s">
        <v>2782</v>
      </c>
      <c r="B1265" s="3">
        <v>41719</v>
      </c>
      <c r="C1265" t="s">
        <v>8273</v>
      </c>
      <c r="D1265">
        <v>2</v>
      </c>
      <c r="E1265" t="s">
        <v>8274</v>
      </c>
      <c r="F1265" t="s">
        <v>29</v>
      </c>
      <c r="G1265" t="s">
        <v>16</v>
      </c>
      <c r="H1265" t="s">
        <v>8275</v>
      </c>
      <c r="J1265">
        <v>398.62</v>
      </c>
    </row>
    <row r="1266" spans="1:10" hidden="1">
      <c r="A1266" t="s">
        <v>2788</v>
      </c>
      <c r="B1266" s="3">
        <v>41719</v>
      </c>
      <c r="C1266" t="s">
        <v>8276</v>
      </c>
      <c r="D1266">
        <v>2</v>
      </c>
      <c r="E1266" t="s">
        <v>8277</v>
      </c>
      <c r="F1266" t="s">
        <v>29</v>
      </c>
      <c r="G1266" t="s">
        <v>16</v>
      </c>
      <c r="H1266" t="s">
        <v>7720</v>
      </c>
      <c r="J1266">
        <v>241.38</v>
      </c>
    </row>
    <row r="1267" spans="1:10" hidden="1">
      <c r="A1267" t="s">
        <v>2791</v>
      </c>
      <c r="B1267" s="3">
        <v>41719</v>
      </c>
      <c r="C1267" t="s">
        <v>8278</v>
      </c>
      <c r="D1267">
        <v>2</v>
      </c>
      <c r="E1267" t="s">
        <v>8279</v>
      </c>
      <c r="F1267" t="s">
        <v>29</v>
      </c>
      <c r="G1267" t="s">
        <v>16</v>
      </c>
      <c r="H1267" t="s">
        <v>8280</v>
      </c>
      <c r="J1267">
        <v>486.34</v>
      </c>
    </row>
    <row r="1268" spans="1:10" hidden="1">
      <c r="A1268" t="s">
        <v>2794</v>
      </c>
      <c r="B1268" s="3">
        <v>41719</v>
      </c>
      <c r="C1268" t="s">
        <v>8281</v>
      </c>
      <c r="D1268">
        <v>2</v>
      </c>
      <c r="E1268" t="s">
        <v>8282</v>
      </c>
      <c r="F1268" t="s">
        <v>29</v>
      </c>
      <c r="G1268" t="s">
        <v>16</v>
      </c>
      <c r="H1268" t="s">
        <v>8283</v>
      </c>
      <c r="J1268">
        <v>131.04</v>
      </c>
    </row>
    <row r="1269" spans="1:10" hidden="1">
      <c r="A1269" s="1" t="s">
        <v>2801</v>
      </c>
      <c r="B1269" s="13">
        <v>41720</v>
      </c>
      <c r="C1269" s="1" t="s">
        <v>54</v>
      </c>
      <c r="D1269" s="1">
        <v>2</v>
      </c>
      <c r="E1269" s="1" t="s">
        <v>7096</v>
      </c>
      <c r="F1269" s="1" t="s">
        <v>21</v>
      </c>
      <c r="G1269" s="1" t="s">
        <v>4</v>
      </c>
      <c r="H1269" s="1" t="s">
        <v>1182</v>
      </c>
      <c r="I1269" s="1"/>
      <c r="J1269" s="1">
        <v>372.27</v>
      </c>
    </row>
    <row r="1270" spans="1:10" hidden="1">
      <c r="A1270" t="s">
        <v>2801</v>
      </c>
      <c r="B1270" s="3">
        <v>41720</v>
      </c>
      <c r="C1270" t="s">
        <v>54</v>
      </c>
      <c r="D1270">
        <v>2</v>
      </c>
      <c r="E1270" t="s">
        <v>7096</v>
      </c>
      <c r="F1270" t="s">
        <v>21</v>
      </c>
      <c r="G1270" t="s">
        <v>4</v>
      </c>
      <c r="H1270" t="s">
        <v>1182</v>
      </c>
      <c r="J1270">
        <v>372.27</v>
      </c>
    </row>
    <row r="1271" spans="1:10" hidden="1">
      <c r="A1271" t="s">
        <v>2801</v>
      </c>
      <c r="B1271" s="3">
        <v>41720</v>
      </c>
      <c r="C1271" t="s">
        <v>54</v>
      </c>
      <c r="D1271">
        <v>2</v>
      </c>
      <c r="E1271" t="s">
        <v>7096</v>
      </c>
      <c r="F1271" t="s">
        <v>21</v>
      </c>
      <c r="G1271" t="s">
        <v>4</v>
      </c>
      <c r="H1271" t="s">
        <v>1182</v>
      </c>
      <c r="I1271">
        <v>372.27</v>
      </c>
    </row>
    <row r="1272" spans="1:10" hidden="1">
      <c r="A1272" t="s">
        <v>754</v>
      </c>
      <c r="B1272" s="3">
        <v>41720</v>
      </c>
      <c r="C1272" t="s">
        <v>664</v>
      </c>
      <c r="D1272">
        <v>2</v>
      </c>
      <c r="E1272" t="s">
        <v>8284</v>
      </c>
      <c r="F1272" t="s">
        <v>21</v>
      </c>
      <c r="G1272" t="s">
        <v>4</v>
      </c>
      <c r="H1272" t="s">
        <v>94</v>
      </c>
      <c r="J1272">
        <v>62.86</v>
      </c>
    </row>
    <row r="1273" spans="1:10" hidden="1">
      <c r="A1273" t="s">
        <v>2805</v>
      </c>
      <c r="B1273" s="3">
        <v>41720</v>
      </c>
      <c r="C1273" t="s">
        <v>8285</v>
      </c>
      <c r="D1273">
        <v>2</v>
      </c>
      <c r="E1273" t="s">
        <v>8286</v>
      </c>
      <c r="F1273" t="s">
        <v>29</v>
      </c>
      <c r="G1273" t="s">
        <v>16</v>
      </c>
      <c r="H1273" t="s">
        <v>8287</v>
      </c>
      <c r="J1273">
        <v>226.21</v>
      </c>
    </row>
    <row r="1274" spans="1:10" hidden="1">
      <c r="A1274" t="s">
        <v>2809</v>
      </c>
      <c r="B1274" s="3">
        <v>41720</v>
      </c>
      <c r="C1274" t="s">
        <v>3</v>
      </c>
      <c r="D1274">
        <v>2</v>
      </c>
      <c r="E1274" t="s">
        <v>8288</v>
      </c>
      <c r="F1274" t="s">
        <v>21</v>
      </c>
      <c r="G1274" t="s">
        <v>4</v>
      </c>
      <c r="H1274" t="s">
        <v>8289</v>
      </c>
      <c r="J1274">
        <v>75.97</v>
      </c>
    </row>
    <row r="1275" spans="1:10" hidden="1">
      <c r="A1275" t="s">
        <v>2812</v>
      </c>
      <c r="B1275" s="3">
        <v>41720</v>
      </c>
      <c r="C1275" t="s">
        <v>8290</v>
      </c>
      <c r="D1275">
        <v>2</v>
      </c>
      <c r="E1275" t="s">
        <v>8291</v>
      </c>
      <c r="F1275" t="s">
        <v>29</v>
      </c>
      <c r="G1275" t="s">
        <v>16</v>
      </c>
      <c r="H1275" t="s">
        <v>8292</v>
      </c>
      <c r="J1275">
        <v>136.55000000000001</v>
      </c>
    </row>
    <row r="1276" spans="1:10" hidden="1">
      <c r="A1276" t="s">
        <v>2816</v>
      </c>
      <c r="B1276" s="3">
        <v>41720</v>
      </c>
      <c r="C1276" t="s">
        <v>3</v>
      </c>
      <c r="D1276">
        <v>2</v>
      </c>
      <c r="E1276" t="s">
        <v>8293</v>
      </c>
      <c r="F1276" t="s">
        <v>21</v>
      </c>
      <c r="G1276" t="s">
        <v>4</v>
      </c>
      <c r="H1276" t="s">
        <v>1890</v>
      </c>
      <c r="J1276">
        <v>28.48</v>
      </c>
    </row>
    <row r="1277" spans="1:10" hidden="1">
      <c r="A1277" t="s">
        <v>757</v>
      </c>
      <c r="B1277" s="3">
        <v>41720</v>
      </c>
      <c r="C1277" t="s">
        <v>8294</v>
      </c>
      <c r="D1277">
        <v>2</v>
      </c>
      <c r="E1277" t="s">
        <v>8295</v>
      </c>
      <c r="F1277" t="s">
        <v>29</v>
      </c>
      <c r="G1277" t="s">
        <v>16</v>
      </c>
      <c r="H1277" t="s">
        <v>8296</v>
      </c>
      <c r="J1277">
        <v>245.52</v>
      </c>
    </row>
    <row r="1278" spans="1:10" hidden="1">
      <c r="A1278" t="s">
        <v>2822</v>
      </c>
      <c r="B1278" s="3">
        <v>41720</v>
      </c>
      <c r="C1278" t="s">
        <v>8297</v>
      </c>
      <c r="D1278">
        <v>2</v>
      </c>
      <c r="E1278" t="s">
        <v>8298</v>
      </c>
      <c r="F1278" t="s">
        <v>29</v>
      </c>
      <c r="G1278" t="s">
        <v>16</v>
      </c>
      <c r="H1278" t="s">
        <v>8299</v>
      </c>
      <c r="J1278">
        <v>398.62</v>
      </c>
    </row>
    <row r="1279" spans="1:10" hidden="1">
      <c r="A1279" t="s">
        <v>5695</v>
      </c>
      <c r="B1279" s="3">
        <v>41720</v>
      </c>
      <c r="C1279" t="s">
        <v>54</v>
      </c>
      <c r="D1279">
        <v>2</v>
      </c>
      <c r="E1279" t="s">
        <v>8300</v>
      </c>
      <c r="F1279" t="s">
        <v>21</v>
      </c>
      <c r="G1279" t="s">
        <v>4</v>
      </c>
      <c r="H1279" t="s">
        <v>8301</v>
      </c>
      <c r="J1279">
        <v>7.04</v>
      </c>
    </row>
    <row r="1280" spans="1:10" hidden="1">
      <c r="A1280" t="s">
        <v>2826</v>
      </c>
      <c r="B1280" s="3">
        <v>41720</v>
      </c>
      <c r="C1280" t="s">
        <v>3</v>
      </c>
      <c r="D1280">
        <v>2</v>
      </c>
      <c r="E1280" t="s">
        <v>8302</v>
      </c>
      <c r="F1280" t="s">
        <v>21</v>
      </c>
      <c r="G1280" t="s">
        <v>4</v>
      </c>
      <c r="H1280" t="s">
        <v>94</v>
      </c>
      <c r="J1280">
        <v>8.89</v>
      </c>
    </row>
    <row r="1281" spans="1:10" hidden="1">
      <c r="A1281" t="s">
        <v>758</v>
      </c>
      <c r="B1281" s="3">
        <v>41720</v>
      </c>
      <c r="C1281" t="s">
        <v>3</v>
      </c>
      <c r="D1281">
        <v>2</v>
      </c>
      <c r="E1281" t="s">
        <v>8303</v>
      </c>
      <c r="F1281" t="s">
        <v>21</v>
      </c>
      <c r="G1281" t="s">
        <v>4</v>
      </c>
      <c r="H1281" t="s">
        <v>94</v>
      </c>
      <c r="J1281">
        <v>25.14</v>
      </c>
    </row>
    <row r="1282" spans="1:10" hidden="1">
      <c r="A1282" t="s">
        <v>760</v>
      </c>
      <c r="B1282" s="3">
        <v>41720</v>
      </c>
      <c r="C1282" t="s">
        <v>3</v>
      </c>
      <c r="D1282">
        <v>2</v>
      </c>
      <c r="E1282" t="s">
        <v>8304</v>
      </c>
      <c r="F1282" t="s">
        <v>21</v>
      </c>
      <c r="G1282" t="s">
        <v>4</v>
      </c>
      <c r="H1282" t="s">
        <v>5350</v>
      </c>
      <c r="J1282">
        <v>79.34</v>
      </c>
    </row>
    <row r="1283" spans="1:10" hidden="1">
      <c r="A1283" t="s">
        <v>2830</v>
      </c>
      <c r="B1283" s="3">
        <v>41720</v>
      </c>
      <c r="C1283" t="s">
        <v>8305</v>
      </c>
      <c r="D1283">
        <v>2</v>
      </c>
      <c r="E1283" t="s">
        <v>8306</v>
      </c>
      <c r="F1283" t="s">
        <v>29</v>
      </c>
      <c r="G1283" t="s">
        <v>16</v>
      </c>
      <c r="H1283" t="s">
        <v>8307</v>
      </c>
      <c r="J1283">
        <v>136.55000000000001</v>
      </c>
    </row>
    <row r="1284" spans="1:10" hidden="1">
      <c r="A1284" t="s">
        <v>763</v>
      </c>
      <c r="B1284" s="3">
        <v>41720</v>
      </c>
      <c r="C1284" t="s">
        <v>7376</v>
      </c>
      <c r="D1284">
        <v>2</v>
      </c>
      <c r="E1284" t="s">
        <v>8308</v>
      </c>
      <c r="F1284" t="s">
        <v>29</v>
      </c>
      <c r="G1284" t="s">
        <v>16</v>
      </c>
      <c r="H1284" t="s">
        <v>7378</v>
      </c>
      <c r="J1284">
        <v>136.55000000000001</v>
      </c>
    </row>
    <row r="1285" spans="1:10" hidden="1">
      <c r="A1285" t="s">
        <v>2906</v>
      </c>
      <c r="B1285" s="3">
        <v>41720</v>
      </c>
      <c r="C1285" t="s">
        <v>8309</v>
      </c>
      <c r="D1285">
        <v>2</v>
      </c>
      <c r="E1285" t="s">
        <v>8310</v>
      </c>
      <c r="F1285" t="s">
        <v>29</v>
      </c>
      <c r="G1285" t="s">
        <v>16</v>
      </c>
      <c r="H1285" t="s">
        <v>8311</v>
      </c>
      <c r="J1285">
        <v>136.55000000000001</v>
      </c>
    </row>
    <row r="1286" spans="1:10" hidden="1">
      <c r="A1286" t="s">
        <v>5711</v>
      </c>
      <c r="B1286" s="3">
        <v>41720</v>
      </c>
      <c r="C1286" t="s">
        <v>1309</v>
      </c>
      <c r="D1286">
        <v>2</v>
      </c>
      <c r="E1286" t="s">
        <v>8312</v>
      </c>
      <c r="F1286" t="s">
        <v>21</v>
      </c>
      <c r="G1286" t="s">
        <v>4</v>
      </c>
      <c r="H1286" t="s">
        <v>5779</v>
      </c>
      <c r="J1286">
        <v>6.63</v>
      </c>
    </row>
    <row r="1287" spans="1:10" hidden="1">
      <c r="A1287" s="1" t="s">
        <v>5715</v>
      </c>
      <c r="B1287" s="13">
        <v>41720</v>
      </c>
      <c r="C1287" s="1" t="s">
        <v>7097</v>
      </c>
      <c r="D1287" s="1">
        <v>2</v>
      </c>
      <c r="E1287" s="1" t="s">
        <v>7098</v>
      </c>
      <c r="F1287" s="1" t="s">
        <v>29</v>
      </c>
      <c r="G1287" s="1" t="s">
        <v>16</v>
      </c>
      <c r="H1287" s="1" t="s">
        <v>7099</v>
      </c>
      <c r="I1287" s="1"/>
      <c r="J1287" s="1">
        <v>198.97</v>
      </c>
    </row>
    <row r="1288" spans="1:10" hidden="1">
      <c r="A1288" t="s">
        <v>5715</v>
      </c>
      <c r="B1288" s="3">
        <v>41720</v>
      </c>
      <c r="C1288" t="s">
        <v>7097</v>
      </c>
      <c r="D1288">
        <v>2</v>
      </c>
      <c r="E1288" t="s">
        <v>7098</v>
      </c>
      <c r="F1288" t="s">
        <v>29</v>
      </c>
      <c r="G1288" t="s">
        <v>16</v>
      </c>
      <c r="H1288" t="s">
        <v>7099</v>
      </c>
      <c r="J1288">
        <v>281.72000000000003</v>
      </c>
    </row>
    <row r="1289" spans="1:10" hidden="1">
      <c r="A1289" t="s">
        <v>5715</v>
      </c>
      <c r="B1289" s="3">
        <v>41720</v>
      </c>
      <c r="C1289" t="s">
        <v>7097</v>
      </c>
      <c r="D1289">
        <v>2</v>
      </c>
      <c r="E1289" t="s">
        <v>7098</v>
      </c>
      <c r="F1289" t="s">
        <v>29</v>
      </c>
      <c r="G1289" t="s">
        <v>16</v>
      </c>
      <c r="H1289" t="s">
        <v>7099</v>
      </c>
      <c r="I1289">
        <v>198.97</v>
      </c>
    </row>
    <row r="1290" spans="1:10" hidden="1">
      <c r="A1290" t="s">
        <v>5719</v>
      </c>
      <c r="B1290" s="3">
        <v>41720</v>
      </c>
      <c r="C1290" t="s">
        <v>8313</v>
      </c>
      <c r="D1290">
        <v>2</v>
      </c>
      <c r="E1290" t="s">
        <v>8314</v>
      </c>
      <c r="F1290" t="s">
        <v>29</v>
      </c>
      <c r="G1290" t="s">
        <v>16</v>
      </c>
      <c r="H1290" t="s">
        <v>8315</v>
      </c>
      <c r="J1290">
        <v>82.76</v>
      </c>
    </row>
    <row r="1291" spans="1:10" hidden="1">
      <c r="A1291" t="s">
        <v>2909</v>
      </c>
      <c r="B1291" s="3">
        <v>41720</v>
      </c>
      <c r="C1291" t="s">
        <v>8316</v>
      </c>
      <c r="D1291">
        <v>2</v>
      </c>
      <c r="E1291" t="s">
        <v>8317</v>
      </c>
      <c r="F1291" t="s">
        <v>29</v>
      </c>
      <c r="G1291" t="s">
        <v>16</v>
      </c>
      <c r="H1291" t="s">
        <v>8318</v>
      </c>
      <c r="J1291">
        <v>136.55000000000001</v>
      </c>
    </row>
    <row r="1292" spans="1:10" hidden="1">
      <c r="A1292" t="s">
        <v>9058</v>
      </c>
      <c r="B1292" s="3">
        <v>41720</v>
      </c>
      <c r="C1292" t="s">
        <v>8319</v>
      </c>
      <c r="D1292">
        <v>2</v>
      </c>
      <c r="E1292" t="s">
        <v>8320</v>
      </c>
      <c r="F1292" t="s">
        <v>29</v>
      </c>
      <c r="G1292" t="s">
        <v>16</v>
      </c>
      <c r="H1292" t="s">
        <v>8321</v>
      </c>
      <c r="J1292">
        <v>192.18</v>
      </c>
    </row>
    <row r="1293" spans="1:10" hidden="1">
      <c r="A1293" t="s">
        <v>2912</v>
      </c>
      <c r="B1293" s="3">
        <v>41720</v>
      </c>
      <c r="C1293" t="s">
        <v>8322</v>
      </c>
      <c r="D1293">
        <v>2</v>
      </c>
      <c r="E1293" t="s">
        <v>8323</v>
      </c>
      <c r="F1293" t="s">
        <v>29</v>
      </c>
      <c r="G1293" t="s">
        <v>16</v>
      </c>
      <c r="H1293" t="s">
        <v>1356</v>
      </c>
      <c r="J1293">
        <v>521.38</v>
      </c>
    </row>
    <row r="1294" spans="1:10" hidden="1">
      <c r="A1294" t="s">
        <v>2915</v>
      </c>
      <c r="B1294" s="3">
        <v>41720</v>
      </c>
      <c r="C1294" t="s">
        <v>8324</v>
      </c>
      <c r="D1294">
        <v>2</v>
      </c>
      <c r="E1294" t="s">
        <v>8325</v>
      </c>
      <c r="F1294" t="s">
        <v>29</v>
      </c>
      <c r="G1294" t="s">
        <v>16</v>
      </c>
      <c r="H1294" t="s">
        <v>1669</v>
      </c>
      <c r="J1294">
        <v>398.62</v>
      </c>
    </row>
    <row r="1295" spans="1:10" hidden="1">
      <c r="A1295" t="s">
        <v>807</v>
      </c>
      <c r="B1295" s="3">
        <v>41720</v>
      </c>
      <c r="C1295" t="s">
        <v>8326</v>
      </c>
      <c r="D1295">
        <v>2</v>
      </c>
      <c r="E1295" t="s">
        <v>8327</v>
      </c>
      <c r="F1295" t="s">
        <v>29</v>
      </c>
      <c r="G1295" t="s">
        <v>16</v>
      </c>
      <c r="H1295" t="s">
        <v>8328</v>
      </c>
      <c r="J1295">
        <v>136.55000000000001</v>
      </c>
    </row>
    <row r="1296" spans="1:10" hidden="1">
      <c r="A1296" t="s">
        <v>2919</v>
      </c>
      <c r="B1296" s="3">
        <v>41720</v>
      </c>
      <c r="C1296" t="s">
        <v>7316</v>
      </c>
      <c r="D1296">
        <v>2</v>
      </c>
      <c r="E1296" t="s">
        <v>8329</v>
      </c>
      <c r="F1296" t="s">
        <v>29</v>
      </c>
      <c r="G1296" t="s">
        <v>16</v>
      </c>
      <c r="H1296" t="s">
        <v>7318</v>
      </c>
      <c r="J1296">
        <v>136.55000000000001</v>
      </c>
    </row>
    <row r="1297" spans="1:10" hidden="1">
      <c r="A1297" t="s">
        <v>2923</v>
      </c>
      <c r="B1297" s="3">
        <v>41720</v>
      </c>
      <c r="C1297" t="s">
        <v>8330</v>
      </c>
      <c r="D1297">
        <v>2</v>
      </c>
      <c r="E1297" t="s">
        <v>8331</v>
      </c>
      <c r="F1297" t="s">
        <v>29</v>
      </c>
      <c r="G1297" t="s">
        <v>16</v>
      </c>
      <c r="H1297" t="s">
        <v>8332</v>
      </c>
      <c r="J1297">
        <v>136.55000000000001</v>
      </c>
    </row>
    <row r="1298" spans="1:10" hidden="1">
      <c r="A1298" t="s">
        <v>2927</v>
      </c>
      <c r="B1298" s="3">
        <v>41720</v>
      </c>
      <c r="C1298" t="s">
        <v>8333</v>
      </c>
      <c r="D1298">
        <v>2</v>
      </c>
      <c r="E1298" t="s">
        <v>8334</v>
      </c>
      <c r="F1298" t="s">
        <v>29</v>
      </c>
      <c r="G1298" t="s">
        <v>16</v>
      </c>
      <c r="H1298" t="s">
        <v>8335</v>
      </c>
      <c r="J1298">
        <v>274.35000000000002</v>
      </c>
    </row>
    <row r="1299" spans="1:10" hidden="1">
      <c r="A1299" t="s">
        <v>2931</v>
      </c>
      <c r="B1299" s="3">
        <v>41722</v>
      </c>
      <c r="C1299" t="s">
        <v>7376</v>
      </c>
      <c r="D1299">
        <v>2</v>
      </c>
      <c r="E1299" t="s">
        <v>8336</v>
      </c>
      <c r="F1299" t="s">
        <v>29</v>
      </c>
      <c r="G1299" t="s">
        <v>16</v>
      </c>
      <c r="H1299" t="s">
        <v>8337</v>
      </c>
      <c r="J1299">
        <v>136.55000000000001</v>
      </c>
    </row>
    <row r="1300" spans="1:10" hidden="1">
      <c r="A1300" t="s">
        <v>2935</v>
      </c>
      <c r="B1300" s="3">
        <v>41722</v>
      </c>
      <c r="C1300" t="s">
        <v>8338</v>
      </c>
      <c r="D1300">
        <v>2</v>
      </c>
      <c r="E1300" t="s">
        <v>8339</v>
      </c>
      <c r="F1300" t="s">
        <v>29</v>
      </c>
      <c r="G1300" t="s">
        <v>16</v>
      </c>
      <c r="H1300" t="s">
        <v>8340</v>
      </c>
      <c r="J1300">
        <v>398.62</v>
      </c>
    </row>
    <row r="1301" spans="1:10" hidden="1">
      <c r="A1301" t="s">
        <v>2939</v>
      </c>
      <c r="B1301" s="3">
        <v>41722</v>
      </c>
      <c r="C1301" t="s">
        <v>664</v>
      </c>
      <c r="D1301">
        <v>2</v>
      </c>
      <c r="E1301" t="s">
        <v>8341</v>
      </c>
      <c r="F1301" t="s">
        <v>21</v>
      </c>
      <c r="G1301" t="s">
        <v>4</v>
      </c>
      <c r="H1301" t="s">
        <v>94</v>
      </c>
      <c r="J1301">
        <v>48</v>
      </c>
    </row>
    <row r="1302" spans="1:10" hidden="1">
      <c r="A1302" s="1" t="s">
        <v>2943</v>
      </c>
      <c r="B1302" s="13">
        <v>41722</v>
      </c>
      <c r="C1302" s="1" t="s">
        <v>54</v>
      </c>
      <c r="D1302" s="1">
        <v>2</v>
      </c>
      <c r="E1302" s="1" t="s">
        <v>7100</v>
      </c>
      <c r="F1302" s="1" t="s">
        <v>21</v>
      </c>
      <c r="G1302" s="1" t="s">
        <v>4</v>
      </c>
      <c r="H1302" s="1" t="s">
        <v>6443</v>
      </c>
      <c r="I1302" s="1"/>
      <c r="J1302" s="1">
        <v>225.02</v>
      </c>
    </row>
    <row r="1303" spans="1:10" hidden="1">
      <c r="A1303" t="s">
        <v>2943</v>
      </c>
      <c r="B1303" s="3">
        <v>41722</v>
      </c>
      <c r="C1303" t="s">
        <v>54</v>
      </c>
      <c r="D1303">
        <v>2</v>
      </c>
      <c r="E1303" t="s">
        <v>7100</v>
      </c>
      <c r="F1303" t="s">
        <v>21</v>
      </c>
      <c r="G1303" t="s">
        <v>4</v>
      </c>
      <c r="H1303" t="s">
        <v>6443</v>
      </c>
      <c r="J1303">
        <v>225.02</v>
      </c>
    </row>
    <row r="1304" spans="1:10" hidden="1">
      <c r="A1304" t="s">
        <v>2943</v>
      </c>
      <c r="B1304" s="3">
        <v>41722</v>
      </c>
      <c r="C1304" t="s">
        <v>54</v>
      </c>
      <c r="D1304">
        <v>2</v>
      </c>
      <c r="E1304" t="s">
        <v>7100</v>
      </c>
      <c r="F1304" t="s">
        <v>21</v>
      </c>
      <c r="G1304" t="s">
        <v>4</v>
      </c>
      <c r="H1304" t="s">
        <v>6443</v>
      </c>
      <c r="I1304">
        <v>225.02</v>
      </c>
    </row>
    <row r="1305" spans="1:10" hidden="1">
      <c r="A1305" t="s">
        <v>2951</v>
      </c>
      <c r="B1305" s="3">
        <v>41722</v>
      </c>
      <c r="C1305" t="s">
        <v>8342</v>
      </c>
      <c r="D1305">
        <v>2</v>
      </c>
      <c r="E1305" t="s">
        <v>8343</v>
      </c>
      <c r="F1305" t="s">
        <v>29</v>
      </c>
      <c r="G1305" t="s">
        <v>16</v>
      </c>
      <c r="H1305" t="s">
        <v>8344</v>
      </c>
      <c r="J1305">
        <v>136.55000000000001</v>
      </c>
    </row>
    <row r="1306" spans="1:10" hidden="1">
      <c r="A1306" t="s">
        <v>813</v>
      </c>
      <c r="B1306" s="3">
        <v>41722</v>
      </c>
      <c r="C1306" t="s">
        <v>8345</v>
      </c>
      <c r="D1306">
        <v>2</v>
      </c>
      <c r="E1306" t="s">
        <v>8346</v>
      </c>
      <c r="F1306" t="s">
        <v>29</v>
      </c>
      <c r="G1306" t="s">
        <v>16</v>
      </c>
      <c r="H1306" t="s">
        <v>5277</v>
      </c>
      <c r="J1306">
        <v>546.21</v>
      </c>
    </row>
    <row r="1307" spans="1:10" hidden="1">
      <c r="A1307" t="s">
        <v>5748</v>
      </c>
      <c r="B1307" s="3">
        <v>41722</v>
      </c>
      <c r="C1307" t="s">
        <v>8347</v>
      </c>
      <c r="D1307">
        <v>2</v>
      </c>
      <c r="E1307" t="s">
        <v>8348</v>
      </c>
      <c r="F1307" t="s">
        <v>29</v>
      </c>
      <c r="G1307" t="s">
        <v>16</v>
      </c>
      <c r="H1307" t="s">
        <v>8349</v>
      </c>
      <c r="J1307">
        <v>136.55000000000001</v>
      </c>
    </row>
    <row r="1308" spans="1:10" hidden="1">
      <c r="A1308" t="s">
        <v>2955</v>
      </c>
      <c r="B1308" s="3">
        <v>41722</v>
      </c>
      <c r="C1308" t="s">
        <v>8350</v>
      </c>
      <c r="D1308">
        <v>2</v>
      </c>
      <c r="E1308" t="s">
        <v>8351</v>
      </c>
      <c r="F1308" t="s">
        <v>29</v>
      </c>
      <c r="G1308" t="s">
        <v>16</v>
      </c>
      <c r="H1308" t="s">
        <v>8352</v>
      </c>
      <c r="J1308">
        <v>136.55000000000001</v>
      </c>
    </row>
    <row r="1309" spans="1:10" hidden="1">
      <c r="A1309" t="s">
        <v>2959</v>
      </c>
      <c r="B1309" s="3">
        <v>41722</v>
      </c>
      <c r="C1309" t="s">
        <v>8353</v>
      </c>
      <c r="D1309">
        <v>2</v>
      </c>
      <c r="E1309" t="s">
        <v>8354</v>
      </c>
      <c r="F1309" t="s">
        <v>29</v>
      </c>
      <c r="G1309" t="s">
        <v>16</v>
      </c>
      <c r="H1309" t="s">
        <v>8355</v>
      </c>
      <c r="J1309">
        <v>136.55000000000001</v>
      </c>
    </row>
    <row r="1310" spans="1:10" hidden="1">
      <c r="A1310" t="s">
        <v>4516</v>
      </c>
      <c r="B1310" s="3">
        <v>41722</v>
      </c>
      <c r="C1310" t="s">
        <v>19</v>
      </c>
      <c r="D1310">
        <v>2</v>
      </c>
      <c r="E1310" t="s">
        <v>8356</v>
      </c>
      <c r="F1310" t="s">
        <v>21</v>
      </c>
      <c r="G1310" t="s">
        <v>4</v>
      </c>
      <c r="H1310" t="s">
        <v>4712</v>
      </c>
      <c r="J1310">
        <v>341.2</v>
      </c>
    </row>
    <row r="1311" spans="1:10" hidden="1">
      <c r="A1311" t="s">
        <v>2963</v>
      </c>
      <c r="B1311" s="3">
        <v>41722</v>
      </c>
      <c r="C1311" t="s">
        <v>19</v>
      </c>
      <c r="D1311">
        <v>2</v>
      </c>
      <c r="E1311" t="s">
        <v>8357</v>
      </c>
      <c r="F1311" t="s">
        <v>21</v>
      </c>
      <c r="G1311" t="s">
        <v>4</v>
      </c>
      <c r="H1311" t="s">
        <v>8358</v>
      </c>
      <c r="J1311">
        <v>85.74</v>
      </c>
    </row>
    <row r="1312" spans="1:10" hidden="1">
      <c r="A1312" s="1" t="s">
        <v>2967</v>
      </c>
      <c r="B1312" s="13">
        <v>41722</v>
      </c>
      <c r="C1312" s="1" t="s">
        <v>19</v>
      </c>
      <c r="D1312" s="1">
        <v>2</v>
      </c>
      <c r="E1312" s="1" t="s">
        <v>7101</v>
      </c>
      <c r="F1312" s="1" t="s">
        <v>21</v>
      </c>
      <c r="G1312" s="1" t="s">
        <v>4</v>
      </c>
      <c r="H1312" s="1" t="s">
        <v>94</v>
      </c>
      <c r="I1312" s="1"/>
      <c r="J1312" s="14">
        <v>1142.78</v>
      </c>
    </row>
    <row r="1313" spans="1:10" hidden="1">
      <c r="A1313" t="s">
        <v>2967</v>
      </c>
      <c r="B1313" s="3">
        <v>41722</v>
      </c>
      <c r="C1313" t="s">
        <v>19</v>
      </c>
      <c r="D1313">
        <v>2</v>
      </c>
      <c r="E1313" t="s">
        <v>7101</v>
      </c>
      <c r="F1313" t="s">
        <v>21</v>
      </c>
      <c r="G1313" t="s">
        <v>4</v>
      </c>
      <c r="H1313" t="s">
        <v>94</v>
      </c>
      <c r="J1313" s="4">
        <v>1142.78</v>
      </c>
    </row>
    <row r="1314" spans="1:10" hidden="1">
      <c r="A1314" t="s">
        <v>2967</v>
      </c>
      <c r="B1314" s="3">
        <v>41722</v>
      </c>
      <c r="C1314" t="s">
        <v>19</v>
      </c>
      <c r="D1314">
        <v>2</v>
      </c>
      <c r="E1314" t="s">
        <v>7101</v>
      </c>
      <c r="F1314" t="s">
        <v>21</v>
      </c>
      <c r="G1314" t="s">
        <v>4</v>
      </c>
      <c r="H1314" t="s">
        <v>94</v>
      </c>
      <c r="I1314" s="4">
        <v>1142.78</v>
      </c>
    </row>
    <row r="1315" spans="1:10" hidden="1">
      <c r="A1315" s="1" t="s">
        <v>2971</v>
      </c>
      <c r="B1315" s="13">
        <v>41722</v>
      </c>
      <c r="C1315" s="1" t="s">
        <v>19</v>
      </c>
      <c r="D1315" s="1">
        <v>2</v>
      </c>
      <c r="E1315" s="1" t="s">
        <v>7102</v>
      </c>
      <c r="F1315" s="1" t="s">
        <v>21</v>
      </c>
      <c r="G1315" s="1" t="s">
        <v>4</v>
      </c>
      <c r="H1315" s="1" t="s">
        <v>6574</v>
      </c>
      <c r="I1315" s="1"/>
      <c r="J1315" s="14">
        <v>1164.93</v>
      </c>
    </row>
    <row r="1316" spans="1:10" hidden="1">
      <c r="A1316" t="s">
        <v>2971</v>
      </c>
      <c r="B1316" s="3">
        <v>41722</v>
      </c>
      <c r="C1316" t="s">
        <v>19</v>
      </c>
      <c r="D1316">
        <v>2</v>
      </c>
      <c r="E1316" t="s">
        <v>7102</v>
      </c>
      <c r="F1316" t="s">
        <v>21</v>
      </c>
      <c r="G1316" t="s">
        <v>4</v>
      </c>
      <c r="H1316" t="s">
        <v>6574</v>
      </c>
      <c r="J1316" s="4">
        <v>1164.93</v>
      </c>
    </row>
    <row r="1317" spans="1:10" hidden="1">
      <c r="A1317" t="s">
        <v>2971</v>
      </c>
      <c r="B1317" s="3">
        <v>41722</v>
      </c>
      <c r="C1317" t="s">
        <v>19</v>
      </c>
      <c r="D1317">
        <v>2</v>
      </c>
      <c r="E1317" t="s">
        <v>7102</v>
      </c>
      <c r="F1317" t="s">
        <v>21</v>
      </c>
      <c r="G1317" t="s">
        <v>4</v>
      </c>
      <c r="H1317" t="s">
        <v>6574</v>
      </c>
      <c r="I1317" s="4">
        <v>1164.93</v>
      </c>
    </row>
    <row r="1318" spans="1:10" hidden="1">
      <c r="A1318" t="s">
        <v>2974</v>
      </c>
      <c r="B1318" s="3">
        <v>41722</v>
      </c>
      <c r="C1318" t="s">
        <v>8359</v>
      </c>
      <c r="D1318">
        <v>2</v>
      </c>
      <c r="E1318" t="s">
        <v>8360</v>
      </c>
      <c r="F1318" t="s">
        <v>29</v>
      </c>
      <c r="G1318" t="s">
        <v>16</v>
      </c>
      <c r="H1318" t="s">
        <v>2667</v>
      </c>
      <c r="J1318">
        <v>404.14</v>
      </c>
    </row>
    <row r="1319" spans="1:10" hidden="1">
      <c r="A1319" s="1" t="s">
        <v>2976</v>
      </c>
      <c r="B1319" s="13">
        <v>41722</v>
      </c>
      <c r="C1319" s="1" t="s">
        <v>19</v>
      </c>
      <c r="D1319" s="1">
        <v>2</v>
      </c>
      <c r="E1319" s="1" t="s">
        <v>7103</v>
      </c>
      <c r="F1319" s="1" t="s">
        <v>21</v>
      </c>
      <c r="G1319" s="1" t="s">
        <v>4</v>
      </c>
      <c r="H1319" s="1" t="s">
        <v>7104</v>
      </c>
      <c r="I1319" s="1"/>
      <c r="J1319" s="1">
        <v>43.8</v>
      </c>
    </row>
    <row r="1320" spans="1:10" hidden="1">
      <c r="A1320" t="s">
        <v>2976</v>
      </c>
      <c r="B1320" s="3">
        <v>41722</v>
      </c>
      <c r="C1320" t="s">
        <v>19</v>
      </c>
      <c r="D1320">
        <v>2</v>
      </c>
      <c r="E1320" t="s">
        <v>7103</v>
      </c>
      <c r="F1320" t="s">
        <v>21</v>
      </c>
      <c r="G1320" t="s">
        <v>4</v>
      </c>
      <c r="H1320" t="s">
        <v>7104</v>
      </c>
      <c r="J1320">
        <v>43.8</v>
      </c>
    </row>
    <row r="1321" spans="1:10" hidden="1">
      <c r="A1321" t="s">
        <v>2976</v>
      </c>
      <c r="B1321" s="3">
        <v>41722</v>
      </c>
      <c r="C1321" t="s">
        <v>19</v>
      </c>
      <c r="D1321">
        <v>2</v>
      </c>
      <c r="E1321" t="s">
        <v>7103</v>
      </c>
      <c r="F1321" t="s">
        <v>21</v>
      </c>
      <c r="G1321" t="s">
        <v>4</v>
      </c>
      <c r="H1321" t="s">
        <v>7104</v>
      </c>
      <c r="I1321">
        <v>43.8</v>
      </c>
    </row>
    <row r="1322" spans="1:10" hidden="1">
      <c r="A1322" s="1" t="s">
        <v>2980</v>
      </c>
      <c r="B1322" s="13">
        <v>41722</v>
      </c>
      <c r="C1322" s="1" t="s">
        <v>7105</v>
      </c>
      <c r="D1322" s="1">
        <v>2</v>
      </c>
      <c r="E1322" s="1" t="s">
        <v>7106</v>
      </c>
      <c r="F1322" s="1" t="s">
        <v>21</v>
      </c>
      <c r="G1322" s="1" t="s">
        <v>4</v>
      </c>
      <c r="H1322" s="1" t="s">
        <v>3659</v>
      </c>
      <c r="I1322" s="1"/>
      <c r="J1322" s="1">
        <v>53.18</v>
      </c>
    </row>
    <row r="1323" spans="1:10" hidden="1">
      <c r="A1323" t="s">
        <v>2980</v>
      </c>
      <c r="B1323" s="3">
        <v>41722</v>
      </c>
      <c r="C1323" t="s">
        <v>7105</v>
      </c>
      <c r="D1323">
        <v>2</v>
      </c>
      <c r="E1323" t="s">
        <v>7106</v>
      </c>
      <c r="F1323" t="s">
        <v>21</v>
      </c>
      <c r="G1323" t="s">
        <v>4</v>
      </c>
      <c r="H1323" t="s">
        <v>3659</v>
      </c>
      <c r="J1323">
        <v>53.18</v>
      </c>
    </row>
    <row r="1324" spans="1:10" hidden="1">
      <c r="A1324" t="s">
        <v>2980</v>
      </c>
      <c r="B1324" s="3">
        <v>41722</v>
      </c>
      <c r="C1324" t="s">
        <v>7105</v>
      </c>
      <c r="D1324">
        <v>2</v>
      </c>
      <c r="E1324" t="s">
        <v>7106</v>
      </c>
      <c r="F1324" t="s">
        <v>21</v>
      </c>
      <c r="G1324" t="s">
        <v>4</v>
      </c>
      <c r="H1324" t="s">
        <v>3659</v>
      </c>
      <c r="I1324">
        <v>53.18</v>
      </c>
    </row>
    <row r="1325" spans="1:10" hidden="1">
      <c r="A1325" s="1" t="s">
        <v>9059</v>
      </c>
      <c r="B1325" s="13">
        <v>41722</v>
      </c>
      <c r="C1325" s="1" t="s">
        <v>19</v>
      </c>
      <c r="D1325" s="1">
        <v>2</v>
      </c>
      <c r="E1325" s="1" t="s">
        <v>7107</v>
      </c>
      <c r="F1325" s="1" t="s">
        <v>21</v>
      </c>
      <c r="G1325" s="1" t="s">
        <v>4</v>
      </c>
      <c r="H1325" s="1" t="s">
        <v>6568</v>
      </c>
      <c r="I1325" s="1"/>
      <c r="J1325" s="1">
        <v>168.1</v>
      </c>
    </row>
    <row r="1326" spans="1:10" hidden="1">
      <c r="A1326" t="s">
        <v>9059</v>
      </c>
      <c r="B1326" s="3">
        <v>41722</v>
      </c>
      <c r="C1326" t="s">
        <v>19</v>
      </c>
      <c r="D1326">
        <v>2</v>
      </c>
      <c r="E1326" t="s">
        <v>7107</v>
      </c>
      <c r="F1326" t="s">
        <v>21</v>
      </c>
      <c r="G1326" t="s">
        <v>4</v>
      </c>
      <c r="H1326" t="s">
        <v>6568</v>
      </c>
      <c r="J1326">
        <v>168.1</v>
      </c>
    </row>
    <row r="1327" spans="1:10" hidden="1">
      <c r="A1327" t="s">
        <v>9059</v>
      </c>
      <c r="B1327" s="3">
        <v>41722</v>
      </c>
      <c r="C1327" t="s">
        <v>19</v>
      </c>
      <c r="D1327">
        <v>2</v>
      </c>
      <c r="E1327" t="s">
        <v>7107</v>
      </c>
      <c r="F1327" t="s">
        <v>21</v>
      </c>
      <c r="G1327" t="s">
        <v>4</v>
      </c>
      <c r="H1327" t="s">
        <v>6568</v>
      </c>
      <c r="I1327">
        <v>168.1</v>
      </c>
    </row>
    <row r="1328" spans="1:10" hidden="1">
      <c r="A1328" s="1" t="s">
        <v>2988</v>
      </c>
      <c r="B1328" s="13">
        <v>41722</v>
      </c>
      <c r="C1328" s="1" t="s">
        <v>19</v>
      </c>
      <c r="D1328" s="1">
        <v>2</v>
      </c>
      <c r="E1328" s="1" t="s">
        <v>7108</v>
      </c>
      <c r="F1328" s="1" t="s">
        <v>21</v>
      </c>
      <c r="G1328" s="1" t="s">
        <v>4</v>
      </c>
      <c r="H1328" s="1" t="s">
        <v>94</v>
      </c>
      <c r="I1328" s="1"/>
      <c r="J1328" s="1">
        <v>66.989999999999995</v>
      </c>
    </row>
    <row r="1329" spans="1:10" hidden="1">
      <c r="A1329" t="s">
        <v>2988</v>
      </c>
      <c r="B1329" s="3">
        <v>41722</v>
      </c>
      <c r="C1329" t="s">
        <v>19</v>
      </c>
      <c r="D1329">
        <v>2</v>
      </c>
      <c r="E1329" t="s">
        <v>7108</v>
      </c>
      <c r="F1329" t="s">
        <v>21</v>
      </c>
      <c r="G1329" t="s">
        <v>4</v>
      </c>
      <c r="H1329" t="s">
        <v>94</v>
      </c>
      <c r="J1329">
        <v>66.989999999999995</v>
      </c>
    </row>
    <row r="1330" spans="1:10" hidden="1">
      <c r="A1330" t="s">
        <v>2988</v>
      </c>
      <c r="B1330" s="3">
        <v>41722</v>
      </c>
      <c r="C1330" t="s">
        <v>19</v>
      </c>
      <c r="D1330">
        <v>2</v>
      </c>
      <c r="E1330" t="s">
        <v>7108</v>
      </c>
      <c r="F1330" t="s">
        <v>21</v>
      </c>
      <c r="G1330" t="s">
        <v>4</v>
      </c>
      <c r="H1330" t="s">
        <v>94</v>
      </c>
      <c r="I1330">
        <v>66.989999999999995</v>
      </c>
    </row>
    <row r="1331" spans="1:10" hidden="1">
      <c r="A1331" s="1" t="s">
        <v>831</v>
      </c>
      <c r="B1331" s="13">
        <v>41722</v>
      </c>
      <c r="C1331" s="1" t="s">
        <v>19</v>
      </c>
      <c r="D1331" s="1">
        <v>2</v>
      </c>
      <c r="E1331" s="1" t="s">
        <v>7109</v>
      </c>
      <c r="F1331" s="1" t="s">
        <v>21</v>
      </c>
      <c r="G1331" s="1" t="s">
        <v>4</v>
      </c>
      <c r="H1331" s="1" t="s">
        <v>6661</v>
      </c>
      <c r="I1331" s="1"/>
      <c r="J1331" s="1">
        <v>88.22</v>
      </c>
    </row>
    <row r="1332" spans="1:10" hidden="1">
      <c r="A1332" t="s">
        <v>831</v>
      </c>
      <c r="B1332" s="3">
        <v>41722</v>
      </c>
      <c r="C1332" t="s">
        <v>19</v>
      </c>
      <c r="D1332">
        <v>2</v>
      </c>
      <c r="E1332" t="s">
        <v>7109</v>
      </c>
      <c r="F1332" t="s">
        <v>21</v>
      </c>
      <c r="G1332" t="s">
        <v>4</v>
      </c>
      <c r="H1332" t="s">
        <v>6661</v>
      </c>
      <c r="J1332">
        <v>88.22</v>
      </c>
    </row>
    <row r="1333" spans="1:10" hidden="1">
      <c r="A1333" t="s">
        <v>831</v>
      </c>
      <c r="B1333" s="3">
        <v>41722</v>
      </c>
      <c r="C1333" t="s">
        <v>19</v>
      </c>
      <c r="D1333">
        <v>2</v>
      </c>
      <c r="E1333" t="s">
        <v>7109</v>
      </c>
      <c r="F1333" t="s">
        <v>21</v>
      </c>
      <c r="G1333" t="s">
        <v>4</v>
      </c>
      <c r="H1333" t="s">
        <v>6661</v>
      </c>
      <c r="I1333">
        <v>88.22</v>
      </c>
    </row>
    <row r="1334" spans="1:10" hidden="1">
      <c r="A1334" t="s">
        <v>2991</v>
      </c>
      <c r="B1334" s="3">
        <v>41722</v>
      </c>
      <c r="C1334" t="s">
        <v>8361</v>
      </c>
      <c r="D1334">
        <v>2</v>
      </c>
      <c r="E1334" t="s">
        <v>8362</v>
      </c>
      <c r="F1334" t="s">
        <v>29</v>
      </c>
      <c r="G1334" t="s">
        <v>16</v>
      </c>
      <c r="H1334" t="s">
        <v>8363</v>
      </c>
      <c r="J1334">
        <v>136.55000000000001</v>
      </c>
    </row>
    <row r="1335" spans="1:10" hidden="1">
      <c r="A1335" t="s">
        <v>3002</v>
      </c>
      <c r="B1335" s="3">
        <v>41722</v>
      </c>
      <c r="C1335" t="s">
        <v>8364</v>
      </c>
      <c r="D1335">
        <v>2</v>
      </c>
      <c r="E1335" t="s">
        <v>8365</v>
      </c>
      <c r="F1335" t="s">
        <v>21</v>
      </c>
      <c r="G1335" t="s">
        <v>4</v>
      </c>
      <c r="H1335" t="s">
        <v>2374</v>
      </c>
      <c r="J1335">
        <v>46.77</v>
      </c>
    </row>
    <row r="1336" spans="1:10" hidden="1">
      <c r="A1336" s="1" t="s">
        <v>3005</v>
      </c>
      <c r="B1336" s="13">
        <v>41722</v>
      </c>
      <c r="C1336" s="1" t="s">
        <v>7110</v>
      </c>
      <c r="D1336" s="1">
        <v>2</v>
      </c>
      <c r="E1336" s="1" t="s">
        <v>7111</v>
      </c>
      <c r="F1336" s="1" t="s">
        <v>29</v>
      </c>
      <c r="G1336" s="1" t="s">
        <v>16</v>
      </c>
      <c r="H1336" s="1" t="s">
        <v>6058</v>
      </c>
      <c r="I1336" s="1"/>
      <c r="J1336" s="1">
        <v>661.26</v>
      </c>
    </row>
    <row r="1337" spans="1:10" hidden="1">
      <c r="A1337" t="s">
        <v>3005</v>
      </c>
      <c r="B1337" s="3">
        <v>41722</v>
      </c>
      <c r="C1337" t="s">
        <v>7110</v>
      </c>
      <c r="D1337">
        <v>2</v>
      </c>
      <c r="E1337" t="s">
        <v>7111</v>
      </c>
      <c r="F1337" t="s">
        <v>29</v>
      </c>
      <c r="G1337" t="s">
        <v>16</v>
      </c>
      <c r="H1337" t="s">
        <v>6058</v>
      </c>
      <c r="J1337">
        <v>661.26</v>
      </c>
    </row>
    <row r="1338" spans="1:10" hidden="1">
      <c r="A1338" t="s">
        <v>3005</v>
      </c>
      <c r="B1338" s="3">
        <v>41722</v>
      </c>
      <c r="C1338" t="s">
        <v>7110</v>
      </c>
      <c r="D1338">
        <v>2</v>
      </c>
      <c r="E1338" t="s">
        <v>7111</v>
      </c>
      <c r="F1338" t="s">
        <v>29</v>
      </c>
      <c r="G1338" t="s">
        <v>16</v>
      </c>
      <c r="H1338" t="s">
        <v>6058</v>
      </c>
      <c r="I1338">
        <v>661.26</v>
      </c>
    </row>
    <row r="1339" spans="1:10" hidden="1">
      <c r="A1339" t="s">
        <v>9060</v>
      </c>
      <c r="B1339" s="3">
        <v>41722</v>
      </c>
      <c r="C1339" t="s">
        <v>8366</v>
      </c>
      <c r="D1339">
        <v>2</v>
      </c>
      <c r="E1339" t="s">
        <v>8367</v>
      </c>
      <c r="F1339" t="s">
        <v>29</v>
      </c>
      <c r="G1339" t="s">
        <v>16</v>
      </c>
      <c r="H1339" t="s">
        <v>8368</v>
      </c>
      <c r="J1339">
        <v>230.46</v>
      </c>
    </row>
    <row r="1340" spans="1:10" hidden="1">
      <c r="A1340" s="1" t="s">
        <v>3007</v>
      </c>
      <c r="B1340" s="13">
        <v>41722</v>
      </c>
      <c r="C1340" s="1" t="s">
        <v>7112</v>
      </c>
      <c r="D1340" s="1">
        <v>2</v>
      </c>
      <c r="E1340" s="1" t="s">
        <v>7113</v>
      </c>
      <c r="F1340" s="1" t="s">
        <v>29</v>
      </c>
      <c r="G1340" s="1" t="s">
        <v>16</v>
      </c>
      <c r="H1340" s="1" t="s">
        <v>105</v>
      </c>
      <c r="I1340" s="1"/>
      <c r="J1340" s="1">
        <v>127.19</v>
      </c>
    </row>
    <row r="1341" spans="1:10" hidden="1">
      <c r="A1341" t="s">
        <v>3007</v>
      </c>
      <c r="B1341" s="3">
        <v>41722</v>
      </c>
      <c r="C1341" t="s">
        <v>7112</v>
      </c>
      <c r="D1341">
        <v>2</v>
      </c>
      <c r="E1341" t="s">
        <v>7113</v>
      </c>
      <c r="F1341" t="s">
        <v>29</v>
      </c>
      <c r="G1341" t="s">
        <v>16</v>
      </c>
      <c r="H1341" t="s">
        <v>105</v>
      </c>
      <c r="J1341">
        <v>127.19</v>
      </c>
    </row>
    <row r="1342" spans="1:10" hidden="1">
      <c r="A1342" t="s">
        <v>3007</v>
      </c>
      <c r="B1342" s="3">
        <v>41722</v>
      </c>
      <c r="C1342" t="s">
        <v>7112</v>
      </c>
      <c r="D1342">
        <v>2</v>
      </c>
      <c r="E1342" t="s">
        <v>7113</v>
      </c>
      <c r="F1342" t="s">
        <v>29</v>
      </c>
      <c r="G1342" t="s">
        <v>16</v>
      </c>
      <c r="H1342" t="s">
        <v>105</v>
      </c>
      <c r="I1342">
        <v>127.19</v>
      </c>
    </row>
    <row r="1343" spans="1:10" hidden="1">
      <c r="A1343" t="s">
        <v>3010</v>
      </c>
      <c r="B1343" s="3">
        <v>41722</v>
      </c>
      <c r="C1343" t="s">
        <v>8369</v>
      </c>
      <c r="D1343">
        <v>2</v>
      </c>
      <c r="E1343" t="s">
        <v>8370</v>
      </c>
      <c r="F1343" t="s">
        <v>29</v>
      </c>
      <c r="G1343" t="s">
        <v>16</v>
      </c>
      <c r="H1343" t="s">
        <v>6117</v>
      </c>
      <c r="J1343">
        <v>39.86</v>
      </c>
    </row>
    <row r="1344" spans="1:10" hidden="1">
      <c r="A1344" t="s">
        <v>3014</v>
      </c>
      <c r="B1344" s="3">
        <v>41722</v>
      </c>
      <c r="C1344" t="s">
        <v>8371</v>
      </c>
      <c r="D1344">
        <v>2</v>
      </c>
      <c r="E1344" t="s">
        <v>8372</v>
      </c>
      <c r="F1344" t="s">
        <v>29</v>
      </c>
      <c r="G1344" t="s">
        <v>16</v>
      </c>
      <c r="H1344" t="s">
        <v>7784</v>
      </c>
      <c r="J1344">
        <v>426.22</v>
      </c>
    </row>
    <row r="1345" spans="1:10" hidden="1">
      <c r="A1345" t="s">
        <v>3018</v>
      </c>
      <c r="B1345" s="3">
        <v>41722</v>
      </c>
      <c r="C1345" t="s">
        <v>8373</v>
      </c>
      <c r="D1345">
        <v>2</v>
      </c>
      <c r="E1345" t="s">
        <v>8374</v>
      </c>
      <c r="F1345" t="s">
        <v>29</v>
      </c>
      <c r="G1345" t="s">
        <v>16</v>
      </c>
      <c r="H1345" t="s">
        <v>6261</v>
      </c>
      <c r="J1345">
        <v>245.52</v>
      </c>
    </row>
    <row r="1346" spans="1:10" hidden="1">
      <c r="A1346" t="s">
        <v>5847</v>
      </c>
      <c r="B1346" s="3">
        <v>41722</v>
      </c>
      <c r="C1346" t="s">
        <v>8375</v>
      </c>
      <c r="D1346">
        <v>2</v>
      </c>
      <c r="E1346" t="s">
        <v>8376</v>
      </c>
      <c r="F1346" t="s">
        <v>29</v>
      </c>
      <c r="G1346" t="s">
        <v>16</v>
      </c>
      <c r="H1346" t="s">
        <v>8377</v>
      </c>
      <c r="J1346">
        <v>404.14</v>
      </c>
    </row>
    <row r="1347" spans="1:10" hidden="1">
      <c r="A1347" t="s">
        <v>3022</v>
      </c>
      <c r="B1347" s="3">
        <v>41722</v>
      </c>
      <c r="C1347" t="s">
        <v>8378</v>
      </c>
      <c r="D1347">
        <v>2</v>
      </c>
      <c r="E1347" t="s">
        <v>8379</v>
      </c>
      <c r="F1347" t="s">
        <v>29</v>
      </c>
      <c r="G1347" t="s">
        <v>16</v>
      </c>
      <c r="H1347" t="s">
        <v>6574</v>
      </c>
      <c r="J1347">
        <v>27.59</v>
      </c>
    </row>
    <row r="1348" spans="1:10" hidden="1">
      <c r="A1348" t="s">
        <v>3026</v>
      </c>
      <c r="B1348" s="3">
        <v>41722</v>
      </c>
      <c r="C1348" t="s">
        <v>8380</v>
      </c>
      <c r="D1348">
        <v>2</v>
      </c>
      <c r="E1348" t="s">
        <v>8381</v>
      </c>
      <c r="F1348" t="s">
        <v>29</v>
      </c>
      <c r="G1348" t="s">
        <v>16</v>
      </c>
      <c r="H1348" t="s">
        <v>8382</v>
      </c>
      <c r="J1348">
        <v>481.1</v>
      </c>
    </row>
    <row r="1349" spans="1:10" hidden="1">
      <c r="A1349" t="s">
        <v>3039</v>
      </c>
      <c r="B1349" s="3">
        <v>41723</v>
      </c>
      <c r="C1349" t="s">
        <v>8383</v>
      </c>
      <c r="D1349">
        <v>2</v>
      </c>
      <c r="E1349" t="s">
        <v>8384</v>
      </c>
      <c r="F1349" t="s">
        <v>29</v>
      </c>
      <c r="G1349" t="s">
        <v>16</v>
      </c>
      <c r="H1349" t="s">
        <v>8385</v>
      </c>
      <c r="J1349">
        <v>611.72</v>
      </c>
    </row>
    <row r="1350" spans="1:10" hidden="1">
      <c r="A1350" t="s">
        <v>833</v>
      </c>
      <c r="B1350" s="3">
        <v>41723</v>
      </c>
      <c r="C1350" t="s">
        <v>3</v>
      </c>
      <c r="D1350">
        <v>2</v>
      </c>
      <c r="E1350" t="s">
        <v>8386</v>
      </c>
      <c r="F1350" t="s">
        <v>21</v>
      </c>
      <c r="G1350" t="s">
        <v>1</v>
      </c>
      <c r="H1350" t="s">
        <v>8387</v>
      </c>
      <c r="J1350">
        <v>8.89</v>
      </c>
    </row>
    <row r="1351" spans="1:10" hidden="1">
      <c r="A1351" s="1" t="s">
        <v>3047</v>
      </c>
      <c r="B1351" s="13">
        <v>41723</v>
      </c>
      <c r="C1351" s="1" t="s">
        <v>54</v>
      </c>
      <c r="D1351" s="1">
        <v>2</v>
      </c>
      <c r="E1351" s="1" t="s">
        <v>7114</v>
      </c>
      <c r="F1351" s="1" t="s">
        <v>21</v>
      </c>
      <c r="G1351" s="1" t="s">
        <v>4</v>
      </c>
      <c r="H1351" s="1" t="s">
        <v>7115</v>
      </c>
      <c r="I1351" s="1"/>
      <c r="J1351" s="1">
        <v>214.93</v>
      </c>
    </row>
    <row r="1352" spans="1:10" hidden="1">
      <c r="A1352" t="s">
        <v>3047</v>
      </c>
      <c r="B1352" s="3">
        <v>41723</v>
      </c>
      <c r="C1352" t="s">
        <v>54</v>
      </c>
      <c r="D1352">
        <v>2</v>
      </c>
      <c r="E1352" t="s">
        <v>7114</v>
      </c>
      <c r="F1352" t="s">
        <v>21</v>
      </c>
      <c r="G1352" t="s">
        <v>4</v>
      </c>
      <c r="H1352" t="s">
        <v>7115</v>
      </c>
      <c r="J1352">
        <v>159.76</v>
      </c>
    </row>
    <row r="1353" spans="1:10" hidden="1">
      <c r="A1353" t="s">
        <v>3047</v>
      </c>
      <c r="B1353" s="3">
        <v>41723</v>
      </c>
      <c r="C1353" t="s">
        <v>54</v>
      </c>
      <c r="D1353">
        <v>2</v>
      </c>
      <c r="E1353" t="s">
        <v>7114</v>
      </c>
      <c r="F1353" t="s">
        <v>21</v>
      </c>
      <c r="G1353" t="s">
        <v>4</v>
      </c>
      <c r="H1353" t="s">
        <v>7115</v>
      </c>
      <c r="I1353">
        <v>214.93</v>
      </c>
    </row>
    <row r="1354" spans="1:10" hidden="1">
      <c r="A1354" t="s">
        <v>5874</v>
      </c>
      <c r="B1354" s="3">
        <v>41723</v>
      </c>
      <c r="C1354" t="s">
        <v>8388</v>
      </c>
      <c r="D1354">
        <v>2</v>
      </c>
      <c r="E1354" t="s">
        <v>8389</v>
      </c>
      <c r="F1354" t="s">
        <v>21</v>
      </c>
      <c r="G1354" t="s">
        <v>4</v>
      </c>
      <c r="H1354" t="s">
        <v>8390</v>
      </c>
      <c r="J1354">
        <v>128.91</v>
      </c>
    </row>
    <row r="1355" spans="1:10" hidden="1">
      <c r="A1355" t="s">
        <v>3049</v>
      </c>
      <c r="B1355" s="3">
        <v>41723</v>
      </c>
      <c r="C1355" t="s">
        <v>8391</v>
      </c>
      <c r="D1355">
        <v>2</v>
      </c>
      <c r="E1355" t="s">
        <v>8392</v>
      </c>
      <c r="F1355" t="s">
        <v>29</v>
      </c>
      <c r="G1355" t="s">
        <v>16</v>
      </c>
      <c r="H1355" t="s">
        <v>6106</v>
      </c>
      <c r="J1355">
        <v>981.79</v>
      </c>
    </row>
    <row r="1356" spans="1:10" hidden="1">
      <c r="A1356" t="s">
        <v>932</v>
      </c>
      <c r="B1356" s="3">
        <v>41723</v>
      </c>
      <c r="C1356" t="s">
        <v>3</v>
      </c>
      <c r="D1356">
        <v>2</v>
      </c>
      <c r="E1356" t="s">
        <v>8393</v>
      </c>
      <c r="F1356" t="s">
        <v>21</v>
      </c>
      <c r="G1356" t="s">
        <v>1</v>
      </c>
      <c r="H1356" t="s">
        <v>1546</v>
      </c>
      <c r="J1356">
        <v>56.97</v>
      </c>
    </row>
    <row r="1357" spans="1:10" hidden="1">
      <c r="A1357" t="s">
        <v>3053</v>
      </c>
      <c r="B1357" s="3">
        <v>41723</v>
      </c>
      <c r="C1357" t="s">
        <v>3</v>
      </c>
      <c r="D1357">
        <v>2</v>
      </c>
      <c r="E1357" t="s">
        <v>8394</v>
      </c>
      <c r="F1357" t="s">
        <v>21</v>
      </c>
      <c r="G1357" t="s">
        <v>1</v>
      </c>
      <c r="H1357" t="s">
        <v>1546</v>
      </c>
      <c r="J1357">
        <v>38.479999999999997</v>
      </c>
    </row>
    <row r="1358" spans="1:10" hidden="1">
      <c r="A1358" t="s">
        <v>3056</v>
      </c>
      <c r="B1358" s="3">
        <v>41723</v>
      </c>
      <c r="C1358" t="s">
        <v>8395</v>
      </c>
      <c r="D1358">
        <v>2</v>
      </c>
      <c r="E1358" t="s">
        <v>8396</v>
      </c>
      <c r="F1358" t="s">
        <v>29</v>
      </c>
      <c r="G1358" t="s">
        <v>16</v>
      </c>
      <c r="H1358" t="s">
        <v>8397</v>
      </c>
      <c r="J1358">
        <v>219.31</v>
      </c>
    </row>
    <row r="1359" spans="1:10" hidden="1">
      <c r="A1359" t="s">
        <v>4520</v>
      </c>
      <c r="B1359" s="3">
        <v>41723</v>
      </c>
      <c r="C1359" t="s">
        <v>8398</v>
      </c>
      <c r="D1359">
        <v>2</v>
      </c>
      <c r="E1359" t="s">
        <v>8399</v>
      </c>
      <c r="F1359" t="s">
        <v>29</v>
      </c>
      <c r="G1359" t="s">
        <v>16</v>
      </c>
      <c r="H1359" t="s">
        <v>8400</v>
      </c>
      <c r="J1359">
        <v>245.52</v>
      </c>
    </row>
    <row r="1360" spans="1:10" hidden="1">
      <c r="A1360" t="s">
        <v>935</v>
      </c>
      <c r="B1360" s="3">
        <v>41723</v>
      </c>
      <c r="C1360" t="s">
        <v>8401</v>
      </c>
      <c r="D1360">
        <v>2</v>
      </c>
      <c r="E1360" t="s">
        <v>8402</v>
      </c>
      <c r="F1360" t="s">
        <v>29</v>
      </c>
      <c r="G1360" t="s">
        <v>16</v>
      </c>
      <c r="H1360" t="s">
        <v>6746</v>
      </c>
      <c r="J1360">
        <v>245.52</v>
      </c>
    </row>
    <row r="1361" spans="1:10" hidden="1">
      <c r="A1361" t="s">
        <v>938</v>
      </c>
      <c r="B1361" s="3">
        <v>41723</v>
      </c>
      <c r="C1361" t="s">
        <v>8403</v>
      </c>
      <c r="D1361">
        <v>2</v>
      </c>
      <c r="E1361" t="s">
        <v>8404</v>
      </c>
      <c r="F1361" t="s">
        <v>29</v>
      </c>
      <c r="G1361" t="s">
        <v>16</v>
      </c>
      <c r="H1361" t="s">
        <v>8405</v>
      </c>
      <c r="J1361">
        <v>500.69</v>
      </c>
    </row>
    <row r="1362" spans="1:10" hidden="1">
      <c r="A1362" s="1" t="s">
        <v>3059</v>
      </c>
      <c r="B1362" s="13">
        <v>41723</v>
      </c>
      <c r="C1362" s="1" t="s">
        <v>19</v>
      </c>
      <c r="D1362" s="1">
        <v>2</v>
      </c>
      <c r="E1362" s="1" t="s">
        <v>7116</v>
      </c>
      <c r="F1362" s="1" t="s">
        <v>21</v>
      </c>
      <c r="G1362" s="1" t="s">
        <v>1</v>
      </c>
      <c r="H1362" s="1" t="s">
        <v>7115</v>
      </c>
      <c r="I1362" s="1"/>
      <c r="J1362" s="1">
        <v>159.76</v>
      </c>
    </row>
    <row r="1363" spans="1:10" hidden="1">
      <c r="A1363" t="s">
        <v>3059</v>
      </c>
      <c r="B1363" s="3">
        <v>41723</v>
      </c>
      <c r="C1363" t="s">
        <v>19</v>
      </c>
      <c r="D1363">
        <v>2</v>
      </c>
      <c r="E1363" t="s">
        <v>7116</v>
      </c>
      <c r="F1363" t="s">
        <v>21</v>
      </c>
      <c r="G1363" t="s">
        <v>1</v>
      </c>
      <c r="H1363" t="s">
        <v>7115</v>
      </c>
      <c r="J1363">
        <v>159.76</v>
      </c>
    </row>
    <row r="1364" spans="1:10" hidden="1">
      <c r="A1364" t="s">
        <v>3059</v>
      </c>
      <c r="B1364" s="3">
        <v>41723</v>
      </c>
      <c r="C1364" t="s">
        <v>19</v>
      </c>
      <c r="D1364">
        <v>2</v>
      </c>
      <c r="E1364" t="s">
        <v>7116</v>
      </c>
      <c r="F1364" t="s">
        <v>21</v>
      </c>
      <c r="G1364" t="s">
        <v>1</v>
      </c>
      <c r="H1364" t="s">
        <v>7115</v>
      </c>
      <c r="I1364">
        <v>159.76</v>
      </c>
    </row>
    <row r="1365" spans="1:10" hidden="1">
      <c r="A1365" t="s">
        <v>940</v>
      </c>
      <c r="B1365" s="3">
        <v>41723</v>
      </c>
      <c r="C1365" t="s">
        <v>8406</v>
      </c>
      <c r="D1365">
        <v>2</v>
      </c>
      <c r="E1365" t="s">
        <v>8407</v>
      </c>
      <c r="F1365" t="s">
        <v>29</v>
      </c>
      <c r="G1365" t="s">
        <v>16</v>
      </c>
      <c r="H1365" t="s">
        <v>8408</v>
      </c>
      <c r="J1365" s="4">
        <v>1378.87</v>
      </c>
    </row>
    <row r="1366" spans="1:10" hidden="1">
      <c r="A1366" t="s">
        <v>3063</v>
      </c>
      <c r="B1366" s="3">
        <v>41723</v>
      </c>
      <c r="C1366" t="s">
        <v>8409</v>
      </c>
      <c r="D1366">
        <v>2</v>
      </c>
      <c r="E1366" t="s">
        <v>8410</v>
      </c>
      <c r="F1366" t="s">
        <v>29</v>
      </c>
      <c r="G1366" t="s">
        <v>16</v>
      </c>
      <c r="H1366" t="s">
        <v>8411</v>
      </c>
      <c r="J1366">
        <v>136.55000000000001</v>
      </c>
    </row>
    <row r="1367" spans="1:10" hidden="1">
      <c r="A1367" s="1" t="s">
        <v>3067</v>
      </c>
      <c r="B1367" s="13">
        <v>41723</v>
      </c>
      <c r="C1367" s="1" t="s">
        <v>19</v>
      </c>
      <c r="D1367" s="1">
        <v>2</v>
      </c>
      <c r="E1367" s="1" t="s">
        <v>7117</v>
      </c>
      <c r="F1367" s="1" t="s">
        <v>21</v>
      </c>
      <c r="G1367" s="1" t="s">
        <v>4</v>
      </c>
      <c r="H1367" s="1" t="s">
        <v>6691</v>
      </c>
      <c r="I1367" s="1"/>
      <c r="J1367" s="1">
        <v>137.93</v>
      </c>
    </row>
    <row r="1368" spans="1:10" hidden="1">
      <c r="A1368" t="s">
        <v>3067</v>
      </c>
      <c r="B1368" s="3">
        <v>41723</v>
      </c>
      <c r="C1368" t="s">
        <v>19</v>
      </c>
      <c r="D1368">
        <v>2</v>
      </c>
      <c r="E1368" t="s">
        <v>7117</v>
      </c>
      <c r="F1368" t="s">
        <v>21</v>
      </c>
      <c r="G1368" t="s">
        <v>4</v>
      </c>
      <c r="H1368" t="s">
        <v>6691</v>
      </c>
      <c r="J1368">
        <v>273.83999999999997</v>
      </c>
    </row>
    <row r="1369" spans="1:10" hidden="1">
      <c r="A1369" t="s">
        <v>3067</v>
      </c>
      <c r="B1369" s="3">
        <v>41723</v>
      </c>
      <c r="C1369" t="s">
        <v>19</v>
      </c>
      <c r="D1369">
        <v>2</v>
      </c>
      <c r="E1369" t="s">
        <v>7117</v>
      </c>
      <c r="F1369" t="s">
        <v>21</v>
      </c>
      <c r="G1369" t="s">
        <v>4</v>
      </c>
      <c r="H1369" t="s">
        <v>6691</v>
      </c>
      <c r="I1369">
        <v>137.93</v>
      </c>
    </row>
    <row r="1370" spans="1:10" hidden="1">
      <c r="A1370" s="1" t="s">
        <v>942</v>
      </c>
      <c r="B1370" s="13">
        <v>41723</v>
      </c>
      <c r="C1370" s="1" t="s">
        <v>7118</v>
      </c>
      <c r="D1370" s="1">
        <v>1</v>
      </c>
      <c r="E1370" s="1" t="s">
        <v>7119</v>
      </c>
      <c r="F1370" s="1" t="s">
        <v>15</v>
      </c>
      <c r="G1370" s="1" t="s">
        <v>16</v>
      </c>
      <c r="H1370" s="1" t="s">
        <v>7120</v>
      </c>
      <c r="I1370" s="14">
        <v>26482.76</v>
      </c>
      <c r="J1370" s="1"/>
    </row>
    <row r="1371" spans="1:10" hidden="1">
      <c r="A1371" t="s">
        <v>942</v>
      </c>
      <c r="B1371" s="3">
        <v>41723</v>
      </c>
      <c r="C1371" t="s">
        <v>7118</v>
      </c>
      <c r="D1371">
        <v>1</v>
      </c>
      <c r="E1371" t="s">
        <v>7119</v>
      </c>
      <c r="F1371" t="s">
        <v>15</v>
      </c>
      <c r="G1371" t="s">
        <v>16</v>
      </c>
      <c r="H1371" t="s">
        <v>7120</v>
      </c>
      <c r="J1371" s="4">
        <v>26482.76</v>
      </c>
    </row>
    <row r="1372" spans="1:10" hidden="1">
      <c r="A1372" t="s">
        <v>5892</v>
      </c>
      <c r="B1372" s="3">
        <v>41723</v>
      </c>
      <c r="C1372" t="s">
        <v>8412</v>
      </c>
      <c r="D1372">
        <v>2</v>
      </c>
      <c r="E1372" t="s">
        <v>8413</v>
      </c>
      <c r="F1372" t="s">
        <v>29</v>
      </c>
      <c r="G1372" t="s">
        <v>16</v>
      </c>
      <c r="H1372" t="s">
        <v>8414</v>
      </c>
      <c r="J1372">
        <v>245.52</v>
      </c>
    </row>
    <row r="1373" spans="1:10" hidden="1">
      <c r="A1373" t="s">
        <v>943</v>
      </c>
      <c r="B1373" s="3">
        <v>41723</v>
      </c>
      <c r="C1373" t="s">
        <v>8415</v>
      </c>
      <c r="D1373">
        <v>2</v>
      </c>
      <c r="E1373" t="s">
        <v>8416</v>
      </c>
      <c r="F1373" t="s">
        <v>29</v>
      </c>
      <c r="G1373" t="s">
        <v>16</v>
      </c>
      <c r="H1373" t="s">
        <v>8417</v>
      </c>
      <c r="J1373">
        <v>404.14</v>
      </c>
    </row>
    <row r="1374" spans="1:10" hidden="1">
      <c r="A1374" s="1" t="s">
        <v>944</v>
      </c>
      <c r="B1374" s="13">
        <v>41723</v>
      </c>
      <c r="C1374" s="1" t="s">
        <v>19</v>
      </c>
      <c r="D1374" s="1">
        <v>2</v>
      </c>
      <c r="E1374" s="1" t="s">
        <v>7121</v>
      </c>
      <c r="F1374" s="1" t="s">
        <v>21</v>
      </c>
      <c r="G1374" s="1" t="s">
        <v>4</v>
      </c>
      <c r="H1374" s="1" t="s">
        <v>7122</v>
      </c>
      <c r="I1374" s="1"/>
      <c r="J1374" s="14">
        <v>1297.29</v>
      </c>
    </row>
    <row r="1375" spans="1:10" hidden="1">
      <c r="A1375" t="s">
        <v>944</v>
      </c>
      <c r="B1375" s="3">
        <v>41723</v>
      </c>
      <c r="C1375" t="s">
        <v>19</v>
      </c>
      <c r="D1375">
        <v>2</v>
      </c>
      <c r="E1375" t="s">
        <v>7121</v>
      </c>
      <c r="F1375" t="s">
        <v>21</v>
      </c>
      <c r="G1375" t="s">
        <v>4</v>
      </c>
      <c r="H1375" t="s">
        <v>7122</v>
      </c>
      <c r="J1375" s="4">
        <v>1297.29</v>
      </c>
    </row>
    <row r="1376" spans="1:10" hidden="1">
      <c r="A1376" t="s">
        <v>944</v>
      </c>
      <c r="B1376" s="3">
        <v>41723</v>
      </c>
      <c r="C1376" t="s">
        <v>19</v>
      </c>
      <c r="D1376">
        <v>2</v>
      </c>
      <c r="E1376" t="s">
        <v>7121</v>
      </c>
      <c r="F1376" t="s">
        <v>21</v>
      </c>
      <c r="G1376" t="s">
        <v>4</v>
      </c>
      <c r="H1376" t="s">
        <v>7122</v>
      </c>
      <c r="I1376" s="4">
        <v>1297.29</v>
      </c>
    </row>
    <row r="1377" spans="1:10" hidden="1">
      <c r="A1377" t="s">
        <v>945</v>
      </c>
      <c r="B1377" s="3">
        <v>41723</v>
      </c>
      <c r="C1377" t="s">
        <v>8418</v>
      </c>
      <c r="D1377">
        <v>2</v>
      </c>
      <c r="E1377" t="s">
        <v>8419</v>
      </c>
      <c r="F1377" t="s">
        <v>29</v>
      </c>
      <c r="G1377" t="s">
        <v>16</v>
      </c>
      <c r="H1377" t="s">
        <v>8420</v>
      </c>
      <c r="J1377">
        <v>136.55000000000001</v>
      </c>
    </row>
    <row r="1378" spans="1:10" hidden="1">
      <c r="A1378" t="s">
        <v>3075</v>
      </c>
      <c r="B1378" s="3">
        <v>41723</v>
      </c>
      <c r="C1378" t="s">
        <v>8421</v>
      </c>
      <c r="D1378">
        <v>2</v>
      </c>
      <c r="E1378" t="s">
        <v>8422</v>
      </c>
      <c r="F1378" t="s">
        <v>29</v>
      </c>
      <c r="G1378" t="s">
        <v>16</v>
      </c>
      <c r="H1378" t="s">
        <v>2950</v>
      </c>
      <c r="J1378">
        <v>136.55000000000001</v>
      </c>
    </row>
    <row r="1379" spans="1:10" hidden="1">
      <c r="A1379" t="s">
        <v>3079</v>
      </c>
      <c r="B1379" s="3">
        <v>41723</v>
      </c>
      <c r="C1379" t="s">
        <v>3</v>
      </c>
      <c r="D1379">
        <v>2</v>
      </c>
      <c r="E1379" t="s">
        <v>8423</v>
      </c>
      <c r="F1379" t="s">
        <v>21</v>
      </c>
      <c r="G1379" t="s">
        <v>4</v>
      </c>
      <c r="H1379" t="s">
        <v>8424</v>
      </c>
      <c r="J1379">
        <v>66.319999999999993</v>
      </c>
    </row>
    <row r="1380" spans="1:10" hidden="1">
      <c r="A1380" t="s">
        <v>3087</v>
      </c>
      <c r="B1380" s="3">
        <v>41723</v>
      </c>
      <c r="C1380" t="s">
        <v>8425</v>
      </c>
      <c r="D1380">
        <v>2</v>
      </c>
      <c r="E1380" t="s">
        <v>8426</v>
      </c>
      <c r="F1380" t="s">
        <v>29</v>
      </c>
      <c r="G1380" t="s">
        <v>16</v>
      </c>
      <c r="H1380" t="s">
        <v>8427</v>
      </c>
      <c r="J1380">
        <v>136.55000000000001</v>
      </c>
    </row>
    <row r="1381" spans="1:10" hidden="1">
      <c r="A1381" s="1" t="s">
        <v>3091</v>
      </c>
      <c r="B1381" s="13">
        <v>41723</v>
      </c>
      <c r="C1381" s="1" t="s">
        <v>7123</v>
      </c>
      <c r="D1381" s="1">
        <v>2</v>
      </c>
      <c r="E1381" s="1" t="s">
        <v>7124</v>
      </c>
      <c r="F1381" s="1" t="s">
        <v>29</v>
      </c>
      <c r="G1381" s="1" t="s">
        <v>16</v>
      </c>
      <c r="H1381" s="1" t="s">
        <v>6462</v>
      </c>
      <c r="I1381" s="1"/>
      <c r="J1381" s="14">
        <v>1362.21</v>
      </c>
    </row>
    <row r="1382" spans="1:10" hidden="1">
      <c r="A1382" t="s">
        <v>3091</v>
      </c>
      <c r="B1382" s="3">
        <v>41723</v>
      </c>
      <c r="C1382" t="s">
        <v>7123</v>
      </c>
      <c r="D1382">
        <v>2</v>
      </c>
      <c r="E1382" t="s">
        <v>7124</v>
      </c>
      <c r="F1382" t="s">
        <v>29</v>
      </c>
      <c r="G1382" t="s">
        <v>16</v>
      </c>
      <c r="H1382" t="s">
        <v>6462</v>
      </c>
      <c r="J1382" s="4">
        <v>1362.21</v>
      </c>
    </row>
    <row r="1383" spans="1:10" hidden="1">
      <c r="A1383" t="s">
        <v>3091</v>
      </c>
      <c r="B1383" s="3">
        <v>41723</v>
      </c>
      <c r="C1383" t="s">
        <v>7123</v>
      </c>
      <c r="D1383">
        <v>2</v>
      </c>
      <c r="E1383" t="s">
        <v>7124</v>
      </c>
      <c r="F1383" t="s">
        <v>29</v>
      </c>
      <c r="G1383" t="s">
        <v>16</v>
      </c>
      <c r="H1383" t="s">
        <v>6462</v>
      </c>
      <c r="I1383" s="4">
        <v>1362.21</v>
      </c>
    </row>
    <row r="1384" spans="1:10" hidden="1">
      <c r="A1384" t="s">
        <v>3095</v>
      </c>
      <c r="B1384" s="3">
        <v>41723</v>
      </c>
      <c r="C1384" t="s">
        <v>8428</v>
      </c>
      <c r="D1384">
        <v>2</v>
      </c>
      <c r="E1384" t="s">
        <v>8429</v>
      </c>
      <c r="F1384" t="s">
        <v>29</v>
      </c>
      <c r="G1384" t="s">
        <v>16</v>
      </c>
      <c r="H1384" t="s">
        <v>5305</v>
      </c>
      <c r="J1384">
        <v>280</v>
      </c>
    </row>
    <row r="1385" spans="1:10" hidden="1">
      <c r="A1385" t="s">
        <v>3099</v>
      </c>
      <c r="B1385" s="3">
        <v>41723</v>
      </c>
      <c r="C1385" t="s">
        <v>1590</v>
      </c>
      <c r="D1385">
        <v>1</v>
      </c>
      <c r="E1385" t="s">
        <v>8430</v>
      </c>
      <c r="F1385" t="s">
        <v>946</v>
      </c>
      <c r="G1385" t="s">
        <v>7</v>
      </c>
      <c r="H1385" t="s">
        <v>8431</v>
      </c>
      <c r="J1385">
        <v>55.16</v>
      </c>
    </row>
    <row r="1386" spans="1:10" hidden="1">
      <c r="A1386" t="s">
        <v>3113</v>
      </c>
      <c r="B1386" s="3">
        <v>41723</v>
      </c>
      <c r="C1386" t="s">
        <v>8432</v>
      </c>
      <c r="D1386">
        <v>2</v>
      </c>
      <c r="E1386" t="s">
        <v>8433</v>
      </c>
      <c r="F1386" t="s">
        <v>29</v>
      </c>
      <c r="G1386" t="s">
        <v>16</v>
      </c>
      <c r="H1386" t="s">
        <v>8434</v>
      </c>
      <c r="J1386">
        <v>136.55000000000001</v>
      </c>
    </row>
    <row r="1387" spans="1:10" hidden="1">
      <c r="A1387" t="s">
        <v>1014</v>
      </c>
      <c r="B1387" s="3">
        <v>41723</v>
      </c>
      <c r="C1387" t="s">
        <v>8435</v>
      </c>
      <c r="D1387">
        <v>2</v>
      </c>
      <c r="E1387" t="s">
        <v>8436</v>
      </c>
      <c r="F1387" t="s">
        <v>29</v>
      </c>
      <c r="G1387" t="s">
        <v>16</v>
      </c>
      <c r="H1387" t="s">
        <v>6758</v>
      </c>
      <c r="J1387">
        <v>546.21</v>
      </c>
    </row>
    <row r="1388" spans="1:10" hidden="1">
      <c r="A1388" t="s">
        <v>1015</v>
      </c>
      <c r="B1388" s="3">
        <v>41723</v>
      </c>
      <c r="C1388" t="s">
        <v>8437</v>
      </c>
      <c r="D1388">
        <v>2</v>
      </c>
      <c r="E1388" t="s">
        <v>8438</v>
      </c>
      <c r="F1388" t="s">
        <v>29</v>
      </c>
      <c r="G1388" t="s">
        <v>16</v>
      </c>
      <c r="H1388" t="s">
        <v>7784</v>
      </c>
      <c r="J1388">
        <v>288.27999999999997</v>
      </c>
    </row>
    <row r="1389" spans="1:10" hidden="1">
      <c r="A1389" t="s">
        <v>3116</v>
      </c>
      <c r="B1389" s="3">
        <v>41723</v>
      </c>
      <c r="C1389" t="s">
        <v>8439</v>
      </c>
      <c r="D1389">
        <v>2</v>
      </c>
      <c r="E1389" t="s">
        <v>8440</v>
      </c>
      <c r="F1389" t="s">
        <v>29</v>
      </c>
      <c r="G1389" t="s">
        <v>16</v>
      </c>
      <c r="H1389" t="s">
        <v>5081</v>
      </c>
      <c r="J1389">
        <v>136.55000000000001</v>
      </c>
    </row>
    <row r="1390" spans="1:10" hidden="1">
      <c r="A1390" s="1" t="s">
        <v>5954</v>
      </c>
      <c r="B1390" s="13">
        <v>41723</v>
      </c>
      <c r="C1390" s="1" t="s">
        <v>7125</v>
      </c>
      <c r="D1390" s="1">
        <v>2</v>
      </c>
      <c r="E1390" s="1" t="s">
        <v>7126</v>
      </c>
      <c r="F1390" s="1" t="s">
        <v>29</v>
      </c>
      <c r="G1390" s="1" t="s">
        <v>16</v>
      </c>
      <c r="H1390" s="1" t="s">
        <v>3654</v>
      </c>
      <c r="I1390" s="1"/>
      <c r="J1390" s="1">
        <v>275.72000000000003</v>
      </c>
    </row>
    <row r="1391" spans="1:10" hidden="1">
      <c r="A1391" t="s">
        <v>5954</v>
      </c>
      <c r="B1391" s="3">
        <v>41723</v>
      </c>
      <c r="C1391" t="s">
        <v>7125</v>
      </c>
      <c r="D1391">
        <v>2</v>
      </c>
      <c r="E1391" t="s">
        <v>7126</v>
      </c>
      <c r="F1391" t="s">
        <v>29</v>
      </c>
      <c r="G1391" t="s">
        <v>16</v>
      </c>
      <c r="H1391" t="s">
        <v>3654</v>
      </c>
      <c r="J1391">
        <v>275.72000000000003</v>
      </c>
    </row>
    <row r="1392" spans="1:10" hidden="1">
      <c r="A1392" t="s">
        <v>5954</v>
      </c>
      <c r="B1392" s="3">
        <v>41723</v>
      </c>
      <c r="C1392" t="s">
        <v>7125</v>
      </c>
      <c r="D1392">
        <v>2</v>
      </c>
      <c r="E1392" t="s">
        <v>7126</v>
      </c>
      <c r="F1392" t="s">
        <v>29</v>
      </c>
      <c r="G1392" t="s">
        <v>16</v>
      </c>
      <c r="H1392" t="s">
        <v>3654</v>
      </c>
      <c r="I1392">
        <v>275.72000000000003</v>
      </c>
    </row>
    <row r="1393" spans="1:10" hidden="1">
      <c r="A1393" s="1" t="s">
        <v>5958</v>
      </c>
      <c r="B1393" s="13">
        <v>41723</v>
      </c>
      <c r="C1393" s="1" t="s">
        <v>7127</v>
      </c>
      <c r="D1393" s="1">
        <v>2</v>
      </c>
      <c r="E1393" s="1" t="s">
        <v>7128</v>
      </c>
      <c r="F1393" s="1" t="s">
        <v>29</v>
      </c>
      <c r="G1393" s="1" t="s">
        <v>16</v>
      </c>
      <c r="H1393" s="1" t="s">
        <v>3654</v>
      </c>
      <c r="I1393" s="1"/>
      <c r="J1393" s="1">
        <v>122.9</v>
      </c>
    </row>
    <row r="1394" spans="1:10" hidden="1">
      <c r="A1394" t="s">
        <v>5958</v>
      </c>
      <c r="B1394" s="3">
        <v>41723</v>
      </c>
      <c r="C1394" t="s">
        <v>7127</v>
      </c>
      <c r="D1394">
        <v>2</v>
      </c>
      <c r="E1394" t="s">
        <v>7128</v>
      </c>
      <c r="F1394" t="s">
        <v>29</v>
      </c>
      <c r="G1394" t="s">
        <v>16</v>
      </c>
      <c r="H1394" t="s">
        <v>3654</v>
      </c>
      <c r="J1394">
        <v>122.9</v>
      </c>
    </row>
    <row r="1395" spans="1:10" hidden="1">
      <c r="A1395" t="s">
        <v>5958</v>
      </c>
      <c r="B1395" s="3">
        <v>41723</v>
      </c>
      <c r="C1395" t="s">
        <v>7127</v>
      </c>
      <c r="D1395">
        <v>2</v>
      </c>
      <c r="E1395" t="s">
        <v>7128</v>
      </c>
      <c r="F1395" t="s">
        <v>29</v>
      </c>
      <c r="G1395" t="s">
        <v>16</v>
      </c>
      <c r="H1395" t="s">
        <v>3654</v>
      </c>
      <c r="I1395">
        <v>122.9</v>
      </c>
    </row>
    <row r="1396" spans="1:10" hidden="1">
      <c r="A1396" t="s">
        <v>3123</v>
      </c>
      <c r="B1396" s="3">
        <v>41723</v>
      </c>
      <c r="C1396" t="s">
        <v>8441</v>
      </c>
      <c r="D1396">
        <v>2</v>
      </c>
      <c r="E1396" t="s">
        <v>8442</v>
      </c>
      <c r="F1396" t="s">
        <v>29</v>
      </c>
      <c r="G1396" t="s">
        <v>16</v>
      </c>
      <c r="H1396" t="s">
        <v>8443</v>
      </c>
      <c r="J1396">
        <v>136.55000000000001</v>
      </c>
    </row>
    <row r="1397" spans="1:10" hidden="1">
      <c r="A1397" t="s">
        <v>3126</v>
      </c>
      <c r="B1397" s="3">
        <v>41723</v>
      </c>
      <c r="C1397" t="s">
        <v>8444</v>
      </c>
      <c r="D1397">
        <v>2</v>
      </c>
      <c r="E1397" t="s">
        <v>8445</v>
      </c>
      <c r="F1397" t="s">
        <v>29</v>
      </c>
      <c r="G1397" t="s">
        <v>16</v>
      </c>
      <c r="H1397" t="s">
        <v>8446</v>
      </c>
      <c r="J1397">
        <v>252.55</v>
      </c>
    </row>
    <row r="1398" spans="1:10" hidden="1">
      <c r="A1398" t="s">
        <v>3130</v>
      </c>
      <c r="B1398" s="3">
        <v>41723</v>
      </c>
      <c r="C1398" t="s">
        <v>8447</v>
      </c>
      <c r="D1398">
        <v>2</v>
      </c>
      <c r="E1398" t="s">
        <v>8448</v>
      </c>
      <c r="F1398" t="s">
        <v>29</v>
      </c>
      <c r="G1398" t="s">
        <v>16</v>
      </c>
      <c r="H1398" t="s">
        <v>8449</v>
      </c>
      <c r="J1398">
        <v>136.55000000000001</v>
      </c>
    </row>
    <row r="1399" spans="1:10" hidden="1">
      <c r="A1399" t="s">
        <v>3132</v>
      </c>
      <c r="B1399" s="3">
        <v>41723</v>
      </c>
      <c r="C1399" t="s">
        <v>8450</v>
      </c>
      <c r="D1399">
        <v>2</v>
      </c>
      <c r="E1399" t="s">
        <v>8451</v>
      </c>
      <c r="F1399" t="s">
        <v>29</v>
      </c>
      <c r="G1399" t="s">
        <v>16</v>
      </c>
      <c r="H1399" t="s">
        <v>8452</v>
      </c>
      <c r="J1399">
        <v>136.55000000000001</v>
      </c>
    </row>
    <row r="1400" spans="1:10" hidden="1">
      <c r="A1400" t="s">
        <v>9061</v>
      </c>
      <c r="B1400" s="3">
        <v>41723</v>
      </c>
      <c r="C1400" t="s">
        <v>8453</v>
      </c>
      <c r="D1400">
        <v>2</v>
      </c>
      <c r="E1400" t="s">
        <v>8454</v>
      </c>
      <c r="F1400" t="s">
        <v>29</v>
      </c>
      <c r="G1400" t="s">
        <v>16</v>
      </c>
      <c r="H1400" t="s">
        <v>1448</v>
      </c>
      <c r="J1400">
        <v>245.52</v>
      </c>
    </row>
    <row r="1401" spans="1:10" hidden="1">
      <c r="A1401" t="s">
        <v>9062</v>
      </c>
      <c r="B1401" s="3">
        <v>41723</v>
      </c>
      <c r="C1401" t="s">
        <v>8455</v>
      </c>
      <c r="D1401">
        <v>2</v>
      </c>
      <c r="E1401" t="s">
        <v>8456</v>
      </c>
      <c r="F1401" t="s">
        <v>29</v>
      </c>
      <c r="G1401" t="s">
        <v>16</v>
      </c>
      <c r="H1401" t="s">
        <v>8457</v>
      </c>
      <c r="J1401">
        <v>404.14</v>
      </c>
    </row>
    <row r="1402" spans="1:10" hidden="1">
      <c r="A1402" t="s">
        <v>3139</v>
      </c>
      <c r="B1402" s="3">
        <v>41723</v>
      </c>
      <c r="C1402" t="s">
        <v>8458</v>
      </c>
      <c r="D1402">
        <v>2</v>
      </c>
      <c r="E1402" t="s">
        <v>8459</v>
      </c>
      <c r="F1402" t="s">
        <v>29</v>
      </c>
      <c r="G1402" t="s">
        <v>16</v>
      </c>
      <c r="H1402" t="s">
        <v>8460</v>
      </c>
      <c r="J1402">
        <v>404.14</v>
      </c>
    </row>
    <row r="1403" spans="1:10" hidden="1">
      <c r="A1403" t="s">
        <v>1018</v>
      </c>
      <c r="B1403" s="3">
        <v>41723</v>
      </c>
      <c r="C1403" t="s">
        <v>7384</v>
      </c>
      <c r="D1403">
        <v>2</v>
      </c>
      <c r="E1403" t="s">
        <v>8461</v>
      </c>
      <c r="F1403" t="s">
        <v>29</v>
      </c>
      <c r="G1403" t="s">
        <v>16</v>
      </c>
      <c r="H1403" t="s">
        <v>7386</v>
      </c>
      <c r="J1403" s="4">
        <v>1887.05</v>
      </c>
    </row>
    <row r="1404" spans="1:10" hidden="1">
      <c r="A1404" t="s">
        <v>3147</v>
      </c>
      <c r="B1404" s="3">
        <v>41724</v>
      </c>
      <c r="C1404" t="s">
        <v>3</v>
      </c>
      <c r="D1404">
        <v>2</v>
      </c>
      <c r="E1404" t="s">
        <v>8462</v>
      </c>
      <c r="F1404" t="s">
        <v>21</v>
      </c>
      <c r="G1404" t="s">
        <v>4</v>
      </c>
      <c r="H1404" t="s">
        <v>301</v>
      </c>
      <c r="J1404">
        <v>10.7</v>
      </c>
    </row>
    <row r="1405" spans="1:10" hidden="1">
      <c r="A1405" t="s">
        <v>1019</v>
      </c>
      <c r="B1405" s="3">
        <v>41724</v>
      </c>
      <c r="C1405" t="s">
        <v>664</v>
      </c>
      <c r="D1405">
        <v>2</v>
      </c>
      <c r="E1405" t="s">
        <v>8463</v>
      </c>
      <c r="F1405" t="s">
        <v>21</v>
      </c>
      <c r="G1405" t="s">
        <v>4</v>
      </c>
      <c r="H1405" t="s">
        <v>94</v>
      </c>
      <c r="J1405">
        <v>50.11</v>
      </c>
    </row>
    <row r="1406" spans="1:10" hidden="1">
      <c r="A1406" s="1" t="s">
        <v>3153</v>
      </c>
      <c r="B1406" s="13">
        <v>41724</v>
      </c>
      <c r="C1406" s="1" t="s">
        <v>964</v>
      </c>
      <c r="D1406" s="1">
        <v>2</v>
      </c>
      <c r="E1406" s="1" t="s">
        <v>7129</v>
      </c>
      <c r="F1406" s="1" t="s">
        <v>7130</v>
      </c>
      <c r="G1406" s="1" t="s">
        <v>16</v>
      </c>
      <c r="H1406" s="1" t="s">
        <v>1136</v>
      </c>
      <c r="I1406" s="14">
        <v>2584.13</v>
      </c>
      <c r="J1406" s="1"/>
    </row>
    <row r="1407" spans="1:10" hidden="1">
      <c r="A1407" t="s">
        <v>3153</v>
      </c>
      <c r="B1407" s="3">
        <v>41724</v>
      </c>
      <c r="C1407" t="s">
        <v>964</v>
      </c>
      <c r="D1407">
        <v>2</v>
      </c>
      <c r="E1407" t="s">
        <v>7129</v>
      </c>
      <c r="F1407" t="s">
        <v>7130</v>
      </c>
      <c r="G1407" t="s">
        <v>16</v>
      </c>
      <c r="H1407" t="s">
        <v>1136</v>
      </c>
      <c r="J1407" s="4">
        <v>2584.13</v>
      </c>
    </row>
    <row r="1408" spans="1:10" hidden="1">
      <c r="A1408" s="1" t="s">
        <v>1021</v>
      </c>
      <c r="B1408" s="13">
        <v>41724</v>
      </c>
      <c r="C1408" s="1" t="s">
        <v>19</v>
      </c>
      <c r="D1408" s="1">
        <v>2</v>
      </c>
      <c r="E1408" s="1" t="s">
        <v>7131</v>
      </c>
      <c r="F1408" s="1" t="s">
        <v>21</v>
      </c>
      <c r="G1408" s="1" t="s">
        <v>4</v>
      </c>
      <c r="H1408" s="1" t="s">
        <v>72</v>
      </c>
      <c r="I1408" s="1"/>
      <c r="J1408" s="1">
        <v>482.76</v>
      </c>
    </row>
    <row r="1409" spans="1:10" hidden="1">
      <c r="A1409" t="s">
        <v>1021</v>
      </c>
      <c r="B1409" s="3">
        <v>41724</v>
      </c>
      <c r="C1409" t="s">
        <v>19</v>
      </c>
      <c r="D1409">
        <v>2</v>
      </c>
      <c r="E1409" t="s">
        <v>7131</v>
      </c>
      <c r="F1409" t="s">
        <v>21</v>
      </c>
      <c r="G1409" t="s">
        <v>4</v>
      </c>
      <c r="H1409" t="s">
        <v>72</v>
      </c>
      <c r="J1409">
        <v>482.76</v>
      </c>
    </row>
    <row r="1410" spans="1:10" hidden="1">
      <c r="A1410" t="s">
        <v>1021</v>
      </c>
      <c r="B1410" s="3">
        <v>41724</v>
      </c>
      <c r="C1410" t="s">
        <v>19</v>
      </c>
      <c r="D1410">
        <v>2</v>
      </c>
      <c r="E1410" t="s">
        <v>7131</v>
      </c>
      <c r="F1410" t="s">
        <v>21</v>
      </c>
      <c r="G1410" t="s">
        <v>4</v>
      </c>
      <c r="H1410" t="s">
        <v>72</v>
      </c>
      <c r="I1410">
        <v>482.76</v>
      </c>
    </row>
    <row r="1411" spans="1:10" hidden="1">
      <c r="A1411" s="1" t="s">
        <v>3157</v>
      </c>
      <c r="B1411" s="13">
        <v>41724</v>
      </c>
      <c r="C1411" s="1" t="s">
        <v>19</v>
      </c>
      <c r="D1411" s="1">
        <v>2</v>
      </c>
      <c r="E1411" s="1" t="s">
        <v>7132</v>
      </c>
      <c r="F1411" s="1" t="s">
        <v>21</v>
      </c>
      <c r="G1411" s="1" t="s">
        <v>4</v>
      </c>
      <c r="H1411" s="1" t="s">
        <v>6760</v>
      </c>
      <c r="I1411" s="1"/>
      <c r="J1411" s="1">
        <v>414.65</v>
      </c>
    </row>
    <row r="1412" spans="1:10" hidden="1">
      <c r="A1412" t="s">
        <v>3157</v>
      </c>
      <c r="B1412" s="3">
        <v>41724</v>
      </c>
      <c r="C1412" t="s">
        <v>19</v>
      </c>
      <c r="D1412">
        <v>2</v>
      </c>
      <c r="E1412" t="s">
        <v>7132</v>
      </c>
      <c r="F1412" t="s">
        <v>21</v>
      </c>
      <c r="G1412" t="s">
        <v>4</v>
      </c>
      <c r="H1412" t="s">
        <v>6760</v>
      </c>
      <c r="J1412">
        <v>414.65</v>
      </c>
    </row>
    <row r="1413" spans="1:10" hidden="1">
      <c r="A1413" t="s">
        <v>3157</v>
      </c>
      <c r="B1413" s="3">
        <v>41724</v>
      </c>
      <c r="C1413" t="s">
        <v>19</v>
      </c>
      <c r="D1413">
        <v>2</v>
      </c>
      <c r="E1413" t="s">
        <v>7132</v>
      </c>
      <c r="F1413" t="s">
        <v>21</v>
      </c>
      <c r="G1413" t="s">
        <v>4</v>
      </c>
      <c r="H1413" t="s">
        <v>6760</v>
      </c>
      <c r="I1413">
        <v>414.65</v>
      </c>
    </row>
    <row r="1414" spans="1:10" hidden="1">
      <c r="A1414" t="s">
        <v>3161</v>
      </c>
      <c r="B1414" s="3">
        <v>41724</v>
      </c>
      <c r="C1414" t="s">
        <v>7384</v>
      </c>
      <c r="D1414">
        <v>2</v>
      </c>
      <c r="E1414" t="s">
        <v>8464</v>
      </c>
      <c r="F1414" t="s">
        <v>29</v>
      </c>
      <c r="G1414" t="s">
        <v>16</v>
      </c>
      <c r="H1414" t="s">
        <v>7386</v>
      </c>
      <c r="J1414" s="4">
        <v>1887.05</v>
      </c>
    </row>
    <row r="1415" spans="1:10" hidden="1">
      <c r="A1415" s="1" t="s">
        <v>3165</v>
      </c>
      <c r="B1415" s="13">
        <v>41724</v>
      </c>
      <c r="C1415" s="1" t="s">
        <v>3</v>
      </c>
      <c r="D1415" s="1">
        <v>2</v>
      </c>
      <c r="E1415" s="1" t="s">
        <v>7133</v>
      </c>
      <c r="F1415" s="1" t="s">
        <v>21</v>
      </c>
      <c r="G1415" s="1" t="s">
        <v>4</v>
      </c>
      <c r="H1415" s="1" t="s">
        <v>94</v>
      </c>
      <c r="I1415" s="1"/>
      <c r="J1415" s="1">
        <v>50.11</v>
      </c>
    </row>
    <row r="1416" spans="1:10" hidden="1">
      <c r="A1416" t="s">
        <v>3165</v>
      </c>
      <c r="B1416" s="3">
        <v>41724</v>
      </c>
      <c r="C1416" t="s">
        <v>3</v>
      </c>
      <c r="D1416">
        <v>2</v>
      </c>
      <c r="E1416" t="s">
        <v>7133</v>
      </c>
      <c r="F1416" t="s">
        <v>21</v>
      </c>
      <c r="G1416" t="s">
        <v>4</v>
      </c>
      <c r="H1416" t="s">
        <v>94</v>
      </c>
      <c r="J1416">
        <v>69.709999999999994</v>
      </c>
    </row>
    <row r="1417" spans="1:10" hidden="1">
      <c r="A1417" t="s">
        <v>3165</v>
      </c>
      <c r="B1417" s="3">
        <v>41724</v>
      </c>
      <c r="C1417" t="s">
        <v>3</v>
      </c>
      <c r="D1417">
        <v>2</v>
      </c>
      <c r="E1417" t="s">
        <v>7133</v>
      </c>
      <c r="F1417" t="s">
        <v>21</v>
      </c>
      <c r="G1417" t="s">
        <v>4</v>
      </c>
      <c r="H1417" t="s">
        <v>94</v>
      </c>
      <c r="I1417">
        <v>50.11</v>
      </c>
    </row>
    <row r="1418" spans="1:10" hidden="1">
      <c r="A1418" t="s">
        <v>1022</v>
      </c>
      <c r="B1418" s="3">
        <v>41724</v>
      </c>
      <c r="C1418" t="s">
        <v>3</v>
      </c>
      <c r="D1418">
        <v>2</v>
      </c>
      <c r="E1418" t="s">
        <v>8465</v>
      </c>
      <c r="F1418" t="s">
        <v>21</v>
      </c>
      <c r="G1418" t="s">
        <v>4</v>
      </c>
      <c r="H1418" t="s">
        <v>94</v>
      </c>
      <c r="J1418">
        <v>69.709999999999994</v>
      </c>
    </row>
    <row r="1419" spans="1:10" hidden="1">
      <c r="A1419" t="s">
        <v>3169</v>
      </c>
      <c r="B1419" s="3">
        <v>41724</v>
      </c>
      <c r="C1419" t="s">
        <v>8466</v>
      </c>
      <c r="D1419">
        <v>2</v>
      </c>
      <c r="E1419" t="s">
        <v>8467</v>
      </c>
      <c r="F1419" t="s">
        <v>29</v>
      </c>
      <c r="G1419" t="s">
        <v>16</v>
      </c>
      <c r="H1419" t="s">
        <v>8468</v>
      </c>
      <c r="J1419">
        <v>136.55000000000001</v>
      </c>
    </row>
    <row r="1420" spans="1:10" hidden="1">
      <c r="A1420" t="s">
        <v>3173</v>
      </c>
      <c r="B1420" s="3">
        <v>41724</v>
      </c>
      <c r="C1420" t="s">
        <v>8469</v>
      </c>
      <c r="D1420">
        <v>2</v>
      </c>
      <c r="E1420" t="s">
        <v>8470</v>
      </c>
      <c r="F1420" t="s">
        <v>29</v>
      </c>
      <c r="G1420" t="s">
        <v>16</v>
      </c>
      <c r="H1420" t="s">
        <v>2597</v>
      </c>
      <c r="J1420">
        <v>136.55000000000001</v>
      </c>
    </row>
    <row r="1421" spans="1:10" hidden="1">
      <c r="A1421" t="s">
        <v>1023</v>
      </c>
      <c r="B1421" s="3">
        <v>41724</v>
      </c>
      <c r="C1421" t="s">
        <v>8471</v>
      </c>
      <c r="D1421">
        <v>2</v>
      </c>
      <c r="E1421" t="s">
        <v>8472</v>
      </c>
      <c r="F1421" t="s">
        <v>29</v>
      </c>
      <c r="G1421" t="s">
        <v>16</v>
      </c>
      <c r="H1421" t="s">
        <v>64</v>
      </c>
      <c r="J1421">
        <v>136.55000000000001</v>
      </c>
    </row>
    <row r="1422" spans="1:10" hidden="1">
      <c r="A1422" t="s">
        <v>3177</v>
      </c>
      <c r="B1422" s="3">
        <v>41724</v>
      </c>
      <c r="C1422" t="s">
        <v>8473</v>
      </c>
      <c r="D1422">
        <v>2</v>
      </c>
      <c r="E1422" t="s">
        <v>8474</v>
      </c>
      <c r="F1422" t="s">
        <v>29</v>
      </c>
      <c r="G1422" t="s">
        <v>16</v>
      </c>
      <c r="H1422" t="s">
        <v>8475</v>
      </c>
      <c r="J1422">
        <v>245.52</v>
      </c>
    </row>
    <row r="1423" spans="1:10" hidden="1">
      <c r="A1423" t="s">
        <v>3181</v>
      </c>
      <c r="B1423" s="3">
        <v>41724</v>
      </c>
      <c r="C1423" t="s">
        <v>8476</v>
      </c>
      <c r="D1423">
        <v>2</v>
      </c>
      <c r="E1423" t="s">
        <v>8477</v>
      </c>
      <c r="F1423" t="s">
        <v>29</v>
      </c>
      <c r="G1423" t="s">
        <v>16</v>
      </c>
      <c r="H1423" t="s">
        <v>8382</v>
      </c>
      <c r="J1423">
        <v>93.92</v>
      </c>
    </row>
    <row r="1424" spans="1:10" hidden="1">
      <c r="A1424" t="s">
        <v>3190</v>
      </c>
      <c r="B1424" s="3">
        <v>41724</v>
      </c>
      <c r="C1424" t="s">
        <v>8478</v>
      </c>
      <c r="D1424">
        <v>2</v>
      </c>
      <c r="E1424" t="s">
        <v>8479</v>
      </c>
      <c r="F1424" t="s">
        <v>29</v>
      </c>
      <c r="G1424" t="s">
        <v>16</v>
      </c>
      <c r="H1424" t="s">
        <v>7090</v>
      </c>
      <c r="J1424">
        <v>136.55000000000001</v>
      </c>
    </row>
    <row r="1425" spans="1:10" hidden="1">
      <c r="A1425" t="s">
        <v>3194</v>
      </c>
      <c r="B1425" s="3">
        <v>41724</v>
      </c>
      <c r="C1425" t="s">
        <v>8480</v>
      </c>
      <c r="D1425">
        <v>2</v>
      </c>
      <c r="E1425" t="s">
        <v>8481</v>
      </c>
      <c r="F1425" t="s">
        <v>29</v>
      </c>
      <c r="G1425" t="s">
        <v>16</v>
      </c>
      <c r="H1425" t="s">
        <v>8482</v>
      </c>
      <c r="J1425">
        <v>428.96</v>
      </c>
    </row>
    <row r="1426" spans="1:10" hidden="1">
      <c r="A1426" s="1" t="s">
        <v>3196</v>
      </c>
      <c r="B1426" s="13">
        <v>41724</v>
      </c>
      <c r="C1426" s="1" t="s">
        <v>7134</v>
      </c>
      <c r="D1426" s="1">
        <v>2</v>
      </c>
      <c r="E1426" s="1" t="s">
        <v>7135</v>
      </c>
      <c r="F1426" s="1" t="s">
        <v>29</v>
      </c>
      <c r="G1426" s="1" t="s">
        <v>16</v>
      </c>
      <c r="H1426" s="1" t="s">
        <v>7136</v>
      </c>
      <c r="I1426" s="1"/>
      <c r="J1426" s="1">
        <v>245.52</v>
      </c>
    </row>
    <row r="1427" spans="1:10" hidden="1">
      <c r="A1427" t="s">
        <v>3196</v>
      </c>
      <c r="B1427" s="3">
        <v>41724</v>
      </c>
      <c r="C1427" t="s">
        <v>7134</v>
      </c>
      <c r="D1427">
        <v>2</v>
      </c>
      <c r="E1427" t="s">
        <v>7135</v>
      </c>
      <c r="F1427" t="s">
        <v>29</v>
      </c>
      <c r="G1427" t="s">
        <v>16</v>
      </c>
      <c r="H1427" t="s">
        <v>7136</v>
      </c>
      <c r="J1427">
        <v>245.52</v>
      </c>
    </row>
    <row r="1428" spans="1:10" hidden="1">
      <c r="A1428" t="s">
        <v>3196</v>
      </c>
      <c r="B1428" s="3">
        <v>41724</v>
      </c>
      <c r="C1428" t="s">
        <v>7134</v>
      </c>
      <c r="D1428">
        <v>2</v>
      </c>
      <c r="E1428" t="s">
        <v>7135</v>
      </c>
      <c r="F1428" t="s">
        <v>29</v>
      </c>
      <c r="G1428" t="s">
        <v>16</v>
      </c>
      <c r="H1428" t="s">
        <v>7136</v>
      </c>
      <c r="I1428">
        <v>245.52</v>
      </c>
    </row>
    <row r="1429" spans="1:10" hidden="1">
      <c r="A1429" t="s">
        <v>3199</v>
      </c>
      <c r="B1429" s="3">
        <v>41724</v>
      </c>
      <c r="C1429" t="s">
        <v>8483</v>
      </c>
      <c r="D1429">
        <v>2</v>
      </c>
      <c r="E1429" t="s">
        <v>8484</v>
      </c>
      <c r="F1429" t="s">
        <v>29</v>
      </c>
      <c r="G1429" t="s">
        <v>16</v>
      </c>
      <c r="H1429" t="s">
        <v>5423</v>
      </c>
      <c r="J1429">
        <v>136.55000000000001</v>
      </c>
    </row>
    <row r="1430" spans="1:10" hidden="1">
      <c r="A1430" t="s">
        <v>1055</v>
      </c>
      <c r="B1430" s="3">
        <v>41724</v>
      </c>
      <c r="C1430" t="s">
        <v>1309</v>
      </c>
      <c r="D1430">
        <v>2</v>
      </c>
      <c r="E1430" t="s">
        <v>8485</v>
      </c>
      <c r="F1430" t="s">
        <v>21</v>
      </c>
      <c r="G1430" t="s">
        <v>4</v>
      </c>
      <c r="H1430" t="s">
        <v>6792</v>
      </c>
      <c r="J1430">
        <v>110.32</v>
      </c>
    </row>
    <row r="1431" spans="1:10" hidden="1">
      <c r="A1431" t="s">
        <v>1056</v>
      </c>
      <c r="B1431" s="3">
        <v>41724</v>
      </c>
      <c r="C1431" t="s">
        <v>8486</v>
      </c>
      <c r="D1431">
        <v>2</v>
      </c>
      <c r="E1431" t="s">
        <v>8487</v>
      </c>
      <c r="F1431" t="s">
        <v>29</v>
      </c>
      <c r="G1431" t="s">
        <v>16</v>
      </c>
      <c r="H1431" t="s">
        <v>8488</v>
      </c>
      <c r="J1431">
        <v>136.55000000000001</v>
      </c>
    </row>
    <row r="1432" spans="1:10" hidden="1">
      <c r="A1432" t="s">
        <v>3201</v>
      </c>
      <c r="B1432" s="3">
        <v>41724</v>
      </c>
      <c r="C1432" t="s">
        <v>8489</v>
      </c>
      <c r="D1432">
        <v>2</v>
      </c>
      <c r="E1432" t="s">
        <v>8490</v>
      </c>
      <c r="F1432" t="s">
        <v>29</v>
      </c>
      <c r="G1432" t="s">
        <v>16</v>
      </c>
      <c r="H1432" t="s">
        <v>8491</v>
      </c>
      <c r="J1432">
        <v>245.52</v>
      </c>
    </row>
    <row r="1433" spans="1:10" hidden="1">
      <c r="A1433" t="s">
        <v>3204</v>
      </c>
      <c r="B1433" s="3">
        <v>41724</v>
      </c>
      <c r="C1433" t="s">
        <v>3</v>
      </c>
      <c r="D1433">
        <v>2</v>
      </c>
      <c r="E1433" t="s">
        <v>8492</v>
      </c>
      <c r="F1433" t="s">
        <v>21</v>
      </c>
      <c r="G1433" t="s">
        <v>4</v>
      </c>
      <c r="H1433" t="s">
        <v>94</v>
      </c>
      <c r="J1433">
        <v>33.74</v>
      </c>
    </row>
    <row r="1434" spans="1:10" hidden="1">
      <c r="A1434" s="1" t="s">
        <v>3208</v>
      </c>
      <c r="B1434" s="13">
        <v>41724</v>
      </c>
      <c r="C1434" s="1" t="s">
        <v>19</v>
      </c>
      <c r="D1434" s="1">
        <v>2</v>
      </c>
      <c r="E1434" s="1" t="s">
        <v>7137</v>
      </c>
      <c r="F1434" s="1" t="s">
        <v>21</v>
      </c>
      <c r="G1434" s="1" t="s">
        <v>4</v>
      </c>
      <c r="H1434" s="1" t="s">
        <v>6736</v>
      </c>
      <c r="I1434" s="1"/>
      <c r="J1434" s="1">
        <v>15.72</v>
      </c>
    </row>
    <row r="1435" spans="1:10" hidden="1">
      <c r="A1435" t="s">
        <v>3208</v>
      </c>
      <c r="B1435" s="3">
        <v>41724</v>
      </c>
      <c r="C1435" t="s">
        <v>19</v>
      </c>
      <c r="D1435">
        <v>2</v>
      </c>
      <c r="E1435" t="s">
        <v>7137</v>
      </c>
      <c r="F1435" t="s">
        <v>21</v>
      </c>
      <c r="G1435" t="s">
        <v>4</v>
      </c>
      <c r="H1435" t="s">
        <v>6736</v>
      </c>
      <c r="J1435">
        <v>15.72</v>
      </c>
    </row>
    <row r="1436" spans="1:10" hidden="1">
      <c r="A1436" t="s">
        <v>3208</v>
      </c>
      <c r="B1436" s="3">
        <v>41724</v>
      </c>
      <c r="C1436" t="s">
        <v>19</v>
      </c>
      <c r="D1436">
        <v>2</v>
      </c>
      <c r="E1436" t="s">
        <v>7137</v>
      </c>
      <c r="F1436" t="s">
        <v>21</v>
      </c>
      <c r="G1436" t="s">
        <v>4</v>
      </c>
      <c r="H1436" t="s">
        <v>6736</v>
      </c>
      <c r="I1436">
        <v>15.72</v>
      </c>
    </row>
    <row r="1437" spans="1:10" hidden="1">
      <c r="A1437" t="s">
        <v>3212</v>
      </c>
      <c r="B1437" s="3">
        <v>41724</v>
      </c>
      <c r="C1437" t="s">
        <v>8493</v>
      </c>
      <c r="D1437">
        <v>2</v>
      </c>
      <c r="E1437" t="s">
        <v>8494</v>
      </c>
      <c r="F1437" t="s">
        <v>29</v>
      </c>
      <c r="G1437" t="s">
        <v>16</v>
      </c>
      <c r="H1437" t="s">
        <v>8495</v>
      </c>
      <c r="J1437">
        <v>275.79000000000002</v>
      </c>
    </row>
    <row r="1438" spans="1:10" hidden="1">
      <c r="A1438" t="s">
        <v>3216</v>
      </c>
      <c r="B1438" s="3">
        <v>41724</v>
      </c>
      <c r="C1438" t="s">
        <v>8496</v>
      </c>
      <c r="D1438">
        <v>2</v>
      </c>
      <c r="E1438" t="s">
        <v>8497</v>
      </c>
      <c r="F1438" t="s">
        <v>29</v>
      </c>
      <c r="G1438" t="s">
        <v>16</v>
      </c>
      <c r="H1438" t="s">
        <v>8495</v>
      </c>
      <c r="J1438">
        <v>122.9</v>
      </c>
    </row>
    <row r="1439" spans="1:10" hidden="1">
      <c r="A1439" t="s">
        <v>3219</v>
      </c>
      <c r="B1439" s="3">
        <v>41724</v>
      </c>
      <c r="C1439" t="s">
        <v>8498</v>
      </c>
      <c r="D1439">
        <v>2</v>
      </c>
      <c r="E1439" t="s">
        <v>8499</v>
      </c>
      <c r="F1439" t="s">
        <v>29</v>
      </c>
      <c r="G1439" t="s">
        <v>16</v>
      </c>
      <c r="H1439" t="s">
        <v>3494</v>
      </c>
      <c r="J1439">
        <v>280</v>
      </c>
    </row>
    <row r="1440" spans="1:10" hidden="1">
      <c r="A1440" t="s">
        <v>3222</v>
      </c>
      <c r="B1440" s="3">
        <v>41724</v>
      </c>
      <c r="C1440" t="s">
        <v>8500</v>
      </c>
      <c r="D1440">
        <v>2</v>
      </c>
      <c r="E1440" t="s">
        <v>8501</v>
      </c>
      <c r="F1440" t="s">
        <v>29</v>
      </c>
      <c r="G1440" t="s">
        <v>16</v>
      </c>
      <c r="H1440" t="s">
        <v>2342</v>
      </c>
      <c r="J1440">
        <v>219.31</v>
      </c>
    </row>
    <row r="1441" spans="1:10" hidden="1">
      <c r="A1441" t="s">
        <v>3226</v>
      </c>
      <c r="B1441" s="3">
        <v>41724</v>
      </c>
      <c r="C1441" t="s">
        <v>8502</v>
      </c>
      <c r="D1441">
        <v>2</v>
      </c>
      <c r="E1441" t="s">
        <v>8503</v>
      </c>
      <c r="F1441" t="s">
        <v>29</v>
      </c>
      <c r="G1441" t="s">
        <v>16</v>
      </c>
      <c r="H1441" t="s">
        <v>8504</v>
      </c>
      <c r="J1441">
        <v>601.66999999999996</v>
      </c>
    </row>
    <row r="1442" spans="1:10" hidden="1">
      <c r="A1442" t="s">
        <v>1060</v>
      </c>
      <c r="B1442" s="3">
        <v>41724</v>
      </c>
      <c r="C1442" t="s">
        <v>8505</v>
      </c>
      <c r="D1442">
        <v>2</v>
      </c>
      <c r="E1442" t="s">
        <v>8506</v>
      </c>
      <c r="F1442" t="s">
        <v>29</v>
      </c>
      <c r="G1442" t="s">
        <v>16</v>
      </c>
      <c r="H1442" t="s">
        <v>8507</v>
      </c>
      <c r="J1442">
        <v>136.55000000000001</v>
      </c>
    </row>
    <row r="1443" spans="1:10" hidden="1">
      <c r="A1443" t="s">
        <v>3230</v>
      </c>
      <c r="B1443" s="3">
        <v>41724</v>
      </c>
      <c r="C1443" t="s">
        <v>8508</v>
      </c>
      <c r="D1443">
        <v>2</v>
      </c>
      <c r="E1443" t="s">
        <v>8509</v>
      </c>
      <c r="F1443" t="s">
        <v>29</v>
      </c>
      <c r="G1443" t="s">
        <v>16</v>
      </c>
      <c r="H1443" t="s">
        <v>1448</v>
      </c>
      <c r="J1443">
        <v>136.55000000000001</v>
      </c>
    </row>
    <row r="1444" spans="1:10" hidden="1">
      <c r="A1444" t="s">
        <v>3234</v>
      </c>
      <c r="B1444" s="3">
        <v>41724</v>
      </c>
      <c r="C1444" t="s">
        <v>3</v>
      </c>
      <c r="D1444">
        <v>2</v>
      </c>
      <c r="E1444" t="s">
        <v>8510</v>
      </c>
      <c r="F1444" t="s">
        <v>21</v>
      </c>
      <c r="G1444" t="s">
        <v>4</v>
      </c>
      <c r="H1444" t="s">
        <v>8511</v>
      </c>
      <c r="J1444">
        <v>119.82</v>
      </c>
    </row>
    <row r="1445" spans="1:10" hidden="1">
      <c r="A1445" t="s">
        <v>1061</v>
      </c>
      <c r="B1445" s="3">
        <v>41724</v>
      </c>
      <c r="C1445" t="s">
        <v>8512</v>
      </c>
      <c r="D1445">
        <v>2</v>
      </c>
      <c r="E1445" t="s">
        <v>8513</v>
      </c>
      <c r="F1445" t="s">
        <v>29</v>
      </c>
      <c r="G1445" t="s">
        <v>16</v>
      </c>
      <c r="H1445" t="s">
        <v>8514</v>
      </c>
      <c r="J1445">
        <v>638.9</v>
      </c>
    </row>
    <row r="1446" spans="1:10" hidden="1">
      <c r="A1446" t="s">
        <v>1063</v>
      </c>
      <c r="B1446" s="3">
        <v>41724</v>
      </c>
      <c r="C1446" t="s">
        <v>8515</v>
      </c>
      <c r="D1446">
        <v>2</v>
      </c>
      <c r="E1446" t="s">
        <v>8516</v>
      </c>
      <c r="F1446" t="s">
        <v>29</v>
      </c>
      <c r="G1446" t="s">
        <v>16</v>
      </c>
      <c r="H1446" t="s">
        <v>3497</v>
      </c>
      <c r="J1446">
        <v>136.55000000000001</v>
      </c>
    </row>
    <row r="1447" spans="1:10" hidden="1">
      <c r="A1447" t="s">
        <v>3243</v>
      </c>
      <c r="B1447" s="3">
        <v>41724</v>
      </c>
      <c r="C1447" t="s">
        <v>8517</v>
      </c>
      <c r="D1447">
        <v>1</v>
      </c>
      <c r="E1447" t="s">
        <v>8518</v>
      </c>
      <c r="F1447" t="s">
        <v>1878</v>
      </c>
      <c r="G1447" t="s">
        <v>16</v>
      </c>
      <c r="H1447" t="s">
        <v>8519</v>
      </c>
      <c r="J1447">
        <v>24.14</v>
      </c>
    </row>
    <row r="1448" spans="1:10" hidden="1">
      <c r="A1448" t="s">
        <v>3245</v>
      </c>
      <c r="B1448" s="3">
        <v>41724</v>
      </c>
      <c r="C1448" t="s">
        <v>8520</v>
      </c>
      <c r="D1448">
        <v>2</v>
      </c>
      <c r="E1448" t="s">
        <v>8521</v>
      </c>
      <c r="F1448" t="s">
        <v>29</v>
      </c>
      <c r="G1448" t="s">
        <v>16</v>
      </c>
      <c r="H1448" t="s">
        <v>8522</v>
      </c>
      <c r="J1448">
        <v>404.14</v>
      </c>
    </row>
    <row r="1449" spans="1:10" hidden="1">
      <c r="A1449" t="s">
        <v>3249</v>
      </c>
      <c r="B1449" s="3">
        <v>41724</v>
      </c>
      <c r="C1449" t="s">
        <v>19</v>
      </c>
      <c r="D1449">
        <v>2</v>
      </c>
      <c r="E1449" t="s">
        <v>8523</v>
      </c>
      <c r="F1449" t="s">
        <v>21</v>
      </c>
      <c r="G1449" t="s">
        <v>1</v>
      </c>
      <c r="H1449" t="s">
        <v>6406</v>
      </c>
      <c r="J1449">
        <v>48</v>
      </c>
    </row>
    <row r="1450" spans="1:10" hidden="1">
      <c r="A1450" t="s">
        <v>3253</v>
      </c>
      <c r="B1450" s="3">
        <v>41724</v>
      </c>
      <c r="C1450" t="s">
        <v>7007</v>
      </c>
      <c r="D1450">
        <v>2</v>
      </c>
      <c r="E1450" t="s">
        <v>8524</v>
      </c>
      <c r="F1450" t="s">
        <v>21</v>
      </c>
      <c r="G1450" t="s">
        <v>1</v>
      </c>
      <c r="H1450" t="s">
        <v>43</v>
      </c>
      <c r="J1450">
        <v>348.72</v>
      </c>
    </row>
    <row r="1451" spans="1:10" hidden="1">
      <c r="A1451" t="s">
        <v>1065</v>
      </c>
      <c r="B1451" s="3">
        <v>41724</v>
      </c>
      <c r="C1451" t="s">
        <v>8525</v>
      </c>
      <c r="D1451">
        <v>2</v>
      </c>
      <c r="E1451" t="s">
        <v>8526</v>
      </c>
      <c r="F1451" t="s">
        <v>29</v>
      </c>
      <c r="G1451" t="s">
        <v>16</v>
      </c>
      <c r="H1451" t="s">
        <v>2747</v>
      </c>
      <c r="J1451">
        <v>245.52</v>
      </c>
    </row>
    <row r="1452" spans="1:10" hidden="1">
      <c r="A1452" s="1" t="s">
        <v>3257</v>
      </c>
      <c r="B1452" s="13">
        <v>41724</v>
      </c>
      <c r="C1452" s="1" t="s">
        <v>7007</v>
      </c>
      <c r="D1452" s="1">
        <v>2</v>
      </c>
      <c r="E1452" s="1" t="s">
        <v>7138</v>
      </c>
      <c r="F1452" s="1" t="s">
        <v>21</v>
      </c>
      <c r="G1452" s="1" t="s">
        <v>1</v>
      </c>
      <c r="H1452" s="1" t="s">
        <v>43</v>
      </c>
      <c r="I1452" s="1"/>
      <c r="J1452" s="1">
        <v>231.99</v>
      </c>
    </row>
    <row r="1453" spans="1:10" hidden="1">
      <c r="A1453" t="s">
        <v>3257</v>
      </c>
      <c r="B1453" s="3">
        <v>41724</v>
      </c>
      <c r="C1453" t="s">
        <v>7007</v>
      </c>
      <c r="D1453">
        <v>2</v>
      </c>
      <c r="E1453" t="s">
        <v>7138</v>
      </c>
      <c r="F1453" t="s">
        <v>21</v>
      </c>
      <c r="G1453" t="s">
        <v>1</v>
      </c>
      <c r="H1453" t="s">
        <v>43</v>
      </c>
      <c r="J1453">
        <v>348.72</v>
      </c>
    </row>
    <row r="1454" spans="1:10" hidden="1">
      <c r="A1454" t="s">
        <v>3257</v>
      </c>
      <c r="B1454" s="3">
        <v>41724</v>
      </c>
      <c r="C1454" t="s">
        <v>7007</v>
      </c>
      <c r="D1454">
        <v>2</v>
      </c>
      <c r="E1454" t="s">
        <v>7138</v>
      </c>
      <c r="F1454" t="s">
        <v>21</v>
      </c>
      <c r="G1454" t="s">
        <v>1</v>
      </c>
      <c r="H1454" t="s">
        <v>43</v>
      </c>
      <c r="I1454">
        <v>231.99</v>
      </c>
    </row>
    <row r="1455" spans="1:10" hidden="1">
      <c r="A1455" s="1" t="s">
        <v>1066</v>
      </c>
      <c r="B1455" s="13">
        <v>41724</v>
      </c>
      <c r="C1455" s="1" t="s">
        <v>19</v>
      </c>
      <c r="D1455" s="1">
        <v>2</v>
      </c>
      <c r="E1455" s="1" t="s">
        <v>7139</v>
      </c>
      <c r="F1455" s="1" t="s">
        <v>21</v>
      </c>
      <c r="G1455" s="1" t="s">
        <v>1</v>
      </c>
      <c r="H1455" s="1" t="s">
        <v>6406</v>
      </c>
      <c r="I1455" s="1"/>
      <c r="J1455" s="1">
        <v>48</v>
      </c>
    </row>
    <row r="1456" spans="1:10" hidden="1">
      <c r="A1456" t="s">
        <v>1066</v>
      </c>
      <c r="B1456" s="3">
        <v>41724</v>
      </c>
      <c r="C1456" t="s">
        <v>19</v>
      </c>
      <c r="D1456">
        <v>2</v>
      </c>
      <c r="E1456" t="s">
        <v>7139</v>
      </c>
      <c r="F1456" t="s">
        <v>21</v>
      </c>
      <c r="G1456" t="s">
        <v>1</v>
      </c>
      <c r="H1456" t="s">
        <v>6406</v>
      </c>
      <c r="J1456">
        <v>48</v>
      </c>
    </row>
    <row r="1457" spans="1:10" hidden="1">
      <c r="A1457" t="s">
        <v>1066</v>
      </c>
      <c r="B1457" s="3">
        <v>41724</v>
      </c>
      <c r="C1457" t="s">
        <v>19</v>
      </c>
      <c r="D1457">
        <v>2</v>
      </c>
      <c r="E1457" t="s">
        <v>7139</v>
      </c>
      <c r="F1457" t="s">
        <v>21</v>
      </c>
      <c r="G1457" t="s">
        <v>1</v>
      </c>
      <c r="H1457" t="s">
        <v>6406</v>
      </c>
      <c r="I1457">
        <v>48</v>
      </c>
    </row>
    <row r="1458" spans="1:10" hidden="1">
      <c r="A1458" t="s">
        <v>1067</v>
      </c>
      <c r="B1458" s="3">
        <v>41725</v>
      </c>
      <c r="C1458" t="s">
        <v>8527</v>
      </c>
      <c r="D1458">
        <v>2</v>
      </c>
      <c r="E1458" t="s">
        <v>8528</v>
      </c>
      <c r="F1458" t="s">
        <v>29</v>
      </c>
      <c r="G1458" t="s">
        <v>16</v>
      </c>
      <c r="H1458" t="s">
        <v>7703</v>
      </c>
      <c r="J1458">
        <v>245.52</v>
      </c>
    </row>
    <row r="1459" spans="1:10" hidden="1">
      <c r="A1459" t="s">
        <v>1153</v>
      </c>
      <c r="B1459" s="3">
        <v>41725</v>
      </c>
      <c r="C1459" t="s">
        <v>8529</v>
      </c>
      <c r="D1459">
        <v>2</v>
      </c>
      <c r="E1459" t="s">
        <v>8530</v>
      </c>
      <c r="F1459" t="s">
        <v>29</v>
      </c>
      <c r="G1459" t="s">
        <v>16</v>
      </c>
      <c r="H1459" t="s">
        <v>241</v>
      </c>
      <c r="J1459">
        <v>245.52</v>
      </c>
    </row>
    <row r="1460" spans="1:10" hidden="1">
      <c r="A1460" t="s">
        <v>3271</v>
      </c>
      <c r="B1460" s="3">
        <v>41725</v>
      </c>
      <c r="C1460" t="s">
        <v>8531</v>
      </c>
      <c r="D1460">
        <v>2</v>
      </c>
      <c r="E1460" t="s">
        <v>8532</v>
      </c>
      <c r="F1460" t="s">
        <v>29</v>
      </c>
      <c r="G1460" t="s">
        <v>16</v>
      </c>
      <c r="H1460" t="s">
        <v>8533</v>
      </c>
      <c r="J1460">
        <v>404.14</v>
      </c>
    </row>
    <row r="1461" spans="1:10" hidden="1">
      <c r="A1461" s="1" t="s">
        <v>3273</v>
      </c>
      <c r="B1461" s="13">
        <v>41725</v>
      </c>
      <c r="C1461" s="1" t="s">
        <v>19</v>
      </c>
      <c r="D1461" s="1">
        <v>2</v>
      </c>
      <c r="E1461" s="1" t="s">
        <v>7140</v>
      </c>
      <c r="F1461" s="1" t="s">
        <v>21</v>
      </c>
      <c r="G1461" s="1" t="s">
        <v>4</v>
      </c>
      <c r="H1461" s="1" t="s">
        <v>6736</v>
      </c>
      <c r="I1461" s="1"/>
      <c r="J1461" s="1">
        <v>13.06</v>
      </c>
    </row>
    <row r="1462" spans="1:10" hidden="1">
      <c r="A1462" t="s">
        <v>3273</v>
      </c>
      <c r="B1462" s="3">
        <v>41725</v>
      </c>
      <c r="C1462" t="s">
        <v>19</v>
      </c>
      <c r="D1462">
        <v>2</v>
      </c>
      <c r="E1462" t="s">
        <v>7140</v>
      </c>
      <c r="F1462" t="s">
        <v>21</v>
      </c>
      <c r="G1462" t="s">
        <v>4</v>
      </c>
      <c r="H1462" t="s">
        <v>6736</v>
      </c>
      <c r="J1462">
        <v>13.06</v>
      </c>
    </row>
    <row r="1463" spans="1:10" hidden="1">
      <c r="A1463" t="s">
        <v>3273</v>
      </c>
      <c r="B1463" s="3">
        <v>41725</v>
      </c>
      <c r="C1463" t="s">
        <v>19</v>
      </c>
      <c r="D1463">
        <v>2</v>
      </c>
      <c r="E1463" t="s">
        <v>7140</v>
      </c>
      <c r="F1463" t="s">
        <v>21</v>
      </c>
      <c r="G1463" t="s">
        <v>4</v>
      </c>
      <c r="H1463" t="s">
        <v>6736</v>
      </c>
      <c r="I1463">
        <v>13.06</v>
      </c>
    </row>
    <row r="1464" spans="1:10" hidden="1">
      <c r="A1464" t="s">
        <v>3281</v>
      </c>
      <c r="B1464" s="3">
        <v>41725</v>
      </c>
      <c r="C1464" t="s">
        <v>8534</v>
      </c>
      <c r="D1464">
        <v>2</v>
      </c>
      <c r="E1464" t="s">
        <v>8535</v>
      </c>
      <c r="F1464" t="s">
        <v>29</v>
      </c>
      <c r="G1464" t="s">
        <v>16</v>
      </c>
      <c r="H1464" t="s">
        <v>8536</v>
      </c>
      <c r="J1464">
        <v>150.35</v>
      </c>
    </row>
    <row r="1465" spans="1:10" hidden="1">
      <c r="A1465" t="s">
        <v>6052</v>
      </c>
      <c r="B1465" s="3">
        <v>41725</v>
      </c>
      <c r="C1465" t="s">
        <v>8537</v>
      </c>
      <c r="D1465">
        <v>2</v>
      </c>
      <c r="E1465" t="s">
        <v>8538</v>
      </c>
      <c r="F1465" t="s">
        <v>29</v>
      </c>
      <c r="G1465" t="s">
        <v>16</v>
      </c>
      <c r="H1465" t="s">
        <v>8539</v>
      </c>
      <c r="J1465">
        <v>136.55000000000001</v>
      </c>
    </row>
    <row r="1466" spans="1:10" hidden="1">
      <c r="A1466" s="1" t="s">
        <v>9063</v>
      </c>
      <c r="B1466" s="13">
        <v>41725</v>
      </c>
      <c r="C1466" s="1" t="s">
        <v>19</v>
      </c>
      <c r="D1466" s="1">
        <v>2</v>
      </c>
      <c r="E1466" s="1" t="s">
        <v>7141</v>
      </c>
      <c r="F1466" s="1" t="s">
        <v>21</v>
      </c>
      <c r="G1466" s="1" t="s">
        <v>4</v>
      </c>
      <c r="H1466" s="1" t="s">
        <v>6792</v>
      </c>
      <c r="I1466" s="1"/>
      <c r="J1466" s="1">
        <v>386</v>
      </c>
    </row>
    <row r="1467" spans="1:10" hidden="1">
      <c r="A1467" t="s">
        <v>9063</v>
      </c>
      <c r="B1467" s="3">
        <v>41725</v>
      </c>
      <c r="C1467" t="s">
        <v>19</v>
      </c>
      <c r="D1467">
        <v>2</v>
      </c>
      <c r="E1467" t="s">
        <v>7141</v>
      </c>
      <c r="F1467" t="s">
        <v>21</v>
      </c>
      <c r="G1467" t="s">
        <v>4</v>
      </c>
      <c r="H1467" t="s">
        <v>6792</v>
      </c>
      <c r="J1467">
        <v>386</v>
      </c>
    </row>
    <row r="1468" spans="1:10" hidden="1">
      <c r="A1468" t="s">
        <v>9063</v>
      </c>
      <c r="B1468" s="3">
        <v>41725</v>
      </c>
      <c r="C1468" t="s">
        <v>19</v>
      </c>
      <c r="D1468">
        <v>2</v>
      </c>
      <c r="E1468" t="s">
        <v>7141</v>
      </c>
      <c r="F1468" t="s">
        <v>21</v>
      </c>
      <c r="G1468" t="s">
        <v>4</v>
      </c>
      <c r="H1468" t="s">
        <v>6792</v>
      </c>
      <c r="I1468">
        <v>386</v>
      </c>
    </row>
    <row r="1469" spans="1:10" hidden="1">
      <c r="A1469" t="s">
        <v>1154</v>
      </c>
      <c r="B1469" s="3">
        <v>41725</v>
      </c>
      <c r="C1469" t="s">
        <v>8540</v>
      </c>
      <c r="D1469">
        <v>2</v>
      </c>
      <c r="E1469" t="s">
        <v>8541</v>
      </c>
      <c r="F1469" t="s">
        <v>29</v>
      </c>
      <c r="G1469" t="s">
        <v>16</v>
      </c>
      <c r="H1469" t="s">
        <v>8542</v>
      </c>
      <c r="J1469">
        <v>404.14</v>
      </c>
    </row>
    <row r="1470" spans="1:10" hidden="1">
      <c r="A1470" t="s">
        <v>6059</v>
      </c>
      <c r="B1470" s="3">
        <v>41725</v>
      </c>
      <c r="C1470" t="s">
        <v>8543</v>
      </c>
      <c r="D1470">
        <v>2</v>
      </c>
      <c r="E1470" t="s">
        <v>8544</v>
      </c>
      <c r="F1470" t="s">
        <v>29</v>
      </c>
      <c r="G1470" t="s">
        <v>16</v>
      </c>
      <c r="H1470" t="s">
        <v>8545</v>
      </c>
      <c r="J1470">
        <v>136.55000000000001</v>
      </c>
    </row>
    <row r="1471" spans="1:10" hidden="1">
      <c r="A1471" t="s">
        <v>3284</v>
      </c>
      <c r="B1471" s="3">
        <v>41725</v>
      </c>
      <c r="C1471" t="s">
        <v>8546</v>
      </c>
      <c r="D1471">
        <v>2</v>
      </c>
      <c r="E1471" t="s">
        <v>8547</v>
      </c>
      <c r="F1471" t="s">
        <v>29</v>
      </c>
      <c r="G1471" t="s">
        <v>16</v>
      </c>
      <c r="H1471" t="s">
        <v>3229</v>
      </c>
      <c r="J1471">
        <v>245.52</v>
      </c>
    </row>
    <row r="1472" spans="1:10" hidden="1">
      <c r="A1472" s="1" t="s">
        <v>6097</v>
      </c>
      <c r="B1472" s="13">
        <v>41725</v>
      </c>
      <c r="C1472" s="1" t="s">
        <v>4418</v>
      </c>
      <c r="D1472" s="1">
        <v>2</v>
      </c>
      <c r="E1472" s="1" t="s">
        <v>7142</v>
      </c>
      <c r="F1472" s="1" t="s">
        <v>21</v>
      </c>
      <c r="G1472" s="1" t="s">
        <v>4</v>
      </c>
      <c r="H1472" s="1" t="s">
        <v>5953</v>
      </c>
      <c r="I1472" s="1"/>
      <c r="J1472" s="1">
        <v>236.71</v>
      </c>
    </row>
    <row r="1473" spans="1:10" hidden="1">
      <c r="A1473" t="s">
        <v>6097</v>
      </c>
      <c r="B1473" s="3">
        <v>41725</v>
      </c>
      <c r="C1473" t="s">
        <v>4418</v>
      </c>
      <c r="D1473">
        <v>2</v>
      </c>
      <c r="E1473" t="s">
        <v>7142</v>
      </c>
      <c r="F1473" t="s">
        <v>21</v>
      </c>
      <c r="G1473" t="s">
        <v>4</v>
      </c>
      <c r="H1473" t="s">
        <v>5953</v>
      </c>
      <c r="J1473">
        <v>236.71</v>
      </c>
    </row>
    <row r="1474" spans="1:10" hidden="1">
      <c r="A1474" t="s">
        <v>6097</v>
      </c>
      <c r="B1474" s="3">
        <v>41725</v>
      </c>
      <c r="C1474" t="s">
        <v>4418</v>
      </c>
      <c r="D1474">
        <v>2</v>
      </c>
      <c r="E1474" t="s">
        <v>7142</v>
      </c>
      <c r="F1474" t="s">
        <v>21</v>
      </c>
      <c r="G1474" t="s">
        <v>4</v>
      </c>
      <c r="H1474" t="s">
        <v>5953</v>
      </c>
      <c r="I1474">
        <v>236.71</v>
      </c>
    </row>
    <row r="1475" spans="1:10" hidden="1">
      <c r="A1475" t="s">
        <v>3288</v>
      </c>
      <c r="B1475" s="3">
        <v>41725</v>
      </c>
      <c r="C1475" t="s">
        <v>8548</v>
      </c>
      <c r="D1475">
        <v>2</v>
      </c>
      <c r="E1475" t="s">
        <v>8549</v>
      </c>
      <c r="F1475" t="s">
        <v>29</v>
      </c>
      <c r="G1475" t="s">
        <v>16</v>
      </c>
      <c r="H1475" t="s">
        <v>493</v>
      </c>
      <c r="J1475">
        <v>546.21</v>
      </c>
    </row>
    <row r="1476" spans="1:10" hidden="1">
      <c r="A1476" t="s">
        <v>3292</v>
      </c>
      <c r="B1476" s="3">
        <v>41725</v>
      </c>
      <c r="C1476" t="s">
        <v>8550</v>
      </c>
      <c r="D1476">
        <v>2</v>
      </c>
      <c r="E1476" t="s">
        <v>8551</v>
      </c>
      <c r="F1476" t="s">
        <v>29</v>
      </c>
      <c r="G1476" t="s">
        <v>16</v>
      </c>
      <c r="H1476" t="s">
        <v>8552</v>
      </c>
      <c r="J1476">
        <v>404.14</v>
      </c>
    </row>
    <row r="1477" spans="1:10" hidden="1">
      <c r="A1477" t="s">
        <v>3295</v>
      </c>
      <c r="B1477" s="3">
        <v>41725</v>
      </c>
      <c r="C1477" t="s">
        <v>8553</v>
      </c>
      <c r="D1477">
        <v>2</v>
      </c>
      <c r="E1477" t="s">
        <v>8554</v>
      </c>
      <c r="F1477" t="s">
        <v>29</v>
      </c>
      <c r="G1477" t="s">
        <v>16</v>
      </c>
      <c r="H1477" t="s">
        <v>8555</v>
      </c>
      <c r="J1477">
        <v>110.35</v>
      </c>
    </row>
    <row r="1478" spans="1:10" hidden="1">
      <c r="A1478" t="s">
        <v>3299</v>
      </c>
      <c r="B1478" s="3">
        <v>41725</v>
      </c>
      <c r="C1478" t="s">
        <v>8556</v>
      </c>
      <c r="D1478">
        <v>2</v>
      </c>
      <c r="E1478" t="s">
        <v>8557</v>
      </c>
      <c r="F1478" t="s">
        <v>29</v>
      </c>
      <c r="G1478" t="s">
        <v>16</v>
      </c>
      <c r="H1478" t="s">
        <v>2342</v>
      </c>
      <c r="J1478">
        <v>219.31</v>
      </c>
    </row>
    <row r="1479" spans="1:10" hidden="1">
      <c r="A1479" t="s">
        <v>3302</v>
      </c>
      <c r="B1479" s="3">
        <v>41725</v>
      </c>
      <c r="C1479" t="s">
        <v>8558</v>
      </c>
      <c r="D1479">
        <v>2</v>
      </c>
      <c r="E1479" t="s">
        <v>8559</v>
      </c>
      <c r="F1479" t="s">
        <v>29</v>
      </c>
      <c r="G1479" t="s">
        <v>16</v>
      </c>
      <c r="H1479" t="s">
        <v>3184</v>
      </c>
      <c r="J1479">
        <v>136.55000000000001</v>
      </c>
    </row>
    <row r="1480" spans="1:10" hidden="1">
      <c r="A1480" t="s">
        <v>3306</v>
      </c>
      <c r="B1480" s="3">
        <v>41725</v>
      </c>
      <c r="C1480" t="s">
        <v>8560</v>
      </c>
      <c r="D1480">
        <v>2</v>
      </c>
      <c r="E1480" t="s">
        <v>8561</v>
      </c>
      <c r="F1480" t="s">
        <v>29</v>
      </c>
      <c r="G1480" t="s">
        <v>16</v>
      </c>
      <c r="H1480" t="s">
        <v>7686</v>
      </c>
      <c r="J1480">
        <v>177.93</v>
      </c>
    </row>
    <row r="1481" spans="1:10" hidden="1">
      <c r="A1481" t="s">
        <v>3310</v>
      </c>
      <c r="B1481" s="3">
        <v>41725</v>
      </c>
      <c r="C1481" t="s">
        <v>8562</v>
      </c>
      <c r="D1481">
        <v>2</v>
      </c>
      <c r="E1481" t="s">
        <v>8563</v>
      </c>
      <c r="F1481" t="s">
        <v>29</v>
      </c>
      <c r="G1481" t="s">
        <v>16</v>
      </c>
      <c r="H1481" t="s">
        <v>8564</v>
      </c>
      <c r="J1481">
        <v>136.55000000000001</v>
      </c>
    </row>
    <row r="1482" spans="1:10" hidden="1">
      <c r="A1482" t="s">
        <v>3314</v>
      </c>
      <c r="B1482" s="3">
        <v>41725</v>
      </c>
      <c r="C1482" t="s">
        <v>8565</v>
      </c>
      <c r="D1482">
        <v>2</v>
      </c>
      <c r="E1482" t="s">
        <v>8566</v>
      </c>
      <c r="F1482" t="s">
        <v>29</v>
      </c>
      <c r="G1482" t="s">
        <v>16</v>
      </c>
      <c r="H1482" t="s">
        <v>8567</v>
      </c>
      <c r="J1482">
        <v>274.48</v>
      </c>
    </row>
    <row r="1483" spans="1:10" hidden="1">
      <c r="A1483" t="s">
        <v>3318</v>
      </c>
      <c r="B1483" s="3">
        <v>41725</v>
      </c>
      <c r="C1483" t="s">
        <v>8568</v>
      </c>
      <c r="D1483">
        <v>2</v>
      </c>
      <c r="E1483" t="s">
        <v>8569</v>
      </c>
      <c r="F1483" t="s">
        <v>29</v>
      </c>
      <c r="G1483" t="s">
        <v>16</v>
      </c>
      <c r="H1483" t="s">
        <v>8570</v>
      </c>
      <c r="J1483">
        <v>164.14</v>
      </c>
    </row>
    <row r="1484" spans="1:10" hidden="1">
      <c r="A1484" t="s">
        <v>3322</v>
      </c>
      <c r="B1484" s="3">
        <v>41725</v>
      </c>
      <c r="C1484" t="s">
        <v>8571</v>
      </c>
      <c r="D1484">
        <v>2</v>
      </c>
      <c r="E1484" t="s">
        <v>8572</v>
      </c>
      <c r="F1484" t="s">
        <v>29</v>
      </c>
      <c r="G1484" t="s">
        <v>16</v>
      </c>
      <c r="H1484" t="s">
        <v>1839</v>
      </c>
      <c r="J1484">
        <v>462.51</v>
      </c>
    </row>
    <row r="1485" spans="1:10" hidden="1">
      <c r="A1485" s="1" t="s">
        <v>3326</v>
      </c>
      <c r="B1485" s="13">
        <v>41725</v>
      </c>
      <c r="C1485" s="1" t="s">
        <v>7143</v>
      </c>
      <c r="D1485" s="1">
        <v>2</v>
      </c>
      <c r="E1485" s="1" t="s">
        <v>7144</v>
      </c>
      <c r="F1485" s="1" t="s">
        <v>29</v>
      </c>
      <c r="G1485" s="1" t="s">
        <v>16</v>
      </c>
      <c r="H1485" s="1" t="s">
        <v>1839</v>
      </c>
      <c r="I1485" s="1"/>
      <c r="J1485" s="14">
        <v>1111.54</v>
      </c>
    </row>
    <row r="1486" spans="1:10" hidden="1">
      <c r="A1486" t="s">
        <v>3326</v>
      </c>
      <c r="B1486" s="3">
        <v>41725</v>
      </c>
      <c r="C1486" t="s">
        <v>7143</v>
      </c>
      <c r="D1486">
        <v>2</v>
      </c>
      <c r="E1486" t="s">
        <v>7144</v>
      </c>
      <c r="F1486" t="s">
        <v>29</v>
      </c>
      <c r="G1486" t="s">
        <v>16</v>
      </c>
      <c r="H1486" t="s">
        <v>1839</v>
      </c>
      <c r="J1486" s="4">
        <v>1917.17</v>
      </c>
    </row>
    <row r="1487" spans="1:10" hidden="1">
      <c r="A1487" t="s">
        <v>3326</v>
      </c>
      <c r="B1487" s="3">
        <v>41725</v>
      </c>
      <c r="C1487" t="s">
        <v>7143</v>
      </c>
      <c r="D1487">
        <v>2</v>
      </c>
      <c r="E1487" t="s">
        <v>7144</v>
      </c>
      <c r="F1487" t="s">
        <v>29</v>
      </c>
      <c r="G1487" t="s">
        <v>16</v>
      </c>
      <c r="H1487" t="s">
        <v>1839</v>
      </c>
      <c r="I1487" s="4">
        <v>1111.54</v>
      </c>
    </row>
    <row r="1488" spans="1:10" hidden="1">
      <c r="A1488" s="1" t="s">
        <v>3330</v>
      </c>
      <c r="B1488" s="13">
        <v>41725</v>
      </c>
      <c r="C1488" s="1" t="s">
        <v>7145</v>
      </c>
      <c r="D1488" s="1">
        <v>1</v>
      </c>
      <c r="E1488" s="1" t="s">
        <v>7146</v>
      </c>
      <c r="F1488" s="1" t="s">
        <v>946</v>
      </c>
      <c r="G1488" s="1" t="s">
        <v>7</v>
      </c>
      <c r="H1488" s="1" t="s">
        <v>7147</v>
      </c>
      <c r="I1488" s="14">
        <v>8400</v>
      </c>
      <c r="J1488" s="1"/>
    </row>
    <row r="1489" spans="1:10" hidden="1">
      <c r="A1489" t="s">
        <v>3330</v>
      </c>
      <c r="B1489" s="3">
        <v>41725</v>
      </c>
      <c r="C1489" t="s">
        <v>7145</v>
      </c>
      <c r="D1489">
        <v>1</v>
      </c>
      <c r="E1489" t="s">
        <v>7146</v>
      </c>
      <c r="F1489" t="s">
        <v>946</v>
      </c>
      <c r="G1489" t="s">
        <v>7</v>
      </c>
      <c r="H1489" t="s">
        <v>7147</v>
      </c>
      <c r="J1489" s="4">
        <v>8400</v>
      </c>
    </row>
    <row r="1490" spans="1:10" hidden="1">
      <c r="A1490" t="s">
        <v>3335</v>
      </c>
      <c r="B1490" s="3">
        <v>41725</v>
      </c>
      <c r="C1490" t="s">
        <v>8573</v>
      </c>
      <c r="D1490">
        <v>2</v>
      </c>
      <c r="E1490" t="s">
        <v>8574</v>
      </c>
      <c r="F1490" t="s">
        <v>29</v>
      </c>
      <c r="G1490" t="s">
        <v>16</v>
      </c>
      <c r="H1490" t="s">
        <v>1157</v>
      </c>
      <c r="J1490">
        <v>450.15</v>
      </c>
    </row>
    <row r="1491" spans="1:10" hidden="1">
      <c r="A1491" s="1" t="s">
        <v>3337</v>
      </c>
      <c r="B1491" s="13">
        <v>41725</v>
      </c>
      <c r="C1491" s="1" t="s">
        <v>7148</v>
      </c>
      <c r="D1491" s="1">
        <v>2</v>
      </c>
      <c r="E1491" s="1" t="s">
        <v>7149</v>
      </c>
      <c r="F1491" s="1" t="s">
        <v>29</v>
      </c>
      <c r="G1491" s="1" t="s">
        <v>16</v>
      </c>
      <c r="H1491" s="1" t="s">
        <v>6677</v>
      </c>
      <c r="I1491" s="1"/>
      <c r="J1491" s="1">
        <v>675.04</v>
      </c>
    </row>
    <row r="1492" spans="1:10" hidden="1">
      <c r="A1492" t="s">
        <v>3337</v>
      </c>
      <c r="B1492" s="3">
        <v>41725</v>
      </c>
      <c r="C1492" t="s">
        <v>7148</v>
      </c>
      <c r="D1492">
        <v>2</v>
      </c>
      <c r="E1492" t="s">
        <v>7149</v>
      </c>
      <c r="F1492" t="s">
        <v>29</v>
      </c>
      <c r="G1492" t="s">
        <v>16</v>
      </c>
      <c r="H1492" t="s">
        <v>6677</v>
      </c>
      <c r="J1492">
        <v>675.04</v>
      </c>
    </row>
    <row r="1493" spans="1:10" hidden="1">
      <c r="A1493" t="s">
        <v>3337</v>
      </c>
      <c r="B1493" s="3">
        <v>41725</v>
      </c>
      <c r="C1493" t="s">
        <v>7148</v>
      </c>
      <c r="D1493">
        <v>2</v>
      </c>
      <c r="E1493" t="s">
        <v>7149</v>
      </c>
      <c r="F1493" t="s">
        <v>29</v>
      </c>
      <c r="G1493" t="s">
        <v>16</v>
      </c>
      <c r="H1493" t="s">
        <v>6677</v>
      </c>
      <c r="I1493">
        <v>675.04</v>
      </c>
    </row>
    <row r="1494" spans="1:10" hidden="1">
      <c r="A1494" s="1" t="s">
        <v>1158</v>
      </c>
      <c r="B1494" s="13">
        <v>41726</v>
      </c>
      <c r="C1494" s="1" t="s">
        <v>54</v>
      </c>
      <c r="D1494" s="1">
        <v>2</v>
      </c>
      <c r="E1494" s="1" t="s">
        <v>7150</v>
      </c>
      <c r="F1494" s="1" t="s">
        <v>21</v>
      </c>
      <c r="G1494" s="1" t="s">
        <v>4</v>
      </c>
      <c r="H1494" s="1" t="s">
        <v>7151</v>
      </c>
      <c r="I1494" s="1"/>
      <c r="J1494" s="1">
        <v>19.829999999999998</v>
      </c>
    </row>
    <row r="1495" spans="1:10" hidden="1">
      <c r="A1495" t="s">
        <v>1158</v>
      </c>
      <c r="B1495" s="3">
        <v>41726</v>
      </c>
      <c r="C1495" t="s">
        <v>54</v>
      </c>
      <c r="D1495">
        <v>2</v>
      </c>
      <c r="E1495" t="s">
        <v>7150</v>
      </c>
      <c r="F1495" t="s">
        <v>21</v>
      </c>
      <c r="G1495" t="s">
        <v>4</v>
      </c>
      <c r="H1495" t="s">
        <v>7151</v>
      </c>
      <c r="J1495">
        <v>19.829999999999998</v>
      </c>
    </row>
    <row r="1496" spans="1:10" hidden="1">
      <c r="A1496" t="s">
        <v>1158</v>
      </c>
      <c r="B1496" s="3">
        <v>41726</v>
      </c>
      <c r="C1496" t="s">
        <v>54</v>
      </c>
      <c r="D1496">
        <v>2</v>
      </c>
      <c r="E1496" t="s">
        <v>7150</v>
      </c>
      <c r="F1496" t="s">
        <v>21</v>
      </c>
      <c r="G1496" t="s">
        <v>4</v>
      </c>
      <c r="H1496" t="s">
        <v>7151</v>
      </c>
      <c r="I1496">
        <v>19.829999999999998</v>
      </c>
    </row>
    <row r="1497" spans="1:10" hidden="1">
      <c r="A1497" s="1" t="s">
        <v>9064</v>
      </c>
      <c r="B1497" s="13">
        <v>41726</v>
      </c>
      <c r="C1497" s="1" t="s">
        <v>54</v>
      </c>
      <c r="D1497" s="1">
        <v>2</v>
      </c>
      <c r="E1497" s="1" t="s">
        <v>7152</v>
      </c>
      <c r="F1497" s="1" t="s">
        <v>21</v>
      </c>
      <c r="G1497" s="1" t="s">
        <v>4</v>
      </c>
      <c r="H1497" s="1" t="s">
        <v>6106</v>
      </c>
      <c r="I1497" s="1"/>
      <c r="J1497" s="1">
        <v>128.91</v>
      </c>
    </row>
    <row r="1498" spans="1:10" hidden="1">
      <c r="A1498" t="s">
        <v>9064</v>
      </c>
      <c r="B1498" s="3">
        <v>41726</v>
      </c>
      <c r="C1498" t="s">
        <v>54</v>
      </c>
      <c r="D1498">
        <v>2</v>
      </c>
      <c r="E1498" t="s">
        <v>7152</v>
      </c>
      <c r="F1498" t="s">
        <v>21</v>
      </c>
      <c r="G1498" t="s">
        <v>4</v>
      </c>
      <c r="H1498" t="s">
        <v>6106</v>
      </c>
      <c r="J1498">
        <v>128.91</v>
      </c>
    </row>
    <row r="1499" spans="1:10" hidden="1">
      <c r="A1499" t="s">
        <v>9064</v>
      </c>
      <c r="B1499" s="3">
        <v>41726</v>
      </c>
      <c r="C1499" t="s">
        <v>54</v>
      </c>
      <c r="D1499">
        <v>2</v>
      </c>
      <c r="E1499" t="s">
        <v>7152</v>
      </c>
      <c r="F1499" t="s">
        <v>21</v>
      </c>
      <c r="G1499" t="s">
        <v>4</v>
      </c>
      <c r="H1499" t="s">
        <v>6106</v>
      </c>
      <c r="I1499">
        <v>128.91</v>
      </c>
    </row>
    <row r="1500" spans="1:10" hidden="1">
      <c r="A1500" s="1" t="s">
        <v>3343</v>
      </c>
      <c r="B1500" s="13">
        <v>41726</v>
      </c>
      <c r="C1500" s="1" t="s">
        <v>54</v>
      </c>
      <c r="D1500" s="1">
        <v>2</v>
      </c>
      <c r="E1500" s="1" t="s">
        <v>7153</v>
      </c>
      <c r="F1500" s="1" t="s">
        <v>21</v>
      </c>
      <c r="G1500" s="1" t="s">
        <v>4</v>
      </c>
      <c r="H1500" s="1" t="s">
        <v>94</v>
      </c>
      <c r="I1500" s="1"/>
      <c r="J1500" s="1">
        <v>222.98</v>
      </c>
    </row>
    <row r="1501" spans="1:10" hidden="1">
      <c r="A1501" t="s">
        <v>3343</v>
      </c>
      <c r="B1501" s="3">
        <v>41726</v>
      </c>
      <c r="C1501" t="s">
        <v>54</v>
      </c>
      <c r="D1501">
        <v>2</v>
      </c>
      <c r="E1501" t="s">
        <v>7153</v>
      </c>
      <c r="F1501" t="s">
        <v>21</v>
      </c>
      <c r="G1501" t="s">
        <v>4</v>
      </c>
      <c r="H1501" t="s">
        <v>94</v>
      </c>
      <c r="J1501">
        <v>222.98</v>
      </c>
    </row>
    <row r="1502" spans="1:10" hidden="1">
      <c r="A1502" t="s">
        <v>3343</v>
      </c>
      <c r="B1502" s="3">
        <v>41726</v>
      </c>
      <c r="C1502" t="s">
        <v>54</v>
      </c>
      <c r="D1502">
        <v>2</v>
      </c>
      <c r="E1502" t="s">
        <v>7153</v>
      </c>
      <c r="F1502" t="s">
        <v>21</v>
      </c>
      <c r="G1502" t="s">
        <v>4</v>
      </c>
      <c r="H1502" t="s">
        <v>94</v>
      </c>
      <c r="I1502">
        <v>222.98</v>
      </c>
    </row>
    <row r="1503" spans="1:10" hidden="1">
      <c r="A1503" t="s">
        <v>3347</v>
      </c>
      <c r="B1503" s="3">
        <v>41726</v>
      </c>
      <c r="C1503" t="s">
        <v>8575</v>
      </c>
      <c r="D1503">
        <v>2</v>
      </c>
      <c r="E1503" t="s">
        <v>8576</v>
      </c>
      <c r="F1503" t="s">
        <v>29</v>
      </c>
      <c r="G1503" t="s">
        <v>16</v>
      </c>
      <c r="H1503" t="s">
        <v>8577</v>
      </c>
      <c r="J1503">
        <v>688.28</v>
      </c>
    </row>
    <row r="1504" spans="1:10" hidden="1">
      <c r="A1504" t="s">
        <v>3350</v>
      </c>
      <c r="B1504" s="3">
        <v>41726</v>
      </c>
      <c r="C1504" t="s">
        <v>8578</v>
      </c>
      <c r="D1504">
        <v>2</v>
      </c>
      <c r="E1504" t="s">
        <v>8579</v>
      </c>
      <c r="F1504" t="s">
        <v>29</v>
      </c>
      <c r="G1504" t="s">
        <v>16</v>
      </c>
      <c r="H1504" t="s">
        <v>8387</v>
      </c>
      <c r="J1504">
        <v>136.55000000000001</v>
      </c>
    </row>
    <row r="1505" spans="1:10" hidden="1">
      <c r="A1505" s="1" t="s">
        <v>3370</v>
      </c>
      <c r="B1505" s="13">
        <v>41726</v>
      </c>
      <c r="C1505" s="1" t="s">
        <v>7154</v>
      </c>
      <c r="D1505" s="1">
        <v>2</v>
      </c>
      <c r="E1505" s="1" t="s">
        <v>7155</v>
      </c>
      <c r="F1505" s="1" t="s">
        <v>29</v>
      </c>
      <c r="G1505" s="1" t="s">
        <v>16</v>
      </c>
      <c r="H1505" s="1" t="s">
        <v>2116</v>
      </c>
      <c r="I1505" s="1"/>
      <c r="J1505" s="1">
        <v>55.17</v>
      </c>
    </row>
    <row r="1506" spans="1:10" hidden="1">
      <c r="A1506" t="s">
        <v>3370</v>
      </c>
      <c r="B1506" s="3">
        <v>41726</v>
      </c>
      <c r="C1506" t="s">
        <v>7154</v>
      </c>
      <c r="D1506">
        <v>2</v>
      </c>
      <c r="E1506" t="s">
        <v>7155</v>
      </c>
      <c r="F1506" t="s">
        <v>29</v>
      </c>
      <c r="G1506" t="s">
        <v>16</v>
      </c>
      <c r="H1506" t="s">
        <v>2116</v>
      </c>
      <c r="J1506">
        <v>136.55000000000001</v>
      </c>
    </row>
    <row r="1507" spans="1:10" hidden="1">
      <c r="A1507" t="s">
        <v>3370</v>
      </c>
      <c r="B1507" s="3">
        <v>41726</v>
      </c>
      <c r="C1507" t="s">
        <v>7154</v>
      </c>
      <c r="D1507">
        <v>2</v>
      </c>
      <c r="E1507" t="s">
        <v>7155</v>
      </c>
      <c r="F1507" t="s">
        <v>29</v>
      </c>
      <c r="G1507" t="s">
        <v>16</v>
      </c>
      <c r="H1507" t="s">
        <v>2116</v>
      </c>
      <c r="I1507">
        <v>55.17</v>
      </c>
    </row>
    <row r="1508" spans="1:10" hidden="1">
      <c r="A1508" t="s">
        <v>3438</v>
      </c>
      <c r="B1508" s="3">
        <v>41726</v>
      </c>
      <c r="C1508" t="s">
        <v>8580</v>
      </c>
      <c r="D1508">
        <v>2</v>
      </c>
      <c r="E1508" t="s">
        <v>8581</v>
      </c>
      <c r="F1508" t="s">
        <v>29</v>
      </c>
      <c r="G1508" t="s">
        <v>16</v>
      </c>
      <c r="H1508" t="s">
        <v>8582</v>
      </c>
      <c r="J1508">
        <v>136.55000000000001</v>
      </c>
    </row>
    <row r="1509" spans="1:10" hidden="1">
      <c r="A1509" s="1" t="s">
        <v>1258</v>
      </c>
      <c r="B1509" s="13">
        <v>41726</v>
      </c>
      <c r="C1509" s="1" t="s">
        <v>6508</v>
      </c>
      <c r="D1509" s="1">
        <v>1</v>
      </c>
      <c r="E1509" s="1" t="s">
        <v>7156</v>
      </c>
      <c r="F1509" s="1" t="s">
        <v>946</v>
      </c>
      <c r="G1509" s="1" t="s">
        <v>7</v>
      </c>
      <c r="H1509" s="1" t="s">
        <v>7157</v>
      </c>
      <c r="I1509" s="14">
        <v>13240.06</v>
      </c>
      <c r="J1509" s="1"/>
    </row>
    <row r="1510" spans="1:10" hidden="1">
      <c r="A1510" t="s">
        <v>1258</v>
      </c>
      <c r="B1510" s="3">
        <v>41726</v>
      </c>
      <c r="C1510" t="s">
        <v>6508</v>
      </c>
      <c r="D1510">
        <v>1</v>
      </c>
      <c r="E1510" t="s">
        <v>7156</v>
      </c>
      <c r="F1510" t="s">
        <v>946</v>
      </c>
      <c r="G1510" t="s">
        <v>7</v>
      </c>
      <c r="H1510" t="s">
        <v>7157</v>
      </c>
      <c r="J1510" s="4">
        <v>13240.06</v>
      </c>
    </row>
    <row r="1511" spans="1:10" hidden="1">
      <c r="A1511" t="s">
        <v>3450</v>
      </c>
      <c r="B1511" s="3">
        <v>41726</v>
      </c>
      <c r="C1511" t="s">
        <v>3</v>
      </c>
      <c r="D1511">
        <v>2</v>
      </c>
      <c r="E1511" t="s">
        <v>8583</v>
      </c>
      <c r="F1511" t="s">
        <v>21</v>
      </c>
      <c r="G1511" t="s">
        <v>1</v>
      </c>
      <c r="H1511" t="s">
        <v>8584</v>
      </c>
      <c r="J1511">
        <v>75.16</v>
      </c>
    </row>
    <row r="1512" spans="1:10" hidden="1">
      <c r="A1512" t="s">
        <v>3453</v>
      </c>
      <c r="B1512" s="3">
        <v>41726</v>
      </c>
      <c r="C1512" t="s">
        <v>8585</v>
      </c>
      <c r="D1512">
        <v>2</v>
      </c>
      <c r="E1512" t="s">
        <v>8586</v>
      </c>
      <c r="F1512" t="s">
        <v>29</v>
      </c>
      <c r="G1512" t="s">
        <v>16</v>
      </c>
      <c r="H1512" t="s">
        <v>5240</v>
      </c>
      <c r="J1512">
        <v>280</v>
      </c>
    </row>
    <row r="1513" spans="1:10" hidden="1">
      <c r="A1513" t="s">
        <v>3455</v>
      </c>
      <c r="B1513" s="3">
        <v>41726</v>
      </c>
      <c r="C1513" t="s">
        <v>8587</v>
      </c>
      <c r="D1513">
        <v>2</v>
      </c>
      <c r="E1513" t="s">
        <v>8588</v>
      </c>
      <c r="F1513" t="s">
        <v>29</v>
      </c>
      <c r="G1513" t="s">
        <v>16</v>
      </c>
      <c r="H1513" t="s">
        <v>8589</v>
      </c>
      <c r="J1513">
        <v>404.14</v>
      </c>
    </row>
    <row r="1514" spans="1:10" hidden="1">
      <c r="A1514" t="s">
        <v>1260</v>
      </c>
      <c r="B1514" s="3">
        <v>41726</v>
      </c>
      <c r="C1514" t="s">
        <v>8590</v>
      </c>
      <c r="D1514">
        <v>2</v>
      </c>
      <c r="E1514" t="s">
        <v>8591</v>
      </c>
      <c r="F1514" t="s">
        <v>29</v>
      </c>
      <c r="G1514" t="s">
        <v>16</v>
      </c>
      <c r="H1514" t="s">
        <v>8592</v>
      </c>
      <c r="J1514">
        <v>136.55000000000001</v>
      </c>
    </row>
    <row r="1515" spans="1:10" hidden="1">
      <c r="A1515" t="s">
        <v>4548</v>
      </c>
      <c r="B1515" s="3">
        <v>41726</v>
      </c>
      <c r="C1515" t="s">
        <v>8593</v>
      </c>
      <c r="D1515">
        <v>2</v>
      </c>
      <c r="E1515" t="s">
        <v>8594</v>
      </c>
      <c r="F1515" t="s">
        <v>29</v>
      </c>
      <c r="G1515" t="s">
        <v>16</v>
      </c>
      <c r="H1515" t="s">
        <v>8584</v>
      </c>
      <c r="J1515">
        <v>27.59</v>
      </c>
    </row>
    <row r="1516" spans="1:10" hidden="1">
      <c r="A1516" t="s">
        <v>3459</v>
      </c>
      <c r="B1516" s="3">
        <v>41726</v>
      </c>
      <c r="C1516" t="s">
        <v>8595</v>
      </c>
      <c r="D1516">
        <v>2</v>
      </c>
      <c r="E1516" t="s">
        <v>8596</v>
      </c>
      <c r="F1516" t="s">
        <v>29</v>
      </c>
      <c r="G1516" t="s">
        <v>16</v>
      </c>
      <c r="H1516" t="s">
        <v>8597</v>
      </c>
      <c r="J1516">
        <v>404.14</v>
      </c>
    </row>
    <row r="1517" spans="1:10" hidden="1">
      <c r="A1517" t="s">
        <v>3463</v>
      </c>
      <c r="B1517" s="3">
        <v>41726</v>
      </c>
      <c r="C1517" t="s">
        <v>3</v>
      </c>
      <c r="D1517">
        <v>2</v>
      </c>
      <c r="E1517" t="s">
        <v>8598</v>
      </c>
      <c r="F1517" t="s">
        <v>21</v>
      </c>
      <c r="G1517" t="s">
        <v>1</v>
      </c>
      <c r="H1517" t="s">
        <v>263</v>
      </c>
      <c r="J1517">
        <v>6.63</v>
      </c>
    </row>
    <row r="1518" spans="1:10" hidden="1">
      <c r="A1518" t="s">
        <v>3467</v>
      </c>
      <c r="B1518" s="3">
        <v>41726</v>
      </c>
      <c r="C1518" t="s">
        <v>8599</v>
      </c>
      <c r="D1518">
        <v>2</v>
      </c>
      <c r="E1518" t="s">
        <v>8600</v>
      </c>
      <c r="F1518" t="s">
        <v>29</v>
      </c>
      <c r="G1518" t="s">
        <v>16</v>
      </c>
      <c r="H1518" t="s">
        <v>8601</v>
      </c>
      <c r="J1518">
        <v>329.66</v>
      </c>
    </row>
    <row r="1519" spans="1:10" hidden="1">
      <c r="A1519" t="s">
        <v>1265</v>
      </c>
      <c r="B1519" s="3">
        <v>41726</v>
      </c>
      <c r="C1519" t="s">
        <v>8602</v>
      </c>
      <c r="D1519">
        <v>2</v>
      </c>
      <c r="E1519" t="s">
        <v>8603</v>
      </c>
      <c r="F1519" t="s">
        <v>29</v>
      </c>
      <c r="G1519" t="s">
        <v>16</v>
      </c>
      <c r="H1519" t="s">
        <v>8604</v>
      </c>
      <c r="J1519">
        <v>404.14</v>
      </c>
    </row>
    <row r="1520" spans="1:10" hidden="1">
      <c r="A1520" t="s">
        <v>3471</v>
      </c>
      <c r="B1520" s="3">
        <v>41726</v>
      </c>
      <c r="C1520" t="s">
        <v>8605</v>
      </c>
      <c r="D1520">
        <v>2</v>
      </c>
      <c r="E1520" t="s">
        <v>8606</v>
      </c>
      <c r="F1520" t="s">
        <v>29</v>
      </c>
      <c r="G1520" t="s">
        <v>16</v>
      </c>
      <c r="H1520" t="s">
        <v>408</v>
      </c>
      <c r="J1520">
        <v>136.55000000000001</v>
      </c>
    </row>
    <row r="1521" spans="1:10" hidden="1">
      <c r="A1521" t="s">
        <v>1268</v>
      </c>
      <c r="B1521" s="3">
        <v>41726</v>
      </c>
      <c r="C1521" t="s">
        <v>3</v>
      </c>
      <c r="D1521">
        <v>2</v>
      </c>
      <c r="E1521" t="s">
        <v>8607</v>
      </c>
      <c r="F1521" t="s">
        <v>21</v>
      </c>
      <c r="G1521" t="s">
        <v>1</v>
      </c>
      <c r="H1521" t="s">
        <v>6859</v>
      </c>
      <c r="J1521">
        <v>39.57</v>
      </c>
    </row>
    <row r="1522" spans="1:10" hidden="1">
      <c r="A1522" s="1" t="s">
        <v>3477</v>
      </c>
      <c r="B1522" s="13">
        <v>41726</v>
      </c>
      <c r="C1522" s="1" t="s">
        <v>7158</v>
      </c>
      <c r="D1522" s="1">
        <v>2</v>
      </c>
      <c r="E1522" s="1" t="s">
        <v>7159</v>
      </c>
      <c r="F1522" s="1" t="s">
        <v>29</v>
      </c>
      <c r="G1522" s="1" t="s">
        <v>16</v>
      </c>
      <c r="H1522" s="1" t="s">
        <v>7160</v>
      </c>
      <c r="I1522" s="1"/>
      <c r="J1522" s="1">
        <v>616.54999999999995</v>
      </c>
    </row>
    <row r="1523" spans="1:10" hidden="1">
      <c r="A1523" t="s">
        <v>3477</v>
      </c>
      <c r="B1523" s="3">
        <v>41726</v>
      </c>
      <c r="C1523" t="s">
        <v>7158</v>
      </c>
      <c r="D1523">
        <v>2</v>
      </c>
      <c r="E1523" t="s">
        <v>7159</v>
      </c>
      <c r="F1523" t="s">
        <v>29</v>
      </c>
      <c r="G1523" t="s">
        <v>16</v>
      </c>
      <c r="H1523" t="s">
        <v>7160</v>
      </c>
      <c r="J1523">
        <v>27.6</v>
      </c>
    </row>
    <row r="1524" spans="1:10" hidden="1">
      <c r="A1524" t="s">
        <v>3477</v>
      </c>
      <c r="B1524" s="3">
        <v>41726</v>
      </c>
      <c r="C1524" t="s">
        <v>7158</v>
      </c>
      <c r="D1524">
        <v>2</v>
      </c>
      <c r="E1524" t="s">
        <v>7159</v>
      </c>
      <c r="F1524" t="s">
        <v>29</v>
      </c>
      <c r="G1524" t="s">
        <v>16</v>
      </c>
      <c r="H1524" t="s">
        <v>7160</v>
      </c>
      <c r="I1524">
        <v>616.54999999999995</v>
      </c>
    </row>
    <row r="1525" spans="1:10" hidden="1">
      <c r="A1525" t="s">
        <v>1271</v>
      </c>
      <c r="B1525" s="3">
        <v>41726</v>
      </c>
      <c r="C1525" t="s">
        <v>7158</v>
      </c>
      <c r="D1525">
        <v>2</v>
      </c>
      <c r="E1525" t="s">
        <v>8608</v>
      </c>
      <c r="F1525" t="s">
        <v>29</v>
      </c>
      <c r="G1525" t="s">
        <v>16</v>
      </c>
      <c r="H1525" t="s">
        <v>7160</v>
      </c>
      <c r="J1525">
        <v>27.6</v>
      </c>
    </row>
    <row r="1526" spans="1:10" hidden="1">
      <c r="A1526" t="s">
        <v>3481</v>
      </c>
      <c r="B1526" s="3">
        <v>41726</v>
      </c>
      <c r="C1526" t="s">
        <v>8609</v>
      </c>
      <c r="D1526">
        <v>2</v>
      </c>
      <c r="E1526" t="s">
        <v>8610</v>
      </c>
      <c r="F1526" t="s">
        <v>29</v>
      </c>
      <c r="G1526" t="s">
        <v>16</v>
      </c>
      <c r="H1526" t="s">
        <v>8611</v>
      </c>
      <c r="J1526">
        <v>404.14</v>
      </c>
    </row>
    <row r="1527" spans="1:10" hidden="1">
      <c r="A1527" s="1" t="s">
        <v>3484</v>
      </c>
      <c r="B1527" s="13">
        <v>41726</v>
      </c>
      <c r="C1527" s="1" t="s">
        <v>7161</v>
      </c>
      <c r="D1527" s="1">
        <v>2</v>
      </c>
      <c r="E1527" s="1" t="s">
        <v>7162</v>
      </c>
      <c r="F1527" s="1" t="s">
        <v>29</v>
      </c>
      <c r="G1527" s="1" t="s">
        <v>16</v>
      </c>
      <c r="H1527" s="1" t="s">
        <v>2667</v>
      </c>
      <c r="I1527" s="1"/>
      <c r="J1527" s="1">
        <v>136.55000000000001</v>
      </c>
    </row>
    <row r="1528" spans="1:10" hidden="1">
      <c r="A1528" t="s">
        <v>3484</v>
      </c>
      <c r="B1528" s="3">
        <v>41726</v>
      </c>
      <c r="C1528" t="s">
        <v>7161</v>
      </c>
      <c r="D1528">
        <v>2</v>
      </c>
      <c r="E1528" t="s">
        <v>7162</v>
      </c>
      <c r="F1528" t="s">
        <v>29</v>
      </c>
      <c r="G1528" t="s">
        <v>16</v>
      </c>
      <c r="H1528" t="s">
        <v>2667</v>
      </c>
      <c r="J1528">
        <v>136.55000000000001</v>
      </c>
    </row>
    <row r="1529" spans="1:10" hidden="1">
      <c r="A1529" t="s">
        <v>3484</v>
      </c>
      <c r="B1529" s="3">
        <v>41726</v>
      </c>
      <c r="C1529" t="s">
        <v>7161</v>
      </c>
      <c r="D1529">
        <v>2</v>
      </c>
      <c r="E1529" t="s">
        <v>7162</v>
      </c>
      <c r="F1529" t="s">
        <v>29</v>
      </c>
      <c r="G1529" t="s">
        <v>16</v>
      </c>
      <c r="H1529" t="s">
        <v>2667</v>
      </c>
      <c r="I1529">
        <v>136.55000000000001</v>
      </c>
    </row>
    <row r="1530" spans="1:10" hidden="1">
      <c r="A1530" t="s">
        <v>1273</v>
      </c>
      <c r="B1530" s="3">
        <v>41726</v>
      </c>
      <c r="C1530" t="s">
        <v>1509</v>
      </c>
      <c r="D1530">
        <v>2</v>
      </c>
      <c r="E1530" t="s">
        <v>8612</v>
      </c>
      <c r="F1530" t="s">
        <v>21</v>
      </c>
      <c r="G1530" t="s">
        <v>1</v>
      </c>
      <c r="H1530" t="s">
        <v>8613</v>
      </c>
      <c r="J1530">
        <v>444.22</v>
      </c>
    </row>
    <row r="1531" spans="1:10" hidden="1">
      <c r="A1531" t="s">
        <v>1274</v>
      </c>
      <c r="B1531" s="3">
        <v>41726</v>
      </c>
      <c r="C1531" t="s">
        <v>8614</v>
      </c>
      <c r="D1531">
        <v>2</v>
      </c>
      <c r="E1531" t="s">
        <v>8615</v>
      </c>
      <c r="F1531" t="s">
        <v>29</v>
      </c>
      <c r="G1531" t="s">
        <v>16</v>
      </c>
      <c r="H1531" t="s">
        <v>8616</v>
      </c>
      <c r="J1531">
        <v>525.52</v>
      </c>
    </row>
    <row r="1532" spans="1:10" hidden="1">
      <c r="A1532" t="s">
        <v>3491</v>
      </c>
      <c r="B1532" s="3">
        <v>41726</v>
      </c>
      <c r="C1532" t="s">
        <v>8617</v>
      </c>
      <c r="D1532">
        <v>2</v>
      </c>
      <c r="E1532" t="s">
        <v>8618</v>
      </c>
      <c r="F1532" t="s">
        <v>29</v>
      </c>
      <c r="G1532" t="s">
        <v>16</v>
      </c>
      <c r="H1532" t="s">
        <v>8619</v>
      </c>
      <c r="J1532">
        <v>137.93</v>
      </c>
    </row>
    <row r="1533" spans="1:10" hidden="1">
      <c r="A1533" t="s">
        <v>1276</v>
      </c>
      <c r="B1533" s="3">
        <v>41726</v>
      </c>
      <c r="C1533" t="s">
        <v>8620</v>
      </c>
      <c r="D1533">
        <v>2</v>
      </c>
      <c r="E1533" t="s">
        <v>8621</v>
      </c>
      <c r="F1533" t="s">
        <v>29</v>
      </c>
      <c r="G1533" t="s">
        <v>16</v>
      </c>
      <c r="H1533" t="s">
        <v>8622</v>
      </c>
      <c r="J1533">
        <v>245.52</v>
      </c>
    </row>
    <row r="1534" spans="1:10" hidden="1">
      <c r="A1534" t="s">
        <v>3495</v>
      </c>
      <c r="B1534" s="3">
        <v>41726</v>
      </c>
      <c r="C1534" t="s">
        <v>8623</v>
      </c>
      <c r="D1534">
        <v>2</v>
      </c>
      <c r="E1534" t="s">
        <v>8624</v>
      </c>
      <c r="F1534" t="s">
        <v>29</v>
      </c>
      <c r="G1534" t="s">
        <v>16</v>
      </c>
      <c r="H1534" t="s">
        <v>8625</v>
      </c>
      <c r="J1534">
        <v>525.52</v>
      </c>
    </row>
    <row r="1535" spans="1:10" hidden="1">
      <c r="A1535" t="s">
        <v>3500</v>
      </c>
      <c r="B1535" s="3">
        <v>41726</v>
      </c>
      <c r="C1535" t="s">
        <v>8626</v>
      </c>
      <c r="D1535">
        <v>2</v>
      </c>
      <c r="E1535" t="s">
        <v>8627</v>
      </c>
      <c r="F1535" t="s">
        <v>29</v>
      </c>
      <c r="G1535" t="s">
        <v>16</v>
      </c>
      <c r="H1535" t="s">
        <v>8628</v>
      </c>
      <c r="J1535">
        <v>245.52</v>
      </c>
    </row>
    <row r="1536" spans="1:10" hidden="1">
      <c r="A1536" t="s">
        <v>3502</v>
      </c>
      <c r="B1536" s="3">
        <v>41726</v>
      </c>
      <c r="C1536" t="s">
        <v>8629</v>
      </c>
      <c r="D1536">
        <v>2</v>
      </c>
      <c r="E1536" t="s">
        <v>8630</v>
      </c>
      <c r="F1536" t="s">
        <v>29</v>
      </c>
      <c r="G1536" t="s">
        <v>16</v>
      </c>
      <c r="H1536" t="s">
        <v>8631</v>
      </c>
      <c r="J1536">
        <v>17.600000000000001</v>
      </c>
    </row>
    <row r="1537" spans="1:10" hidden="1">
      <c r="A1537" t="s">
        <v>3514</v>
      </c>
      <c r="B1537" s="3">
        <v>41727</v>
      </c>
      <c r="C1537" t="s">
        <v>8632</v>
      </c>
      <c r="D1537">
        <v>2</v>
      </c>
      <c r="E1537" t="s">
        <v>8633</v>
      </c>
      <c r="F1537" t="s">
        <v>29</v>
      </c>
      <c r="G1537" t="s">
        <v>16</v>
      </c>
      <c r="H1537" t="s">
        <v>1152</v>
      </c>
      <c r="J1537">
        <v>245.52</v>
      </c>
    </row>
    <row r="1538" spans="1:10" hidden="1">
      <c r="A1538" t="s">
        <v>3517</v>
      </c>
      <c r="B1538" s="3">
        <v>41727</v>
      </c>
      <c r="C1538" t="s">
        <v>8634</v>
      </c>
      <c r="D1538">
        <v>2</v>
      </c>
      <c r="E1538" t="s">
        <v>8635</v>
      </c>
      <c r="F1538" t="s">
        <v>29</v>
      </c>
      <c r="G1538" t="s">
        <v>16</v>
      </c>
      <c r="H1538" t="s">
        <v>6117</v>
      </c>
      <c r="J1538">
        <v>27.59</v>
      </c>
    </row>
    <row r="1539" spans="1:10" hidden="1">
      <c r="A1539" t="s">
        <v>3521</v>
      </c>
      <c r="B1539" s="3">
        <v>41727</v>
      </c>
      <c r="C1539" t="s">
        <v>8636</v>
      </c>
      <c r="D1539">
        <v>2</v>
      </c>
      <c r="E1539" t="s">
        <v>8637</v>
      </c>
      <c r="F1539" t="s">
        <v>29</v>
      </c>
      <c r="G1539" t="s">
        <v>16</v>
      </c>
      <c r="H1539" t="s">
        <v>5258</v>
      </c>
      <c r="J1539">
        <v>136.55000000000001</v>
      </c>
    </row>
    <row r="1540" spans="1:10" hidden="1">
      <c r="A1540" t="s">
        <v>3525</v>
      </c>
      <c r="B1540" s="3">
        <v>41727</v>
      </c>
      <c r="C1540" t="s">
        <v>8638</v>
      </c>
      <c r="D1540">
        <v>2</v>
      </c>
      <c r="E1540" t="s">
        <v>8639</v>
      </c>
      <c r="F1540" t="s">
        <v>29</v>
      </c>
      <c r="G1540" t="s">
        <v>16</v>
      </c>
      <c r="H1540" t="s">
        <v>3260</v>
      </c>
      <c r="J1540">
        <v>78.62</v>
      </c>
    </row>
    <row r="1541" spans="1:10" hidden="1">
      <c r="A1541" t="s">
        <v>3529</v>
      </c>
      <c r="B1541" s="3">
        <v>41727</v>
      </c>
      <c r="C1541" t="s">
        <v>8640</v>
      </c>
      <c r="D1541">
        <v>2</v>
      </c>
      <c r="E1541" t="s">
        <v>8641</v>
      </c>
      <c r="F1541" t="s">
        <v>29</v>
      </c>
      <c r="G1541" t="s">
        <v>16</v>
      </c>
      <c r="H1541" t="s">
        <v>2934</v>
      </c>
      <c r="J1541">
        <v>136.55000000000001</v>
      </c>
    </row>
    <row r="1542" spans="1:10" hidden="1">
      <c r="A1542" t="s">
        <v>1277</v>
      </c>
      <c r="B1542" s="3">
        <v>41727</v>
      </c>
      <c r="C1542" t="s">
        <v>8642</v>
      </c>
      <c r="D1542">
        <v>2</v>
      </c>
      <c r="E1542" t="s">
        <v>8643</v>
      </c>
      <c r="F1542" t="s">
        <v>29</v>
      </c>
      <c r="G1542" t="s">
        <v>16</v>
      </c>
      <c r="H1542" t="s">
        <v>6568</v>
      </c>
      <c r="J1542">
        <v>55.17</v>
      </c>
    </row>
    <row r="1543" spans="1:10" hidden="1">
      <c r="A1543" t="s">
        <v>3533</v>
      </c>
      <c r="B1543" s="3">
        <v>41727</v>
      </c>
      <c r="C1543" t="s">
        <v>54</v>
      </c>
      <c r="D1543">
        <v>2</v>
      </c>
      <c r="E1543" t="s">
        <v>8644</v>
      </c>
      <c r="F1543" t="s">
        <v>21</v>
      </c>
      <c r="G1543" t="s">
        <v>4</v>
      </c>
      <c r="H1543" t="s">
        <v>5350</v>
      </c>
      <c r="J1543">
        <v>9.27</v>
      </c>
    </row>
    <row r="1544" spans="1:10" hidden="1">
      <c r="A1544" t="s">
        <v>3537</v>
      </c>
      <c r="B1544" s="3">
        <v>41727</v>
      </c>
      <c r="C1544" t="s">
        <v>8645</v>
      </c>
      <c r="D1544">
        <v>2</v>
      </c>
      <c r="E1544" t="s">
        <v>8646</v>
      </c>
      <c r="F1544" t="s">
        <v>29</v>
      </c>
      <c r="G1544" t="s">
        <v>16</v>
      </c>
      <c r="H1544" t="s">
        <v>8647</v>
      </c>
      <c r="J1544">
        <v>343.45</v>
      </c>
    </row>
    <row r="1545" spans="1:10" hidden="1">
      <c r="A1545" t="s">
        <v>1279</v>
      </c>
      <c r="B1545" s="3">
        <v>41727</v>
      </c>
      <c r="C1545" t="s">
        <v>8648</v>
      </c>
      <c r="D1545">
        <v>2</v>
      </c>
      <c r="E1545" t="s">
        <v>8649</v>
      </c>
      <c r="F1545" t="s">
        <v>29</v>
      </c>
      <c r="G1545" t="s">
        <v>16</v>
      </c>
      <c r="H1545" t="s">
        <v>8650</v>
      </c>
      <c r="J1545">
        <v>136.55000000000001</v>
      </c>
    </row>
    <row r="1546" spans="1:10" hidden="1">
      <c r="A1546" t="s">
        <v>1280</v>
      </c>
      <c r="B1546" s="3">
        <v>41727</v>
      </c>
      <c r="C1546" t="s">
        <v>8651</v>
      </c>
      <c r="D1546">
        <v>2</v>
      </c>
      <c r="E1546" t="s">
        <v>8652</v>
      </c>
      <c r="F1546" t="s">
        <v>29</v>
      </c>
      <c r="G1546" t="s">
        <v>16</v>
      </c>
      <c r="H1546" t="s">
        <v>8653</v>
      </c>
      <c r="J1546">
        <v>136.55000000000001</v>
      </c>
    </row>
    <row r="1547" spans="1:10" hidden="1">
      <c r="A1547" t="s">
        <v>9065</v>
      </c>
      <c r="B1547" s="3">
        <v>41727</v>
      </c>
      <c r="C1547" t="s">
        <v>8654</v>
      </c>
      <c r="D1547">
        <v>2</v>
      </c>
      <c r="E1547" t="s">
        <v>8655</v>
      </c>
      <c r="F1547" t="s">
        <v>29</v>
      </c>
      <c r="G1547" t="s">
        <v>16</v>
      </c>
      <c r="H1547" t="s">
        <v>8656</v>
      </c>
      <c r="J1547">
        <v>136.55000000000001</v>
      </c>
    </row>
    <row r="1548" spans="1:10" hidden="1">
      <c r="A1548" s="1" t="s">
        <v>1281</v>
      </c>
      <c r="B1548" s="13">
        <v>41727</v>
      </c>
      <c r="C1548" s="1" t="s">
        <v>7163</v>
      </c>
      <c r="D1548" s="1">
        <v>2</v>
      </c>
      <c r="E1548" s="1" t="s">
        <v>7164</v>
      </c>
      <c r="F1548" s="1" t="s">
        <v>29</v>
      </c>
      <c r="G1548" s="1" t="s">
        <v>16</v>
      </c>
      <c r="H1548" s="1" t="s">
        <v>2424</v>
      </c>
      <c r="I1548" s="1"/>
      <c r="J1548" s="1">
        <v>290.48</v>
      </c>
    </row>
    <row r="1549" spans="1:10" hidden="1">
      <c r="A1549" t="s">
        <v>1281</v>
      </c>
      <c r="B1549" s="3">
        <v>41727</v>
      </c>
      <c r="C1549" t="s">
        <v>7163</v>
      </c>
      <c r="D1549">
        <v>2</v>
      </c>
      <c r="E1549" t="s">
        <v>7164</v>
      </c>
      <c r="F1549" t="s">
        <v>29</v>
      </c>
      <c r="G1549" t="s">
        <v>16</v>
      </c>
      <c r="H1549" t="s">
        <v>2424</v>
      </c>
      <c r="J1549">
        <v>290.48</v>
      </c>
    </row>
    <row r="1550" spans="1:10" hidden="1">
      <c r="A1550" t="s">
        <v>1281</v>
      </c>
      <c r="B1550" s="3">
        <v>41727</v>
      </c>
      <c r="C1550" t="s">
        <v>7163</v>
      </c>
      <c r="D1550">
        <v>2</v>
      </c>
      <c r="E1550" t="s">
        <v>7164</v>
      </c>
      <c r="F1550" t="s">
        <v>29</v>
      </c>
      <c r="G1550" t="s">
        <v>16</v>
      </c>
      <c r="H1550" t="s">
        <v>2424</v>
      </c>
      <c r="I1550">
        <v>290.48</v>
      </c>
    </row>
    <row r="1551" spans="1:10" hidden="1">
      <c r="A1551" t="s">
        <v>9066</v>
      </c>
      <c r="B1551" s="3">
        <v>41727</v>
      </c>
      <c r="C1551" t="s">
        <v>8657</v>
      </c>
      <c r="D1551">
        <v>2</v>
      </c>
      <c r="E1551" t="s">
        <v>8658</v>
      </c>
      <c r="F1551" t="s">
        <v>29</v>
      </c>
      <c r="G1551" t="s">
        <v>16</v>
      </c>
      <c r="H1551" t="s">
        <v>8659</v>
      </c>
      <c r="J1551">
        <v>404.14</v>
      </c>
    </row>
    <row r="1552" spans="1:10" hidden="1">
      <c r="A1552" t="s">
        <v>1285</v>
      </c>
      <c r="B1552" s="3">
        <v>41727</v>
      </c>
      <c r="C1552" t="s">
        <v>8660</v>
      </c>
      <c r="D1552">
        <v>2</v>
      </c>
      <c r="E1552" t="s">
        <v>8661</v>
      </c>
      <c r="F1552" t="s">
        <v>29</v>
      </c>
      <c r="G1552" t="s">
        <v>16</v>
      </c>
      <c r="H1552" t="s">
        <v>8662</v>
      </c>
      <c r="J1552">
        <v>245.52</v>
      </c>
    </row>
    <row r="1553" spans="1:10" hidden="1">
      <c r="A1553" t="s">
        <v>1287</v>
      </c>
      <c r="B1553" s="3">
        <v>41727</v>
      </c>
      <c r="C1553" t="s">
        <v>8663</v>
      </c>
      <c r="D1553">
        <v>2</v>
      </c>
      <c r="E1553" t="s">
        <v>8664</v>
      </c>
      <c r="F1553" t="s">
        <v>29</v>
      </c>
      <c r="G1553" t="s">
        <v>16</v>
      </c>
      <c r="H1553" t="s">
        <v>6562</v>
      </c>
      <c r="J1553">
        <v>288.27999999999997</v>
      </c>
    </row>
    <row r="1554" spans="1:10" hidden="1">
      <c r="A1554" t="s">
        <v>1289</v>
      </c>
      <c r="B1554" s="3">
        <v>41727</v>
      </c>
      <c r="C1554" t="s">
        <v>8665</v>
      </c>
      <c r="D1554">
        <v>2</v>
      </c>
      <c r="E1554" t="s">
        <v>8666</v>
      </c>
      <c r="F1554" t="s">
        <v>29</v>
      </c>
      <c r="G1554" t="s">
        <v>16</v>
      </c>
      <c r="H1554" t="s">
        <v>8667</v>
      </c>
      <c r="J1554">
        <v>136.55000000000001</v>
      </c>
    </row>
    <row r="1555" spans="1:10" hidden="1">
      <c r="A1555" t="s">
        <v>1292</v>
      </c>
      <c r="B1555" s="3">
        <v>41729</v>
      </c>
      <c r="C1555" t="s">
        <v>3</v>
      </c>
      <c r="D1555">
        <v>2</v>
      </c>
      <c r="E1555" t="s">
        <v>8668</v>
      </c>
      <c r="F1555" t="s">
        <v>21</v>
      </c>
      <c r="G1555" t="s">
        <v>4</v>
      </c>
      <c r="H1555" t="s">
        <v>6276</v>
      </c>
      <c r="J1555">
        <v>53.36</v>
      </c>
    </row>
    <row r="1556" spans="1:10" hidden="1">
      <c r="A1556" t="s">
        <v>9067</v>
      </c>
      <c r="B1556" s="3">
        <v>41729</v>
      </c>
      <c r="C1556" t="s">
        <v>8669</v>
      </c>
      <c r="D1556">
        <v>2</v>
      </c>
      <c r="E1556" t="s">
        <v>8670</v>
      </c>
      <c r="F1556" t="s">
        <v>29</v>
      </c>
      <c r="G1556" t="s">
        <v>16</v>
      </c>
      <c r="H1556" t="s">
        <v>8671</v>
      </c>
      <c r="J1556">
        <v>136.55000000000001</v>
      </c>
    </row>
    <row r="1557" spans="1:10" hidden="1">
      <c r="A1557" s="1" t="s">
        <v>9068</v>
      </c>
      <c r="B1557" s="13">
        <v>41729</v>
      </c>
      <c r="C1557" s="1" t="s">
        <v>19</v>
      </c>
      <c r="D1557" s="1">
        <v>2</v>
      </c>
      <c r="E1557" s="1" t="s">
        <v>7165</v>
      </c>
      <c r="F1557" s="1" t="s">
        <v>21</v>
      </c>
      <c r="G1557" s="1" t="s">
        <v>4</v>
      </c>
      <c r="H1557" s="1" t="s">
        <v>6816</v>
      </c>
      <c r="I1557" s="1"/>
      <c r="J1557" s="1">
        <v>12.04</v>
      </c>
    </row>
    <row r="1558" spans="1:10" hidden="1">
      <c r="A1558" t="s">
        <v>9068</v>
      </c>
      <c r="B1558" s="3">
        <v>41729</v>
      </c>
      <c r="C1558" t="s">
        <v>19</v>
      </c>
      <c r="D1558">
        <v>2</v>
      </c>
      <c r="E1558" t="s">
        <v>7165</v>
      </c>
      <c r="F1558" t="s">
        <v>21</v>
      </c>
      <c r="G1558" t="s">
        <v>4</v>
      </c>
      <c r="H1558" t="s">
        <v>6816</v>
      </c>
      <c r="J1558">
        <v>12.04</v>
      </c>
    </row>
    <row r="1559" spans="1:10" hidden="1">
      <c r="A1559" t="s">
        <v>9068</v>
      </c>
      <c r="B1559" s="3">
        <v>41729</v>
      </c>
      <c r="C1559" t="s">
        <v>19</v>
      </c>
      <c r="D1559">
        <v>2</v>
      </c>
      <c r="E1559" t="s">
        <v>7165</v>
      </c>
      <c r="F1559" t="s">
        <v>21</v>
      </c>
      <c r="G1559" t="s">
        <v>4</v>
      </c>
      <c r="H1559" t="s">
        <v>6816</v>
      </c>
      <c r="I1559">
        <v>12.04</v>
      </c>
    </row>
    <row r="1560" spans="1:10" hidden="1">
      <c r="A1560" s="1" t="s">
        <v>9069</v>
      </c>
      <c r="B1560" s="13">
        <v>41729</v>
      </c>
      <c r="C1560" s="1" t="s">
        <v>19</v>
      </c>
      <c r="D1560" s="1">
        <v>2</v>
      </c>
      <c r="E1560" s="1" t="s">
        <v>7166</v>
      </c>
      <c r="F1560" s="1" t="s">
        <v>21</v>
      </c>
      <c r="G1560" s="1" t="s">
        <v>4</v>
      </c>
      <c r="H1560" s="1" t="s">
        <v>6693</v>
      </c>
      <c r="I1560" s="1"/>
      <c r="J1560" s="1">
        <v>35.57</v>
      </c>
    </row>
    <row r="1561" spans="1:10" hidden="1">
      <c r="A1561" t="s">
        <v>9069</v>
      </c>
      <c r="B1561" s="3">
        <v>41729</v>
      </c>
      <c r="C1561" t="s">
        <v>19</v>
      </c>
      <c r="D1561">
        <v>2</v>
      </c>
      <c r="E1561" t="s">
        <v>7166</v>
      </c>
      <c r="F1561" t="s">
        <v>21</v>
      </c>
      <c r="G1561" t="s">
        <v>4</v>
      </c>
      <c r="H1561" t="s">
        <v>6693</v>
      </c>
      <c r="J1561">
        <v>35.57</v>
      </c>
    </row>
    <row r="1562" spans="1:10" hidden="1">
      <c r="A1562" t="s">
        <v>9069</v>
      </c>
      <c r="B1562" s="3">
        <v>41729</v>
      </c>
      <c r="C1562" t="s">
        <v>19</v>
      </c>
      <c r="D1562">
        <v>2</v>
      </c>
      <c r="E1562" t="s">
        <v>7166</v>
      </c>
      <c r="F1562" t="s">
        <v>21</v>
      </c>
      <c r="G1562" t="s">
        <v>4</v>
      </c>
      <c r="H1562" t="s">
        <v>6693</v>
      </c>
      <c r="I1562">
        <v>35.57</v>
      </c>
    </row>
    <row r="1563" spans="1:10" hidden="1">
      <c r="A1563" s="1" t="s">
        <v>3540</v>
      </c>
      <c r="B1563" s="13">
        <v>41729</v>
      </c>
      <c r="C1563" s="1" t="s">
        <v>19</v>
      </c>
      <c r="D1563" s="1">
        <v>2</v>
      </c>
      <c r="E1563" s="1" t="s">
        <v>7167</v>
      </c>
      <c r="F1563" s="1" t="s">
        <v>21</v>
      </c>
      <c r="G1563" s="1" t="s">
        <v>4</v>
      </c>
      <c r="H1563" s="1" t="s">
        <v>6788</v>
      </c>
      <c r="I1563" s="1"/>
      <c r="J1563" s="1">
        <v>96.8</v>
      </c>
    </row>
    <row r="1564" spans="1:10" hidden="1">
      <c r="A1564" t="s">
        <v>3540</v>
      </c>
      <c r="B1564" s="3">
        <v>41729</v>
      </c>
      <c r="C1564" t="s">
        <v>19</v>
      </c>
      <c r="D1564">
        <v>2</v>
      </c>
      <c r="E1564" t="s">
        <v>7167</v>
      </c>
      <c r="F1564" t="s">
        <v>21</v>
      </c>
      <c r="G1564" t="s">
        <v>4</v>
      </c>
      <c r="H1564" t="s">
        <v>6788</v>
      </c>
      <c r="J1564">
        <v>96.8</v>
      </c>
    </row>
    <row r="1565" spans="1:10" hidden="1">
      <c r="A1565" t="s">
        <v>3540</v>
      </c>
      <c r="B1565" s="3">
        <v>41729</v>
      </c>
      <c r="C1565" t="s">
        <v>19</v>
      </c>
      <c r="D1565">
        <v>2</v>
      </c>
      <c r="E1565" t="s">
        <v>7167</v>
      </c>
      <c r="F1565" t="s">
        <v>21</v>
      </c>
      <c r="G1565" t="s">
        <v>4</v>
      </c>
      <c r="H1565" t="s">
        <v>6788</v>
      </c>
      <c r="I1565">
        <v>96.8</v>
      </c>
    </row>
    <row r="1566" spans="1:10" hidden="1">
      <c r="A1566" t="s">
        <v>9070</v>
      </c>
      <c r="B1566" s="3">
        <v>41729</v>
      </c>
      <c r="C1566" t="s">
        <v>19</v>
      </c>
      <c r="D1566">
        <v>2</v>
      </c>
      <c r="E1566" t="s">
        <v>8672</v>
      </c>
      <c r="F1566" t="s">
        <v>21</v>
      </c>
      <c r="G1566" t="s">
        <v>4</v>
      </c>
      <c r="H1566" t="s">
        <v>94</v>
      </c>
      <c r="J1566">
        <v>137.74</v>
      </c>
    </row>
    <row r="1567" spans="1:10" hidden="1">
      <c r="A1567" s="1" t="s">
        <v>9071</v>
      </c>
      <c r="B1567" s="13">
        <v>41729</v>
      </c>
      <c r="C1567" s="1" t="s">
        <v>19</v>
      </c>
      <c r="D1567" s="1">
        <v>2</v>
      </c>
      <c r="E1567" s="1" t="s">
        <v>7168</v>
      </c>
      <c r="F1567" s="1" t="s">
        <v>21</v>
      </c>
      <c r="G1567" s="1" t="s">
        <v>4</v>
      </c>
      <c r="H1567" s="1" t="s">
        <v>6859</v>
      </c>
      <c r="I1567" s="1"/>
      <c r="J1567" s="1">
        <v>31.66</v>
      </c>
    </row>
    <row r="1568" spans="1:10" hidden="1">
      <c r="A1568" t="s">
        <v>9071</v>
      </c>
      <c r="B1568" s="3">
        <v>41729</v>
      </c>
      <c r="C1568" t="s">
        <v>19</v>
      </c>
      <c r="D1568">
        <v>2</v>
      </c>
      <c r="E1568" t="s">
        <v>7168</v>
      </c>
      <c r="F1568" t="s">
        <v>21</v>
      </c>
      <c r="G1568" t="s">
        <v>4</v>
      </c>
      <c r="H1568" t="s">
        <v>6859</v>
      </c>
      <c r="J1568">
        <v>31.66</v>
      </c>
    </row>
    <row r="1569" spans="1:10" hidden="1">
      <c r="A1569" t="s">
        <v>9071</v>
      </c>
      <c r="B1569" s="3">
        <v>41729</v>
      </c>
      <c r="C1569" t="s">
        <v>19</v>
      </c>
      <c r="D1569">
        <v>2</v>
      </c>
      <c r="E1569" t="s">
        <v>7168</v>
      </c>
      <c r="F1569" t="s">
        <v>21</v>
      </c>
      <c r="G1569" t="s">
        <v>4</v>
      </c>
      <c r="H1569" t="s">
        <v>6859</v>
      </c>
      <c r="I1569">
        <v>31.66</v>
      </c>
    </row>
    <row r="1570" spans="1:10" hidden="1">
      <c r="A1570" s="1" t="s">
        <v>9072</v>
      </c>
      <c r="B1570" s="13">
        <v>41729</v>
      </c>
      <c r="C1570" s="1" t="s">
        <v>19</v>
      </c>
      <c r="D1570" s="1">
        <v>2</v>
      </c>
      <c r="E1570" s="1" t="s">
        <v>7169</v>
      </c>
      <c r="F1570" s="1" t="s">
        <v>21</v>
      </c>
      <c r="G1570" s="1" t="s">
        <v>4</v>
      </c>
      <c r="H1570" s="1" t="s">
        <v>6856</v>
      </c>
      <c r="I1570" s="1"/>
      <c r="J1570" s="1">
        <v>18.02</v>
      </c>
    </row>
    <row r="1571" spans="1:10" hidden="1">
      <c r="A1571" t="s">
        <v>9072</v>
      </c>
      <c r="B1571" s="3">
        <v>41729</v>
      </c>
      <c r="C1571" t="s">
        <v>19</v>
      </c>
      <c r="D1571">
        <v>2</v>
      </c>
      <c r="E1571" t="s">
        <v>7169</v>
      </c>
      <c r="F1571" t="s">
        <v>21</v>
      </c>
      <c r="G1571" t="s">
        <v>4</v>
      </c>
      <c r="H1571" t="s">
        <v>6856</v>
      </c>
      <c r="J1571">
        <v>18.02</v>
      </c>
    </row>
    <row r="1572" spans="1:10" hidden="1">
      <c r="A1572" t="s">
        <v>9072</v>
      </c>
      <c r="B1572" s="3">
        <v>41729</v>
      </c>
      <c r="C1572" t="s">
        <v>19</v>
      </c>
      <c r="D1572">
        <v>2</v>
      </c>
      <c r="E1572" t="s">
        <v>7169</v>
      </c>
      <c r="F1572" t="s">
        <v>21</v>
      </c>
      <c r="G1572" t="s">
        <v>4</v>
      </c>
      <c r="H1572" t="s">
        <v>6856</v>
      </c>
      <c r="I1572">
        <v>18.02</v>
      </c>
    </row>
    <row r="1573" spans="1:10" hidden="1">
      <c r="A1573" s="1" t="s">
        <v>9073</v>
      </c>
      <c r="B1573" s="13">
        <v>41729</v>
      </c>
      <c r="C1573" s="1" t="s">
        <v>19</v>
      </c>
      <c r="D1573" s="1">
        <v>2</v>
      </c>
      <c r="E1573" s="1" t="s">
        <v>7170</v>
      </c>
      <c r="F1573" s="1" t="s">
        <v>21</v>
      </c>
      <c r="G1573" s="1" t="s">
        <v>4</v>
      </c>
      <c r="H1573" s="1" t="s">
        <v>263</v>
      </c>
      <c r="I1573" s="1"/>
      <c r="J1573" s="1">
        <v>48.24</v>
      </c>
    </row>
    <row r="1574" spans="1:10" hidden="1">
      <c r="A1574" t="s">
        <v>9073</v>
      </c>
      <c r="B1574" s="3">
        <v>41729</v>
      </c>
      <c r="C1574" t="s">
        <v>19</v>
      </c>
      <c r="D1574">
        <v>2</v>
      </c>
      <c r="E1574" t="s">
        <v>7170</v>
      </c>
      <c r="F1574" t="s">
        <v>21</v>
      </c>
      <c r="G1574" t="s">
        <v>4</v>
      </c>
      <c r="H1574" t="s">
        <v>263</v>
      </c>
      <c r="J1574">
        <v>48.24</v>
      </c>
    </row>
    <row r="1575" spans="1:10" hidden="1">
      <c r="A1575" t="s">
        <v>9073</v>
      </c>
      <c r="B1575" s="3">
        <v>41729</v>
      </c>
      <c r="C1575" t="s">
        <v>19</v>
      </c>
      <c r="D1575">
        <v>2</v>
      </c>
      <c r="E1575" t="s">
        <v>7170</v>
      </c>
      <c r="F1575" t="s">
        <v>21</v>
      </c>
      <c r="G1575" t="s">
        <v>4</v>
      </c>
      <c r="H1575" t="s">
        <v>263</v>
      </c>
      <c r="I1575">
        <v>48.24</v>
      </c>
    </row>
    <row r="1576" spans="1:10" hidden="1">
      <c r="A1576" s="1" t="s">
        <v>9074</v>
      </c>
      <c r="B1576" s="13">
        <v>41729</v>
      </c>
      <c r="C1576" s="1" t="s">
        <v>19</v>
      </c>
      <c r="D1576" s="1">
        <v>2</v>
      </c>
      <c r="E1576" s="1" t="s">
        <v>7171</v>
      </c>
      <c r="F1576" s="1" t="s">
        <v>21</v>
      </c>
      <c r="G1576" s="1" t="s">
        <v>4</v>
      </c>
      <c r="H1576" s="1" t="s">
        <v>2719</v>
      </c>
      <c r="I1576" s="1"/>
      <c r="J1576" s="1">
        <v>344.83</v>
      </c>
    </row>
    <row r="1577" spans="1:10" hidden="1">
      <c r="A1577" t="s">
        <v>9074</v>
      </c>
      <c r="B1577" s="3">
        <v>41729</v>
      </c>
      <c r="C1577" t="s">
        <v>19</v>
      </c>
      <c r="D1577">
        <v>2</v>
      </c>
      <c r="E1577" t="s">
        <v>7171</v>
      </c>
      <c r="F1577" t="s">
        <v>21</v>
      </c>
      <c r="G1577" t="s">
        <v>4</v>
      </c>
      <c r="H1577" t="s">
        <v>2719</v>
      </c>
      <c r="J1577">
        <v>344.83</v>
      </c>
    </row>
    <row r="1578" spans="1:10" hidden="1">
      <c r="A1578" t="s">
        <v>9074</v>
      </c>
      <c r="B1578" s="3">
        <v>41729</v>
      </c>
      <c r="C1578" t="s">
        <v>19</v>
      </c>
      <c r="D1578">
        <v>2</v>
      </c>
      <c r="E1578" t="s">
        <v>7171</v>
      </c>
      <c r="F1578" t="s">
        <v>21</v>
      </c>
      <c r="G1578" t="s">
        <v>4</v>
      </c>
      <c r="H1578" t="s">
        <v>2719</v>
      </c>
      <c r="I1578">
        <v>344.83</v>
      </c>
    </row>
    <row r="1579" spans="1:10" hidden="1">
      <c r="A1579" s="1" t="s">
        <v>9075</v>
      </c>
      <c r="B1579" s="13">
        <v>41729</v>
      </c>
      <c r="C1579" s="1" t="s">
        <v>19</v>
      </c>
      <c r="D1579" s="1">
        <v>2</v>
      </c>
      <c r="E1579" s="1" t="s">
        <v>7172</v>
      </c>
      <c r="F1579" s="1" t="s">
        <v>21</v>
      </c>
      <c r="G1579" s="1" t="s">
        <v>4</v>
      </c>
      <c r="H1579" s="1" t="s">
        <v>94</v>
      </c>
      <c r="I1579" s="1"/>
      <c r="J1579" s="1">
        <v>137.11000000000001</v>
      </c>
    </row>
    <row r="1580" spans="1:10" hidden="1">
      <c r="A1580" t="s">
        <v>9075</v>
      </c>
      <c r="B1580" s="3">
        <v>41729</v>
      </c>
      <c r="C1580" t="s">
        <v>19</v>
      </c>
      <c r="D1580">
        <v>2</v>
      </c>
      <c r="E1580" t="s">
        <v>7172</v>
      </c>
      <c r="F1580" t="s">
        <v>21</v>
      </c>
      <c r="G1580" t="s">
        <v>4</v>
      </c>
      <c r="H1580" t="s">
        <v>94</v>
      </c>
      <c r="J1580">
        <v>137.08000000000001</v>
      </c>
    </row>
    <row r="1581" spans="1:10" hidden="1">
      <c r="A1581" t="s">
        <v>9075</v>
      </c>
      <c r="B1581" s="3">
        <v>41729</v>
      </c>
      <c r="C1581" t="s">
        <v>19</v>
      </c>
      <c r="D1581">
        <v>2</v>
      </c>
      <c r="E1581" t="s">
        <v>7172</v>
      </c>
      <c r="F1581" t="s">
        <v>21</v>
      </c>
      <c r="G1581" t="s">
        <v>4</v>
      </c>
      <c r="H1581" t="s">
        <v>94</v>
      </c>
      <c r="I1581">
        <v>137.11000000000001</v>
      </c>
    </row>
    <row r="1582" spans="1:10" hidden="1">
      <c r="A1582" t="s">
        <v>9076</v>
      </c>
      <c r="B1582" s="3">
        <v>41729</v>
      </c>
      <c r="C1582" t="s">
        <v>8673</v>
      </c>
      <c r="D1582">
        <v>2</v>
      </c>
      <c r="E1582" t="s">
        <v>8674</v>
      </c>
      <c r="F1582" t="s">
        <v>29</v>
      </c>
      <c r="G1582" t="s">
        <v>16</v>
      </c>
      <c r="H1582" t="s">
        <v>8675</v>
      </c>
      <c r="J1582">
        <v>791.64</v>
      </c>
    </row>
    <row r="1583" spans="1:10" hidden="1">
      <c r="A1583" t="s">
        <v>9077</v>
      </c>
      <c r="B1583" s="3">
        <v>41729</v>
      </c>
      <c r="C1583" t="s">
        <v>3</v>
      </c>
      <c r="D1583">
        <v>2</v>
      </c>
      <c r="E1583" t="s">
        <v>8676</v>
      </c>
      <c r="F1583" t="s">
        <v>21</v>
      </c>
      <c r="G1583" t="s">
        <v>4</v>
      </c>
      <c r="H1583" t="s">
        <v>4980</v>
      </c>
      <c r="J1583">
        <v>55.16</v>
      </c>
    </row>
    <row r="1584" spans="1:10" hidden="1">
      <c r="A1584" s="1" t="s">
        <v>9078</v>
      </c>
      <c r="B1584" s="13">
        <v>41729</v>
      </c>
      <c r="C1584" s="1" t="s">
        <v>7173</v>
      </c>
      <c r="D1584" s="1">
        <v>2</v>
      </c>
      <c r="E1584" s="1" t="s">
        <v>7174</v>
      </c>
      <c r="F1584" s="1" t="s">
        <v>29</v>
      </c>
      <c r="G1584" s="1" t="s">
        <v>16</v>
      </c>
      <c r="H1584" s="1" t="s">
        <v>210</v>
      </c>
      <c r="I1584" s="1"/>
      <c r="J1584" s="1">
        <v>131.04</v>
      </c>
    </row>
    <row r="1585" spans="1:10" hidden="1">
      <c r="A1585" t="s">
        <v>9078</v>
      </c>
      <c r="B1585" s="3">
        <v>41729</v>
      </c>
      <c r="C1585" t="s">
        <v>7173</v>
      </c>
      <c r="D1585">
        <v>2</v>
      </c>
      <c r="E1585" t="s">
        <v>7174</v>
      </c>
      <c r="F1585" t="s">
        <v>29</v>
      </c>
      <c r="G1585" t="s">
        <v>16</v>
      </c>
      <c r="H1585" t="s">
        <v>210</v>
      </c>
      <c r="J1585">
        <v>131.04</v>
      </c>
    </row>
    <row r="1586" spans="1:10" hidden="1">
      <c r="A1586" t="s">
        <v>9078</v>
      </c>
      <c r="B1586" s="3">
        <v>41729</v>
      </c>
      <c r="C1586" t="s">
        <v>7173</v>
      </c>
      <c r="D1586">
        <v>2</v>
      </c>
      <c r="E1586" t="s">
        <v>7174</v>
      </c>
      <c r="F1586" t="s">
        <v>29</v>
      </c>
      <c r="G1586" t="s">
        <v>16</v>
      </c>
      <c r="H1586" t="s">
        <v>210</v>
      </c>
      <c r="I1586">
        <v>131.04</v>
      </c>
    </row>
    <row r="1587" spans="1:10" hidden="1">
      <c r="A1587" t="s">
        <v>2713</v>
      </c>
      <c r="B1587" s="3">
        <v>41729</v>
      </c>
      <c r="C1587" t="s">
        <v>1590</v>
      </c>
      <c r="D1587">
        <v>1</v>
      </c>
      <c r="E1587" t="s">
        <v>8677</v>
      </c>
      <c r="F1587" t="s">
        <v>946</v>
      </c>
      <c r="G1587" t="s">
        <v>7</v>
      </c>
      <c r="H1587" t="s">
        <v>8678</v>
      </c>
      <c r="J1587">
        <v>68.97</v>
      </c>
    </row>
    <row r="1588" spans="1:10">
      <c r="A1588" s="1" t="s">
        <v>2716</v>
      </c>
      <c r="B1588" s="13">
        <v>41729</v>
      </c>
      <c r="C1588" s="1" t="s">
        <v>34</v>
      </c>
      <c r="D1588" s="1">
        <v>1</v>
      </c>
      <c r="E1588" s="1" t="s">
        <v>7175</v>
      </c>
      <c r="F1588" s="1" t="s">
        <v>15</v>
      </c>
      <c r="G1588" s="1" t="s">
        <v>16</v>
      </c>
      <c r="H1588" s="1" t="s">
        <v>6945</v>
      </c>
      <c r="I1588" s="1">
        <v>689.66</v>
      </c>
      <c r="J1588" s="1"/>
    </row>
    <row r="1589" spans="1:10">
      <c r="A1589" t="s">
        <v>2716</v>
      </c>
      <c r="B1589" s="3">
        <v>41729</v>
      </c>
      <c r="C1589" t="s">
        <v>34</v>
      </c>
      <c r="D1589">
        <v>1</v>
      </c>
      <c r="E1589" t="s">
        <v>7175</v>
      </c>
      <c r="F1589" t="s">
        <v>15</v>
      </c>
      <c r="G1589" t="s">
        <v>16</v>
      </c>
      <c r="H1589" t="s">
        <v>6945</v>
      </c>
      <c r="J1589">
        <v>689.66</v>
      </c>
    </row>
    <row r="1590" spans="1:10" hidden="1">
      <c r="A1590" t="s">
        <v>2720</v>
      </c>
      <c r="B1590" s="3">
        <v>41729</v>
      </c>
      <c r="C1590" t="s">
        <v>8679</v>
      </c>
      <c r="D1590">
        <v>2</v>
      </c>
      <c r="E1590" t="s">
        <v>8680</v>
      </c>
      <c r="F1590" t="s">
        <v>29</v>
      </c>
      <c r="G1590" t="s">
        <v>16</v>
      </c>
      <c r="H1590" t="s">
        <v>7595</v>
      </c>
      <c r="J1590">
        <v>292.41000000000003</v>
      </c>
    </row>
    <row r="1591" spans="1:10" hidden="1">
      <c r="A1591" t="s">
        <v>2722</v>
      </c>
      <c r="B1591" s="3">
        <v>41729</v>
      </c>
      <c r="C1591" t="s">
        <v>8681</v>
      </c>
      <c r="D1591">
        <v>2</v>
      </c>
      <c r="E1591" t="s">
        <v>8682</v>
      </c>
      <c r="F1591" t="s">
        <v>29</v>
      </c>
      <c r="G1591" t="s">
        <v>16</v>
      </c>
      <c r="H1591" t="s">
        <v>8683</v>
      </c>
      <c r="J1591">
        <v>136.55000000000001</v>
      </c>
    </row>
    <row r="1592" spans="1:10" hidden="1">
      <c r="A1592" t="s">
        <v>2725</v>
      </c>
      <c r="B1592" s="3">
        <v>41729</v>
      </c>
      <c r="C1592" t="s">
        <v>8684</v>
      </c>
      <c r="D1592">
        <v>2</v>
      </c>
      <c r="E1592" t="s">
        <v>8685</v>
      </c>
      <c r="F1592" t="s">
        <v>29</v>
      </c>
      <c r="G1592" t="s">
        <v>16</v>
      </c>
      <c r="H1592" t="s">
        <v>2608</v>
      </c>
      <c r="J1592">
        <v>245.52</v>
      </c>
    </row>
    <row r="1593" spans="1:10" hidden="1">
      <c r="A1593" s="1" t="s">
        <v>2727</v>
      </c>
      <c r="B1593" s="13">
        <v>41729</v>
      </c>
      <c r="C1593" s="1" t="s">
        <v>7176</v>
      </c>
      <c r="D1593" s="1">
        <v>2</v>
      </c>
      <c r="E1593" s="1" t="s">
        <v>7177</v>
      </c>
      <c r="F1593" s="1" t="s">
        <v>29</v>
      </c>
      <c r="G1593" s="1" t="s">
        <v>16</v>
      </c>
      <c r="H1593" s="1" t="s">
        <v>6733</v>
      </c>
      <c r="I1593" s="1"/>
      <c r="J1593" s="1">
        <v>126.32</v>
      </c>
    </row>
    <row r="1594" spans="1:10" hidden="1">
      <c r="A1594" t="s">
        <v>2727</v>
      </c>
      <c r="B1594" s="3">
        <v>41729</v>
      </c>
      <c r="C1594" t="s">
        <v>7176</v>
      </c>
      <c r="D1594">
        <v>2</v>
      </c>
      <c r="E1594" t="s">
        <v>7177</v>
      </c>
      <c r="F1594" t="s">
        <v>29</v>
      </c>
      <c r="G1594" t="s">
        <v>16</v>
      </c>
      <c r="H1594" t="s">
        <v>6733</v>
      </c>
      <c r="J1594">
        <v>126.32</v>
      </c>
    </row>
    <row r="1595" spans="1:10" hidden="1">
      <c r="A1595" t="s">
        <v>2727</v>
      </c>
      <c r="B1595" s="3">
        <v>41729</v>
      </c>
      <c r="C1595" t="s">
        <v>7176</v>
      </c>
      <c r="D1595">
        <v>2</v>
      </c>
      <c r="E1595" t="s">
        <v>7177</v>
      </c>
      <c r="F1595" t="s">
        <v>29</v>
      </c>
      <c r="G1595" t="s">
        <v>16</v>
      </c>
      <c r="H1595" t="s">
        <v>6733</v>
      </c>
      <c r="I1595">
        <v>126.32</v>
      </c>
    </row>
    <row r="1596" spans="1:10" hidden="1">
      <c r="A1596" t="s">
        <v>709</v>
      </c>
      <c r="B1596" s="3">
        <v>41729</v>
      </c>
      <c r="C1596" t="s">
        <v>8686</v>
      </c>
      <c r="D1596">
        <v>2</v>
      </c>
      <c r="E1596" t="s">
        <v>8687</v>
      </c>
      <c r="F1596" t="s">
        <v>29</v>
      </c>
      <c r="G1596" t="s">
        <v>16</v>
      </c>
      <c r="H1596" t="s">
        <v>8688</v>
      </c>
      <c r="J1596">
        <v>136.55000000000001</v>
      </c>
    </row>
    <row r="1597" spans="1:10" hidden="1">
      <c r="A1597" s="1" t="s">
        <v>712</v>
      </c>
      <c r="B1597" s="13">
        <v>41729</v>
      </c>
      <c r="C1597" s="1" t="s">
        <v>7178</v>
      </c>
      <c r="D1597" s="1">
        <v>1</v>
      </c>
      <c r="E1597" s="1" t="s">
        <v>7179</v>
      </c>
      <c r="F1597" s="1" t="s">
        <v>15</v>
      </c>
      <c r="G1597" s="1" t="s">
        <v>16</v>
      </c>
      <c r="H1597" s="1" t="s">
        <v>7180</v>
      </c>
      <c r="I1597" s="14">
        <v>18620.689999999999</v>
      </c>
      <c r="J1597" s="1"/>
    </row>
    <row r="1598" spans="1:10" hidden="1">
      <c r="A1598" t="s">
        <v>712</v>
      </c>
      <c r="B1598" s="3">
        <v>41729</v>
      </c>
      <c r="C1598" t="s">
        <v>7178</v>
      </c>
      <c r="D1598">
        <v>1</v>
      </c>
      <c r="E1598" t="s">
        <v>7179</v>
      </c>
      <c r="F1598" t="s">
        <v>15</v>
      </c>
      <c r="G1598" t="s">
        <v>16</v>
      </c>
      <c r="H1598" t="s">
        <v>7180</v>
      </c>
      <c r="J1598" s="4">
        <v>18620.689999999999</v>
      </c>
    </row>
    <row r="1599" spans="1:10" hidden="1">
      <c r="A1599" s="1" t="s">
        <v>9079</v>
      </c>
      <c r="B1599" s="13">
        <v>41729</v>
      </c>
      <c r="C1599" s="1" t="s">
        <v>7181</v>
      </c>
      <c r="D1599" s="1">
        <v>1</v>
      </c>
      <c r="E1599" s="1" t="s">
        <v>7182</v>
      </c>
      <c r="F1599" s="1" t="s">
        <v>15</v>
      </c>
      <c r="G1599" s="1" t="s">
        <v>16</v>
      </c>
      <c r="H1599" s="1" t="s">
        <v>7183</v>
      </c>
      <c r="I1599" s="1">
        <v>951.72</v>
      </c>
      <c r="J1599" s="1"/>
    </row>
    <row r="1600" spans="1:10" hidden="1">
      <c r="A1600" t="s">
        <v>9079</v>
      </c>
      <c r="B1600" s="3">
        <v>41729</v>
      </c>
      <c r="C1600" t="s">
        <v>7181</v>
      </c>
      <c r="D1600">
        <v>1</v>
      </c>
      <c r="E1600" t="s">
        <v>7182</v>
      </c>
      <c r="F1600" t="s">
        <v>15</v>
      </c>
      <c r="G1600" t="s">
        <v>16</v>
      </c>
      <c r="H1600" t="s">
        <v>7183</v>
      </c>
      <c r="J1600">
        <v>951.72</v>
      </c>
    </row>
    <row r="1601" spans="1:10" hidden="1">
      <c r="A1601" t="s">
        <v>9080</v>
      </c>
      <c r="B1601" s="3">
        <v>41729</v>
      </c>
      <c r="C1601" t="s">
        <v>8689</v>
      </c>
      <c r="D1601">
        <v>2</v>
      </c>
      <c r="E1601" t="s">
        <v>8690</v>
      </c>
      <c r="F1601" t="s">
        <v>29</v>
      </c>
      <c r="G1601" t="s">
        <v>16</v>
      </c>
      <c r="H1601" t="s">
        <v>3494</v>
      </c>
      <c r="J1601">
        <v>136.55000000000001</v>
      </c>
    </row>
    <row r="1602" spans="1:10" hidden="1">
      <c r="A1602" t="s">
        <v>9081</v>
      </c>
      <c r="B1602" s="3">
        <v>41729</v>
      </c>
      <c r="C1602" t="s">
        <v>8691</v>
      </c>
      <c r="D1602">
        <v>2</v>
      </c>
      <c r="E1602" t="s">
        <v>8692</v>
      </c>
      <c r="F1602" t="s">
        <v>29</v>
      </c>
      <c r="G1602" t="s">
        <v>16</v>
      </c>
      <c r="H1602" t="s">
        <v>1531</v>
      </c>
      <c r="J1602">
        <v>546.21</v>
      </c>
    </row>
    <row r="1603" spans="1:10" hidden="1">
      <c r="A1603" t="s">
        <v>9082</v>
      </c>
      <c r="B1603" s="3">
        <v>41729</v>
      </c>
      <c r="C1603" t="s">
        <v>8693</v>
      </c>
      <c r="D1603">
        <v>2</v>
      </c>
      <c r="E1603" t="s">
        <v>8694</v>
      </c>
      <c r="F1603" t="s">
        <v>29</v>
      </c>
      <c r="G1603" t="s">
        <v>16</v>
      </c>
      <c r="H1603" t="s">
        <v>8695</v>
      </c>
      <c r="J1603">
        <v>82.76</v>
      </c>
    </row>
    <row r="1604" spans="1:10" hidden="1">
      <c r="A1604" t="s">
        <v>9083</v>
      </c>
      <c r="B1604" s="3">
        <v>41729</v>
      </c>
      <c r="C1604" t="s">
        <v>8696</v>
      </c>
      <c r="D1604">
        <v>2</v>
      </c>
      <c r="E1604" t="s">
        <v>8697</v>
      </c>
      <c r="F1604" t="s">
        <v>29</v>
      </c>
      <c r="G1604" t="s">
        <v>16</v>
      </c>
      <c r="H1604" t="s">
        <v>2265</v>
      </c>
      <c r="J1604">
        <v>404.14</v>
      </c>
    </row>
    <row r="1605" spans="1:10" hidden="1">
      <c r="A1605" t="s">
        <v>9084</v>
      </c>
      <c r="B1605" s="3">
        <v>41729</v>
      </c>
      <c r="C1605" t="s">
        <v>664</v>
      </c>
      <c r="D1605">
        <v>2</v>
      </c>
      <c r="E1605" t="s">
        <v>8698</v>
      </c>
      <c r="F1605" t="s">
        <v>21</v>
      </c>
      <c r="G1605" t="s">
        <v>4</v>
      </c>
      <c r="H1605" t="s">
        <v>94</v>
      </c>
      <c r="J1605">
        <v>111.44</v>
      </c>
    </row>
    <row r="1606" spans="1:10" hidden="1">
      <c r="A1606" t="s">
        <v>9085</v>
      </c>
      <c r="B1606" s="3">
        <v>41729</v>
      </c>
      <c r="C1606" t="s">
        <v>3</v>
      </c>
      <c r="D1606">
        <v>2</v>
      </c>
      <c r="E1606" t="s">
        <v>8699</v>
      </c>
      <c r="F1606" t="s">
        <v>21</v>
      </c>
      <c r="G1606" t="s">
        <v>4</v>
      </c>
      <c r="H1606" t="s">
        <v>1597</v>
      </c>
      <c r="J1606">
        <v>74.19</v>
      </c>
    </row>
    <row r="1607" spans="1:10" hidden="1">
      <c r="A1607" t="s">
        <v>9086</v>
      </c>
      <c r="B1607" s="3">
        <v>41729</v>
      </c>
      <c r="C1607" t="s">
        <v>8700</v>
      </c>
      <c r="D1607">
        <v>2</v>
      </c>
      <c r="E1607" t="s">
        <v>8701</v>
      </c>
      <c r="F1607" t="s">
        <v>29</v>
      </c>
      <c r="G1607" t="s">
        <v>16</v>
      </c>
      <c r="H1607" t="s">
        <v>8702</v>
      </c>
      <c r="J1607">
        <v>245.52</v>
      </c>
    </row>
    <row r="1608" spans="1:10" hidden="1">
      <c r="A1608" t="s">
        <v>9087</v>
      </c>
      <c r="B1608" s="3">
        <v>41729</v>
      </c>
      <c r="C1608" t="s">
        <v>8703</v>
      </c>
      <c r="D1608">
        <v>2</v>
      </c>
      <c r="E1608" t="s">
        <v>8704</v>
      </c>
      <c r="F1608" t="s">
        <v>29</v>
      </c>
      <c r="G1608" t="s">
        <v>16</v>
      </c>
      <c r="H1608" t="s">
        <v>8705</v>
      </c>
      <c r="J1608">
        <v>136.55000000000001</v>
      </c>
    </row>
    <row r="1609" spans="1:10" hidden="1">
      <c r="A1609" t="s">
        <v>9088</v>
      </c>
      <c r="B1609" s="3">
        <v>41729</v>
      </c>
      <c r="C1609" t="s">
        <v>52</v>
      </c>
      <c r="D1609">
        <v>2</v>
      </c>
      <c r="E1609" t="s">
        <v>8706</v>
      </c>
      <c r="F1609" t="s">
        <v>21</v>
      </c>
      <c r="G1609" t="s">
        <v>4</v>
      </c>
      <c r="H1609" t="s">
        <v>6937</v>
      </c>
      <c r="J1609">
        <v>157.32</v>
      </c>
    </row>
    <row r="1610" spans="1:10" hidden="1">
      <c r="A1610" t="s">
        <v>9089</v>
      </c>
      <c r="B1610" s="3">
        <v>41729</v>
      </c>
      <c r="C1610" t="s">
        <v>5618</v>
      </c>
      <c r="D1610">
        <v>2</v>
      </c>
      <c r="E1610" t="s">
        <v>8707</v>
      </c>
      <c r="F1610" t="s">
        <v>21</v>
      </c>
      <c r="G1610" t="s">
        <v>4</v>
      </c>
      <c r="H1610" t="s">
        <v>8708</v>
      </c>
      <c r="J1610">
        <v>70.42</v>
      </c>
    </row>
    <row r="1611" spans="1:10" hidden="1">
      <c r="A1611" t="s">
        <v>9090</v>
      </c>
      <c r="B1611" s="3">
        <v>41729</v>
      </c>
      <c r="C1611" t="s">
        <v>8709</v>
      </c>
      <c r="D1611">
        <v>2</v>
      </c>
      <c r="E1611" t="s">
        <v>8710</v>
      </c>
      <c r="F1611" t="s">
        <v>29</v>
      </c>
      <c r="G1611" t="s">
        <v>16</v>
      </c>
      <c r="H1611" t="s">
        <v>8711</v>
      </c>
      <c r="J1611">
        <v>136.55000000000001</v>
      </c>
    </row>
    <row r="1612" spans="1:10">
      <c r="A1612" s="1" t="s">
        <v>9091</v>
      </c>
      <c r="B1612" s="13">
        <v>41729</v>
      </c>
      <c r="C1612" s="1" t="s">
        <v>34</v>
      </c>
      <c r="D1612" s="1">
        <v>1</v>
      </c>
      <c r="E1612" s="1" t="s">
        <v>7184</v>
      </c>
      <c r="F1612" s="1" t="s">
        <v>15</v>
      </c>
      <c r="G1612" s="1" t="s">
        <v>16</v>
      </c>
      <c r="H1612" s="1" t="s">
        <v>6872</v>
      </c>
      <c r="I1612" s="1">
        <v>689.66</v>
      </c>
      <c r="J1612" s="1"/>
    </row>
    <row r="1613" spans="1:10">
      <c r="A1613" t="s">
        <v>9091</v>
      </c>
      <c r="B1613" s="3">
        <v>41729</v>
      </c>
      <c r="C1613" t="s">
        <v>34</v>
      </c>
      <c r="D1613">
        <v>1</v>
      </c>
      <c r="E1613" t="s">
        <v>7184</v>
      </c>
      <c r="F1613" t="s">
        <v>15</v>
      </c>
      <c r="G1613" t="s">
        <v>16</v>
      </c>
      <c r="H1613" t="s">
        <v>6872</v>
      </c>
      <c r="J1613">
        <v>689.66</v>
      </c>
    </row>
    <row r="1614" spans="1:10" hidden="1">
      <c r="A1614" t="s">
        <v>9092</v>
      </c>
      <c r="B1614" s="3">
        <v>41729</v>
      </c>
      <c r="C1614" t="s">
        <v>8712</v>
      </c>
      <c r="D1614">
        <v>2</v>
      </c>
      <c r="E1614" t="s">
        <v>8713</v>
      </c>
      <c r="F1614" t="s">
        <v>29</v>
      </c>
      <c r="G1614" t="s">
        <v>16</v>
      </c>
      <c r="H1614" t="s">
        <v>30</v>
      </c>
      <c r="J1614">
        <v>219.31</v>
      </c>
    </row>
    <row r="1615" spans="1:10" hidden="1">
      <c r="A1615" t="s">
        <v>9093</v>
      </c>
      <c r="B1615" s="3">
        <v>41729</v>
      </c>
      <c r="C1615" t="s">
        <v>8714</v>
      </c>
      <c r="D1615">
        <v>2</v>
      </c>
      <c r="E1615" t="s">
        <v>8715</v>
      </c>
      <c r="F1615" t="s">
        <v>29</v>
      </c>
      <c r="G1615" t="s">
        <v>16</v>
      </c>
      <c r="H1615" t="s">
        <v>30</v>
      </c>
      <c r="J1615">
        <v>404.14</v>
      </c>
    </row>
    <row r="1616" spans="1:10">
      <c r="A1616" s="1" t="s">
        <v>9094</v>
      </c>
      <c r="B1616" s="13">
        <v>41729</v>
      </c>
      <c r="C1616" s="1" t="s">
        <v>34</v>
      </c>
      <c r="D1616" s="1">
        <v>1</v>
      </c>
      <c r="E1616" s="1" t="s">
        <v>7185</v>
      </c>
      <c r="F1616" s="1" t="s">
        <v>15</v>
      </c>
      <c r="G1616" s="1" t="s">
        <v>278</v>
      </c>
      <c r="H1616" s="1" t="s">
        <v>6952</v>
      </c>
      <c r="I1616" s="14">
        <v>1379.31</v>
      </c>
      <c r="J1616" s="1"/>
    </row>
    <row r="1617" spans="1:10">
      <c r="A1617" t="s">
        <v>9094</v>
      </c>
      <c r="B1617" s="3">
        <v>41729</v>
      </c>
      <c r="C1617" t="s">
        <v>34</v>
      </c>
      <c r="D1617">
        <v>1</v>
      </c>
      <c r="E1617" t="s">
        <v>7185</v>
      </c>
      <c r="F1617" t="s">
        <v>15</v>
      </c>
      <c r="G1617" t="s">
        <v>278</v>
      </c>
      <c r="H1617" t="s">
        <v>6952</v>
      </c>
      <c r="J1617" s="4">
        <v>1379.31</v>
      </c>
    </row>
    <row r="1618" spans="1:10" hidden="1">
      <c r="A1618" s="1" t="s">
        <v>9095</v>
      </c>
      <c r="B1618" s="13">
        <v>41729</v>
      </c>
      <c r="C1618" s="1" t="s">
        <v>7186</v>
      </c>
      <c r="D1618" s="1">
        <v>1</v>
      </c>
      <c r="E1618" s="1" t="s">
        <v>7187</v>
      </c>
      <c r="F1618" s="1" t="s">
        <v>946</v>
      </c>
      <c r="G1618" s="1" t="s">
        <v>7</v>
      </c>
      <c r="H1618" s="1" t="s">
        <v>7188</v>
      </c>
      <c r="I1618" s="14">
        <v>5028.43</v>
      </c>
      <c r="J1618" s="1"/>
    </row>
    <row r="1619" spans="1:10" hidden="1">
      <c r="A1619" t="s">
        <v>9095</v>
      </c>
      <c r="B1619" s="3">
        <v>41729</v>
      </c>
      <c r="C1619" t="s">
        <v>7186</v>
      </c>
      <c r="D1619">
        <v>1</v>
      </c>
      <c r="E1619" t="s">
        <v>7187</v>
      </c>
      <c r="F1619" t="s">
        <v>946</v>
      </c>
      <c r="G1619" t="s">
        <v>7</v>
      </c>
      <c r="H1619" t="s">
        <v>7188</v>
      </c>
      <c r="J1619" s="4">
        <v>5028.43</v>
      </c>
    </row>
    <row r="1620" spans="1:10" hidden="1">
      <c r="A1620" s="1" t="s">
        <v>9096</v>
      </c>
      <c r="B1620" s="13">
        <v>41729</v>
      </c>
      <c r="C1620" s="1" t="s">
        <v>6531</v>
      </c>
      <c r="D1620" s="1">
        <v>1</v>
      </c>
      <c r="E1620" s="1" t="s">
        <v>7189</v>
      </c>
      <c r="F1620" s="1" t="s">
        <v>946</v>
      </c>
      <c r="G1620" s="1" t="s">
        <v>7</v>
      </c>
      <c r="H1620" s="1" t="s">
        <v>7190</v>
      </c>
      <c r="I1620" s="14">
        <v>6016</v>
      </c>
      <c r="J1620" s="1"/>
    </row>
    <row r="1621" spans="1:10" hidden="1">
      <c r="A1621" t="s">
        <v>9096</v>
      </c>
      <c r="B1621" s="3">
        <v>41729</v>
      </c>
      <c r="C1621" t="s">
        <v>6531</v>
      </c>
      <c r="D1621">
        <v>1</v>
      </c>
      <c r="E1621" t="s">
        <v>7189</v>
      </c>
      <c r="F1621" t="s">
        <v>946</v>
      </c>
      <c r="G1621" t="s">
        <v>7</v>
      </c>
      <c r="H1621" t="s">
        <v>7190</v>
      </c>
      <c r="J1621" s="4">
        <v>6016</v>
      </c>
    </row>
    <row r="1622" spans="1:10" hidden="1">
      <c r="A1622" s="1" t="s">
        <v>9097</v>
      </c>
      <c r="B1622" s="13">
        <v>41729</v>
      </c>
      <c r="C1622" s="1" t="s">
        <v>6524</v>
      </c>
      <c r="D1622" s="1">
        <v>1</v>
      </c>
      <c r="E1622" s="1" t="s">
        <v>7191</v>
      </c>
      <c r="F1622" s="1" t="s">
        <v>946</v>
      </c>
      <c r="G1622" s="1" t="s">
        <v>7</v>
      </c>
      <c r="H1622" s="1" t="s">
        <v>7192</v>
      </c>
      <c r="I1622" s="14">
        <v>1800.98</v>
      </c>
      <c r="J1622" s="1"/>
    </row>
    <row r="1623" spans="1:10" hidden="1">
      <c r="A1623" t="s">
        <v>9097</v>
      </c>
      <c r="B1623" s="3">
        <v>41729</v>
      </c>
      <c r="C1623" t="s">
        <v>6524</v>
      </c>
      <c r="D1623">
        <v>1</v>
      </c>
      <c r="E1623" t="s">
        <v>7191</v>
      </c>
      <c r="F1623" t="s">
        <v>946</v>
      </c>
      <c r="G1623" t="s">
        <v>7</v>
      </c>
      <c r="H1623" t="s">
        <v>7192</v>
      </c>
      <c r="J1623" s="4">
        <v>1800.98</v>
      </c>
    </row>
    <row r="1624" spans="1:10" hidden="1">
      <c r="A1624" s="1" t="s">
        <v>9098</v>
      </c>
      <c r="B1624" s="13">
        <v>41729</v>
      </c>
      <c r="C1624" s="1" t="s">
        <v>7193</v>
      </c>
      <c r="D1624" s="1">
        <v>1</v>
      </c>
      <c r="E1624" s="1" t="s">
        <v>7194</v>
      </c>
      <c r="F1624" s="1" t="s">
        <v>946</v>
      </c>
      <c r="G1624" s="1" t="s">
        <v>7</v>
      </c>
      <c r="H1624" s="1" t="s">
        <v>7195</v>
      </c>
      <c r="I1624" s="14">
        <v>10512.91</v>
      </c>
      <c r="J1624" s="1"/>
    </row>
    <row r="1625" spans="1:10" hidden="1">
      <c r="A1625" t="s">
        <v>9098</v>
      </c>
      <c r="B1625" s="3">
        <v>41729</v>
      </c>
      <c r="C1625" t="s">
        <v>7193</v>
      </c>
      <c r="D1625">
        <v>1</v>
      </c>
      <c r="E1625" t="s">
        <v>7194</v>
      </c>
      <c r="F1625" t="s">
        <v>946</v>
      </c>
      <c r="G1625" t="s">
        <v>7</v>
      </c>
      <c r="H1625" t="s">
        <v>7195</v>
      </c>
      <c r="J1625" s="4">
        <v>10512.91</v>
      </c>
    </row>
    <row r="1626" spans="1:10" hidden="1">
      <c r="A1626" s="1" t="s">
        <v>9099</v>
      </c>
      <c r="B1626" s="13">
        <v>41729</v>
      </c>
      <c r="C1626" s="1" t="s">
        <v>4200</v>
      </c>
      <c r="D1626" s="1">
        <v>1</v>
      </c>
      <c r="E1626" s="1" t="s">
        <v>7196</v>
      </c>
      <c r="F1626" s="1" t="s">
        <v>946</v>
      </c>
      <c r="G1626" s="1" t="s">
        <v>7</v>
      </c>
      <c r="H1626" s="1" t="s">
        <v>7197</v>
      </c>
      <c r="I1626" s="1">
        <v>413.79</v>
      </c>
      <c r="J1626" s="1"/>
    </row>
    <row r="1627" spans="1:10" hidden="1">
      <c r="A1627" t="s">
        <v>9099</v>
      </c>
      <c r="B1627" s="3">
        <v>41729</v>
      </c>
      <c r="C1627" t="s">
        <v>4200</v>
      </c>
      <c r="D1627">
        <v>1</v>
      </c>
      <c r="E1627" t="s">
        <v>7196</v>
      </c>
      <c r="F1627" t="s">
        <v>946</v>
      </c>
      <c r="G1627" t="s">
        <v>7</v>
      </c>
      <c r="H1627" t="s">
        <v>7197</v>
      </c>
      <c r="J1627">
        <v>413.79</v>
      </c>
    </row>
    <row r="1628" spans="1:10" hidden="1">
      <c r="A1628" s="1" t="s">
        <v>9100</v>
      </c>
      <c r="B1628" s="13">
        <v>41729</v>
      </c>
      <c r="C1628" s="1" t="s">
        <v>7198</v>
      </c>
      <c r="D1628" s="1">
        <v>1</v>
      </c>
      <c r="E1628" s="1" t="s">
        <v>7199</v>
      </c>
      <c r="F1628" s="1" t="s">
        <v>946</v>
      </c>
      <c r="G1628" s="1" t="s">
        <v>7</v>
      </c>
      <c r="H1628" s="1" t="s">
        <v>7200</v>
      </c>
      <c r="I1628" s="14">
        <v>11034.48</v>
      </c>
      <c r="J1628" s="1"/>
    </row>
    <row r="1629" spans="1:10" hidden="1">
      <c r="A1629" t="s">
        <v>9100</v>
      </c>
      <c r="B1629" s="3">
        <v>41729</v>
      </c>
      <c r="C1629" t="s">
        <v>7198</v>
      </c>
      <c r="D1629">
        <v>1</v>
      </c>
      <c r="E1629" t="s">
        <v>7199</v>
      </c>
      <c r="F1629" t="s">
        <v>946</v>
      </c>
      <c r="G1629" t="s">
        <v>7</v>
      </c>
      <c r="H1629" t="s">
        <v>7200</v>
      </c>
      <c r="J1629" s="4">
        <v>11034.48</v>
      </c>
    </row>
    <row r="1630" spans="1:10" hidden="1">
      <c r="A1630" s="1" t="s">
        <v>9101</v>
      </c>
      <c r="B1630" s="13">
        <v>41729</v>
      </c>
      <c r="C1630" s="1" t="s">
        <v>7201</v>
      </c>
      <c r="D1630" s="1">
        <v>1</v>
      </c>
      <c r="E1630" s="1" t="s">
        <v>7202</v>
      </c>
      <c r="F1630" s="1" t="s">
        <v>946</v>
      </c>
      <c r="G1630" s="1" t="s">
        <v>7</v>
      </c>
      <c r="H1630" s="1" t="s">
        <v>7203</v>
      </c>
      <c r="I1630" s="14">
        <v>1203.32</v>
      </c>
      <c r="J1630" s="1"/>
    </row>
    <row r="1631" spans="1:10" hidden="1">
      <c r="A1631" t="s">
        <v>9101</v>
      </c>
      <c r="B1631" s="3">
        <v>41729</v>
      </c>
      <c r="C1631" t="s">
        <v>7201</v>
      </c>
      <c r="D1631">
        <v>1</v>
      </c>
      <c r="E1631" t="s">
        <v>7202</v>
      </c>
      <c r="F1631" t="s">
        <v>946</v>
      </c>
      <c r="G1631" t="s">
        <v>7</v>
      </c>
      <c r="H1631" t="s">
        <v>7203</v>
      </c>
      <c r="J1631" s="4">
        <v>1203.32</v>
      </c>
    </row>
    <row r="1632" spans="1:10" hidden="1">
      <c r="A1632" s="1" t="s">
        <v>9102</v>
      </c>
      <c r="B1632" s="13">
        <v>41729</v>
      </c>
      <c r="C1632" s="1" t="s">
        <v>6483</v>
      </c>
      <c r="D1632" s="1">
        <v>1</v>
      </c>
      <c r="E1632" s="1" t="s">
        <v>7204</v>
      </c>
      <c r="F1632" s="1" t="s">
        <v>946</v>
      </c>
      <c r="G1632" s="1" t="s">
        <v>7</v>
      </c>
      <c r="H1632" s="1" t="s">
        <v>7205</v>
      </c>
      <c r="I1632" s="1">
        <v>855.17</v>
      </c>
      <c r="J1632" s="1"/>
    </row>
    <row r="1633" spans="1:10" hidden="1">
      <c r="A1633" t="s">
        <v>9102</v>
      </c>
      <c r="B1633" s="3">
        <v>41729</v>
      </c>
      <c r="C1633" t="s">
        <v>6483</v>
      </c>
      <c r="D1633">
        <v>1</v>
      </c>
      <c r="E1633" t="s">
        <v>7204</v>
      </c>
      <c r="F1633" t="s">
        <v>946</v>
      </c>
      <c r="G1633" t="s">
        <v>7</v>
      </c>
      <c r="H1633" t="s">
        <v>7205</v>
      </c>
      <c r="J1633">
        <v>855.17</v>
      </c>
    </row>
    <row r="1634" spans="1:10" hidden="1">
      <c r="A1634" s="1" t="s">
        <v>9103</v>
      </c>
      <c r="B1634" s="13">
        <v>41729</v>
      </c>
      <c r="C1634" s="1" t="s">
        <v>7206</v>
      </c>
      <c r="D1634" s="1">
        <v>1</v>
      </c>
      <c r="E1634" s="1" t="s">
        <v>7207</v>
      </c>
      <c r="F1634" s="1" t="s">
        <v>946</v>
      </c>
      <c r="G1634" s="1" t="s">
        <v>7</v>
      </c>
      <c r="H1634" s="1" t="s">
        <v>7208</v>
      </c>
      <c r="I1634" s="1">
        <v>102.97</v>
      </c>
      <c r="J1634" s="1"/>
    </row>
    <row r="1635" spans="1:10" hidden="1">
      <c r="A1635" t="s">
        <v>9103</v>
      </c>
      <c r="B1635" s="3">
        <v>41729</v>
      </c>
      <c r="C1635" t="s">
        <v>7206</v>
      </c>
      <c r="D1635">
        <v>1</v>
      </c>
      <c r="E1635" t="s">
        <v>7207</v>
      </c>
      <c r="F1635" t="s">
        <v>946</v>
      </c>
      <c r="G1635" t="s">
        <v>7</v>
      </c>
      <c r="H1635" t="s">
        <v>7208</v>
      </c>
      <c r="J1635">
        <v>102.97</v>
      </c>
    </row>
    <row r="1636" spans="1:10">
      <c r="A1636" s="1" t="s">
        <v>9104</v>
      </c>
      <c r="B1636" s="13">
        <v>41729</v>
      </c>
      <c r="C1636" s="1" t="s">
        <v>34</v>
      </c>
      <c r="D1636" s="1">
        <v>1</v>
      </c>
      <c r="E1636" s="1" t="s">
        <v>7209</v>
      </c>
      <c r="F1636" s="1" t="s">
        <v>15</v>
      </c>
      <c r="G1636" s="1" t="s">
        <v>278</v>
      </c>
      <c r="H1636" s="1" t="s">
        <v>3909</v>
      </c>
      <c r="I1636" s="1">
        <v>919.23</v>
      </c>
      <c r="J1636" s="1"/>
    </row>
    <row r="1637" spans="1:10">
      <c r="A1637" t="s">
        <v>9104</v>
      </c>
      <c r="B1637" s="3">
        <v>41729</v>
      </c>
      <c r="C1637" t="s">
        <v>34</v>
      </c>
      <c r="D1637">
        <v>1</v>
      </c>
      <c r="E1637" t="s">
        <v>7209</v>
      </c>
      <c r="F1637" t="s">
        <v>15</v>
      </c>
      <c r="G1637" t="s">
        <v>278</v>
      </c>
      <c r="H1637" t="s">
        <v>3909</v>
      </c>
      <c r="J1637">
        <v>919.23</v>
      </c>
    </row>
    <row r="1638" spans="1:10" hidden="1">
      <c r="A1638" s="1" t="s">
        <v>9105</v>
      </c>
      <c r="B1638" s="13">
        <v>41729</v>
      </c>
      <c r="C1638" s="1" t="s">
        <v>7210</v>
      </c>
      <c r="D1638" s="1">
        <v>1</v>
      </c>
      <c r="E1638" s="1" t="s">
        <v>7211</v>
      </c>
      <c r="F1638" s="1" t="s">
        <v>946</v>
      </c>
      <c r="G1638" s="1" t="s">
        <v>278</v>
      </c>
      <c r="H1638" s="1" t="s">
        <v>7212</v>
      </c>
      <c r="I1638" s="14">
        <v>1006.14</v>
      </c>
      <c r="J1638" s="1"/>
    </row>
    <row r="1639" spans="1:10" hidden="1">
      <c r="A1639" t="s">
        <v>9105</v>
      </c>
      <c r="B1639" s="3">
        <v>41729</v>
      </c>
      <c r="C1639" t="s">
        <v>7210</v>
      </c>
      <c r="D1639">
        <v>1</v>
      </c>
      <c r="E1639" t="s">
        <v>7211</v>
      </c>
      <c r="F1639" t="s">
        <v>946</v>
      </c>
      <c r="G1639" t="s">
        <v>278</v>
      </c>
      <c r="H1639" t="s">
        <v>7212</v>
      </c>
      <c r="J1639" s="4">
        <v>1006.14</v>
      </c>
    </row>
    <row r="1640" spans="1:10" hidden="1">
      <c r="A1640" s="1" t="s">
        <v>9106</v>
      </c>
      <c r="B1640" s="13">
        <v>41729</v>
      </c>
      <c r="C1640" s="1" t="s">
        <v>4197</v>
      </c>
      <c r="D1640" s="1">
        <v>1</v>
      </c>
      <c r="E1640" s="1" t="s">
        <v>7213</v>
      </c>
      <c r="F1640" s="1" t="s">
        <v>946</v>
      </c>
      <c r="G1640" s="1" t="s">
        <v>278</v>
      </c>
      <c r="H1640" s="1" t="s">
        <v>7214</v>
      </c>
      <c r="I1640" s="1">
        <v>794.44</v>
      </c>
      <c r="J1640" s="1"/>
    </row>
    <row r="1641" spans="1:10" hidden="1">
      <c r="A1641" t="s">
        <v>9106</v>
      </c>
      <c r="B1641" s="3">
        <v>41729</v>
      </c>
      <c r="C1641" t="s">
        <v>4197</v>
      </c>
      <c r="D1641">
        <v>1</v>
      </c>
      <c r="E1641" t="s">
        <v>7213</v>
      </c>
      <c r="F1641" t="s">
        <v>946</v>
      </c>
      <c r="G1641" t="s">
        <v>278</v>
      </c>
      <c r="H1641" t="s">
        <v>7214</v>
      </c>
      <c r="J1641">
        <v>794.44</v>
      </c>
    </row>
    <row r="1642" spans="1:10">
      <c r="A1642" s="1" t="s">
        <v>9107</v>
      </c>
      <c r="B1642" s="13">
        <v>41729</v>
      </c>
      <c r="C1642" s="1" t="s">
        <v>34</v>
      </c>
      <c r="D1642" s="1">
        <v>1</v>
      </c>
      <c r="E1642" s="1" t="s">
        <v>7215</v>
      </c>
      <c r="F1642" s="1" t="s">
        <v>15</v>
      </c>
      <c r="G1642" s="1" t="s">
        <v>278</v>
      </c>
      <c r="H1642" s="1" t="s">
        <v>7216</v>
      </c>
      <c r="I1642" s="14">
        <v>1986.21</v>
      </c>
      <c r="J1642" s="1"/>
    </row>
    <row r="1643" spans="1:10">
      <c r="A1643" t="s">
        <v>9107</v>
      </c>
      <c r="B1643" s="3">
        <v>41729</v>
      </c>
      <c r="C1643" t="s">
        <v>34</v>
      </c>
      <c r="D1643">
        <v>1</v>
      </c>
      <c r="E1643" t="s">
        <v>7215</v>
      </c>
      <c r="F1643" t="s">
        <v>15</v>
      </c>
      <c r="G1643" t="s">
        <v>278</v>
      </c>
      <c r="H1643" t="s">
        <v>7216</v>
      </c>
      <c r="J1643" s="4">
        <v>1986.21</v>
      </c>
    </row>
    <row r="1649" spans="9:12">
      <c r="I1649" s="4">
        <f>SUM(I9:I1643)</f>
        <v>3345302.95</v>
      </c>
      <c r="J1649" s="4">
        <f>SUM(J9:J1643)</f>
        <v>6301357.2099999012</v>
      </c>
    </row>
    <row r="1652" spans="9:12">
      <c r="L1652" s="4">
        <f>J1649-I1649</f>
        <v>2956054.2599999011</v>
      </c>
    </row>
    <row r="1653" spans="9:12">
      <c r="L1653" s="4">
        <v>2956054.26</v>
      </c>
    </row>
    <row r="1654" spans="9:12">
      <c r="L1654" s="4">
        <f>L1652-L1653</f>
        <v>-9.8720192909240723E-8</v>
      </c>
    </row>
  </sheetData>
  <autoFilter ref="A8:L1643">
    <filterColumn colId="2">
      <filters>
        <filter val="CHEQUE"/>
        <filter val="DEPOSITO"/>
        <filter val="PENDIENTE"/>
        <filter val="TRANSFEREN"/>
      </filters>
    </filterColumn>
    <filterColumn colId="5">
      <filters>
        <filter val="Abono a Unidades"/>
      </filters>
    </filterColumn>
  </autoFilter>
  <sortState ref="A9:J1841">
    <sortCondition ref="A9:A184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</vt:lpstr>
      <vt:lpstr>ENERO </vt:lpstr>
      <vt:lpstr>FEB</vt:lpstr>
      <vt:lpstr>MAR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cqqcontabilidad</cp:lastModifiedBy>
  <dcterms:created xsi:type="dcterms:W3CDTF">2015-06-22T17:15:21Z</dcterms:created>
  <dcterms:modified xsi:type="dcterms:W3CDTF">2015-06-25T00:33:08Z</dcterms:modified>
</cp:coreProperties>
</file>