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MAY" sheetId="1" r:id="rId1"/>
    <sheet name="Hoja2" sheetId="2" r:id="rId2"/>
    <sheet name="Hoja3" sheetId="3" r:id="rId3"/>
  </sheets>
  <definedNames>
    <definedName name="_xlnm._FilterDatabase" localSheetId="0" hidden="1">MAY!$A$3:$J$772</definedName>
  </definedNames>
  <calcPr calcId="125725"/>
</workbook>
</file>

<file path=xl/calcChain.xml><?xml version="1.0" encoding="utf-8"?>
<calcChain xmlns="http://schemas.openxmlformats.org/spreadsheetml/2006/main">
  <c r="D776" i="1"/>
  <c r="D775"/>
  <c r="G78"/>
  <c r="G271" l="1"/>
</calcChain>
</file>

<file path=xl/sharedStrings.xml><?xml version="1.0" encoding="utf-8"?>
<sst xmlns="http://schemas.openxmlformats.org/spreadsheetml/2006/main" count="2142" uniqueCount="1056">
  <si>
    <t>DÍA</t>
  </si>
  <si>
    <t>Concepto / Referencia</t>
  </si>
  <si>
    <t>RETIROS</t>
  </si>
  <si>
    <t>DEPOSITOS</t>
  </si>
  <si>
    <t>SALDO</t>
  </si>
  <si>
    <t/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</si>
  <si>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</si>
  <si>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</si>
  <si>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</si>
  <si>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</si>
  <si>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</si>
  <si>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</si>
  <si>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IVA COMISION TARJETAS175829536TERMINALES PUNTO DE VENTA</t>
  </si>
  <si>
    <t>COMISION TARJETAS175829536TERMINALES PUNTO DE VENTA</t>
  </si>
  <si>
    <t>VENTAS TARJETAS BANCARIAS145829536TERMINALES PUNTO DE VENTA</t>
  </si>
  <si>
    <t>IVA COM CHEQUES LIBRADOS  16%</t>
  </si>
  <si>
    <t>COM CHQ LIBRADOS PAGADOS DEL 01ABR17 AL 30ABR17</t>
  </si>
  <si>
    <t>PAGO TARJETA DE CREDITO99082800845574DOMICILIACION</t>
  </si>
  <si>
    <t>CORTE TERMINAL 29/04</t>
  </si>
  <si>
    <t>CORTE TERMINAL 01/05</t>
  </si>
  <si>
    <t>CORTE TERMINAL 28/04</t>
  </si>
  <si>
    <t xml:space="preserve">DEPOSITO EN EFECTIVO  </t>
  </si>
  <si>
    <t>SPEI RECIBIDOBANAMEX0005271631  0020000001TRASPASO</t>
  </si>
  <si>
    <t>CHEQUE DEVUELTO 072001501490390000041CD010828</t>
  </si>
  <si>
    <t>TOYOTA FINANCIAL SERGUIA:2367574REF:00000000000005704058 CIE:0593003</t>
  </si>
  <si>
    <t>TOYOTA FINANCIAL SERGUIA:2367563REF:00000000000005704058 CIE:0593003</t>
  </si>
  <si>
    <t>DEP.CHEQUES DE OTRO BANCO MAY02 10:29 MEXICO</t>
  </si>
  <si>
    <t>DEP.CHEQUES DE OTRO BANCO MAY02 10:28 MEXICO</t>
  </si>
  <si>
    <t>DEPOSITO EN EFECTIVO1360094DEM REF:00000000031071407220 8683477</t>
  </si>
  <si>
    <t>SPEI RECIBIDOBANAMEX / 0005288712 002 0000001TRASPASO</t>
  </si>
  <si>
    <t>SPEI RECIBIDOHSBC / 0005317144 021 0000001Refacciones Hiace 2017 Alecsa</t>
  </si>
  <si>
    <t>DEPOSITO DE TERCERO / REFBNTC00002186 D0005214 FBMRCASH</t>
  </si>
  <si>
    <t>PAGO CUENTA DE TERCERO / 0082255013 BNET 0184104048</t>
  </si>
  <si>
    <t>SPEI RECIBIDOBANREGIO / 0005304288 058 0021377MANTENIMIENTO TOYOTA HILUX GUI</t>
  </si>
  <si>
    <t>SPEI RECIBIDOBAJIO / 0005297002 030 5364700SERVICIO TOYOTA</t>
  </si>
  <si>
    <t>TRASPASO ENTRE CUENTASREFBNTC00471291TRASPASO0143011712  BMRCASH</t>
  </si>
  <si>
    <t>SPEI RECIBIDOBANREGIO / 0005406325 058 0033825MANTENIMIENTO TOYOTA HILUX MIG</t>
  </si>
  <si>
    <t>DEPOSITO CHEQUE BANCOMER  </t>
  </si>
  <si>
    <t>DEP.CHEQUES DE OTRO BANCO  MAY02 14:23 MEXICO</t>
  </si>
  <si>
    <t>DEPOSITO DE TERCERO / REFBNTC00317527  QUALITAS 10379911BMRCASH</t>
  </si>
  <si>
    <t>AUTOBUSES URBANOS</t>
  </si>
  <si>
    <t>DEPOSITO EN EFECTIVO1360094DEM REF:00000000051071501020 9326350</t>
  </si>
  <si>
    <t>FALTANTE DE EFECTIVO1360094DEM REF:00000000091071409220 9326340</t>
  </si>
  <si>
    <t>DEPOSITO EN EFECTIVO1360094DEM REF:00000000091071409220 9326340</t>
  </si>
  <si>
    <t>DEPOSITO EN EFECTIVO1360094DEM REF:00000000011071408220 9326339</t>
  </si>
  <si>
    <t xml:space="preserve">CHEQUE PAGADO NO.0018466 </t>
  </si>
  <si>
    <t xml:space="preserve">CHEQUE PAGADO NO.0018467 </t>
  </si>
  <si>
    <t>IVA COM SERVICIOS BNTC00494496SICOCO ABR 2017</t>
  </si>
  <si>
    <t>COM SERV BANCOMER NET CAS00494496SICOCO ABR 2017</t>
  </si>
  <si>
    <t>SPEI RECIBIDOBANAMEX0005012202  0020093168AMEXCO SE 9350093168</t>
  </si>
  <si>
    <t>DEPOSITO DE TERCEROREFBNTC00097373SERVICIO DE MANTENIMIENTO 100 BMRCASH</t>
  </si>
  <si>
    <t>SPEI RECIBIDOBANAMEX0005120354  0020000001TRASPASO</t>
  </si>
  <si>
    <t>PAGO CUENTA DE TERCERO 0082856009BNET    0106223966</t>
  </si>
  <si>
    <t>CHEQUE PAGADO NO.00184960150149039</t>
  </si>
  <si>
    <t xml:space="preserve">DEPOSITO CHEQUE BANCOMER  </t>
  </si>
  <si>
    <t>TRASPASO A PERIFERICA2951884093MAY03 11:37 BANCOMER B539  FOLIO:6411</t>
  </si>
  <si>
    <t>DEP.CHEQUES DE OTRO BANCO MAY03 11:33 MEXICO</t>
  </si>
  <si>
    <t>SPEI RECIBIDOBANCOPPEL0005090033  1371220884PAGO</t>
  </si>
  <si>
    <t>CHEQUE PAGADO NO.00184890445084814</t>
  </si>
  <si>
    <t>TRASPASO ENTRE CUENTASREFBNTC00471291TRASPASO0445069130            BMRCASH</t>
  </si>
  <si>
    <t>CONFIRMADO 03/05</t>
  </si>
  <si>
    <t>MACIAS MOTORS</t>
  </si>
  <si>
    <t>SPEI RECIBIDOBAJIO0005248459  0306266300SERVICIO 30000 HILUX 118 OC190</t>
  </si>
  <si>
    <t>PAGO CUENTA DE TERCERO 0019763054BNET    0442658801</t>
  </si>
  <si>
    <t>DEPOSITO DE TERCEROREFBNTC00317527             QUALITAS 10398574BMRCASH</t>
  </si>
  <si>
    <t>SPEI RECIBIDOAXA0005184360  67417410500011741050 217 001 AUTOS</t>
  </si>
  <si>
    <t>DEPOSITO DE TERCEROREFBNTC00317527             QUALITAS 10396500BMRCASH</t>
  </si>
  <si>
    <t>DEPOSITO DE TERCEROREFBNTC00317527             QUALITAS 10398505BMRCASH</t>
  </si>
  <si>
    <t>DEPOSITO DE TERCEROREFBNTC00317527             QUALITAS 10396671BMRCASH</t>
  </si>
  <si>
    <t>CHEQUE PAGADO NO.0000185020197203535</t>
  </si>
  <si>
    <t>CHEQUE PAGADO NO.00185010446691730</t>
  </si>
  <si>
    <t>CHEQUE PAGADO NO.0000185000446365655</t>
  </si>
  <si>
    <t>CHEQUE PAGADO NO.0000184990446365655</t>
  </si>
  <si>
    <t>CHEQUE PAGADO NO.0000184980446365655</t>
  </si>
  <si>
    <t>CHEQUE PAGADO NO.0000184970446365655</t>
  </si>
  <si>
    <t>SPEI RECIBIDOHSBC0005165471  0210000001Orden 75911 Alecsa Celaya S de</t>
  </si>
  <si>
    <t>TOYOTA FINANCIAL SERGUIA:3035846REF:00000000000005704058 CIE:0593003</t>
  </si>
  <si>
    <t>ENLACE TPE SA DE CVGUIA:3035824REF:00008000002000561968 CIE:1281615</t>
  </si>
  <si>
    <t>DEPOSITO DE TERCEROREFBNTC00354201COORD AS-52284 AS-52285       BMRCASH</t>
  </si>
  <si>
    <t>TRASPASO A TERCEROSREFBNTC00471291F    BMRCASH</t>
  </si>
  <si>
    <t>DEPOSITO EN EFECTIVO1360094DEM REF:00000000052071400320 9831547</t>
  </si>
  <si>
    <t>DEPOSITO EN EFECTIVO1360094DEM REF:00000000012071502020 9831536</t>
  </si>
  <si>
    <t>PAGO CUENTA DE TERCERO 0066605015BNET  0164498143</t>
  </si>
  <si>
    <t>DEPOSITO DE TERCEROREFBNTC00515388ENGANCHE    BMRCASH</t>
  </si>
  <si>
    <t>DEPOSITO DE TERCEROREFBNTC00002186F-AM-135      FBMRCASH</t>
  </si>
  <si>
    <t>AM 1353</t>
  </si>
  <si>
    <t>PAGO FALTANTE DE CAJA</t>
  </si>
  <si>
    <t>VENTA DE CAFÉ</t>
  </si>
  <si>
    <t>PI 130</t>
  </si>
  <si>
    <t>CORTE TERMINAL 03/05</t>
  </si>
  <si>
    <t>RF-39735 AS52284 AS52285</t>
  </si>
  <si>
    <t>RF-39730 H-71472,H-74366,H-74351 03/05</t>
  </si>
  <si>
    <t>RF-39734 H-72621 03/05</t>
  </si>
  <si>
    <t>RF-39731 H-74483 03/05</t>
  </si>
  <si>
    <t>RF-39732 H-73558 H-73638 03/05</t>
  </si>
  <si>
    <t>RF-39733 H-74455 03/05</t>
  </si>
  <si>
    <t>PD 269</t>
  </si>
  <si>
    <t>CONFIRMADO 04/05</t>
  </si>
  <si>
    <t>AUTOCENTRO DE CELAYA</t>
  </si>
  <si>
    <t>RNG PERFORACION</t>
  </si>
  <si>
    <t>PAGO CUENTA DE TERCERO / 0004461105 BNET 0183872378</t>
  </si>
  <si>
    <t>SPEI RECIBIDOHSBC / 0005072388 021 0000175enganche compra de auto</t>
  </si>
  <si>
    <t>TRASPASO A TERCEROS / REFBNTC00471291 F BMRCASH</t>
  </si>
  <si>
    <t>SPEI ENVIADO BANAMEX / 0000010846 002 040517818182378</t>
  </si>
  <si>
    <t>SPEI ENVIADO BANAMEX / 0000010845 002 040517818182378</t>
  </si>
  <si>
    <t>SPEI RECIBIDOBAJIO / 0005048250 030 5843900SERVICIO DE TOYOTA 1</t>
  </si>
  <si>
    <t>HERACLIO ESPINOZA</t>
  </si>
  <si>
    <t>CLIENTE</t>
  </si>
  <si>
    <t>POLIZA</t>
  </si>
  <si>
    <t>INVENTARIO</t>
  </si>
  <si>
    <t>1171N/17</t>
  </si>
  <si>
    <t>DEPOSITO DE TERCERO / REFBNTC00027537 031840 BMRCASH</t>
  </si>
  <si>
    <t>PAGO CUENTA DE TERCERO / 0002067014 BNET 0199386246</t>
  </si>
  <si>
    <t>TOYOTA FINANCIAL SER / GUIA:1755138 REF:00000000000005704058 CIE:0593003</t>
  </si>
  <si>
    <t>SPEI ENVIADO VECTOR / 0000039284 608 0405178INVERSION ALECSA CELAYA</t>
  </si>
  <si>
    <t>SPEI RECIBIDOSCOTIABANK / 0005153453 044 0000003SERVICIO SL29513</t>
  </si>
  <si>
    <t>SPEI RECIBIDOSCOTIABANK / 0005152375 044 0000002SERVICIO SL27656</t>
  </si>
  <si>
    <t>SPEI RECIBIDOSCOTIABANK / 0005151090 044 0000001SERVICIO SM47552</t>
  </si>
  <si>
    <t>TRASPASO A PERIFERICA / 2951884093 MAY04 12:02 BANCOMER 1382 FOLIO:9398</t>
  </si>
  <si>
    <t>1231N/17</t>
  </si>
  <si>
    <t>PAGO CUENTA DE TERCERO / 0009816010 BNET 0100118451</t>
  </si>
  <si>
    <t>DEPOSITO DE TERCERO / REFBNTC00002186 EmbPU08657040 BMRCASH</t>
  </si>
  <si>
    <t>CHEQUE PAGADO NO. / 0018505 0446691730</t>
  </si>
  <si>
    <t>CHEQUE PAGADO NO. / 0018504 0141284428</t>
  </si>
  <si>
    <t>CHEQUE PAGADO NO. / 0018503 0141284428</t>
  </si>
  <si>
    <t>DEPOSITO EN EFECTIVO  </t>
  </si>
  <si>
    <t>FERREPUEBLA</t>
  </si>
  <si>
    <t>ACEROS GALVANIZADOS</t>
  </si>
  <si>
    <t>1187N/17</t>
  </si>
  <si>
    <t>DEPOSITO EN EFECTIVO1360094DEM REF:00000000092071503020 5310976</t>
  </si>
  <si>
    <t>DEPOSITO EN EFECTIVO1360094DEM REF:00000000052071400320 5310965</t>
  </si>
  <si>
    <t>SPEI RECIBIDOBANAMEX0005027065  0020093168AMEXCO SE 9350093168</t>
  </si>
  <si>
    <t>SPEI RECIBIDOAXA0005025945  67417466400011746640 217 001 AUTOS</t>
  </si>
  <si>
    <t>PD 372</t>
  </si>
  <si>
    <t>SERVICIOS PROFESIONALES</t>
  </si>
  <si>
    <t>TOYOTA MOTOR SALES DGUIA:2937650  0655139</t>
  </si>
  <si>
    <t>RF-39641  29/04</t>
  </si>
  <si>
    <t>RF-39642  29/04</t>
  </si>
  <si>
    <t>AS-52443  29/04</t>
  </si>
  <si>
    <t>RF-39694  02/05</t>
  </si>
  <si>
    <t>RF-39711  02/05</t>
  </si>
  <si>
    <t>RF-39708  02/05</t>
  </si>
  <si>
    <t>AS-52458  02/05</t>
  </si>
  <si>
    <t>DEPOSITO EFECTIVO 27/04</t>
  </si>
  <si>
    <t>DEPOSITO EFECTIVO 28/04</t>
  </si>
  <si>
    <t>DEPOSITO EFECTIVO 29/04</t>
  </si>
  <si>
    <t>DEPOSITO RESEVAS ABRIL</t>
  </si>
  <si>
    <t>DEPOSITO EFECTIVO 01/ 05</t>
  </si>
  <si>
    <t>DEPOSITO EFECTIVO 02/ 05</t>
  </si>
  <si>
    <t>CORTE TERMINAL RESERVA ABRIL</t>
  </si>
  <si>
    <t>PAGO CUENTA DE TERCERO 0069182031BNET    0100712256</t>
  </si>
  <si>
    <t>DEP.CHEQUES DE OTRO BANCO MAY05 14:53 MEXICO</t>
  </si>
  <si>
    <t>SPEI RECIBIDOBANAMEX0005176474  0020000001TRASPASO</t>
  </si>
  <si>
    <t>DEPOSITO DE TERCEROREFBNTC00343250FAME PERISUR S DE RL  DE CV   BMRCASH</t>
  </si>
  <si>
    <t>SPEI ENVIADO SCOTIABANK0000038196  0440505178DEVOLUCION RECIBO 39184</t>
  </si>
  <si>
    <t>SPEI ENVIADO BANAMEX0000038195  0020505178DEVOLUCION RECIBO 39360</t>
  </si>
  <si>
    <t>SPEI ENVIADO SANTANDER0000038194  0140505178DEVOLUCION RECIBO 37440</t>
  </si>
  <si>
    <t>SPEI ENVIADO SANTANDER0000038193  0140505178DEVOLUCION RECIBO 36051</t>
  </si>
  <si>
    <t>SPEI ENVIADO BANREGIO0000038192  0580505178DEVOLUCION RECIBO 38465</t>
  </si>
  <si>
    <t>SPEI ENVIADO BANAMEX0000038169  0020505178F</t>
  </si>
  <si>
    <t>SPEI ENVIADO BANAMEX0000038168  0020505178F 691 681 692 690</t>
  </si>
  <si>
    <t>SPEI ENVIADO BANAMEX0000038167  0020505178F 6658549</t>
  </si>
  <si>
    <t>SPEI ENVIADO BANAMEX0000038166  0020505178F B572 594 593 592 583</t>
  </si>
  <si>
    <t>SPEI ENVIADO BANORTE/IXE0000038165  0720505178F 2587</t>
  </si>
  <si>
    <t>SPEI ENVIADO BANAMEX0000038164  0020505178F 98</t>
  </si>
  <si>
    <t>SPEI ENVIADO HSBC0000038163  0210505178F A2226</t>
  </si>
  <si>
    <t>SPEI ENVIADO BANORTE/IXE0000038162  0720505178F 1575</t>
  </si>
  <si>
    <t>SPEI ENVIADO BAJIO0000038161  0300505178F 28451 28395 28459 28459</t>
  </si>
  <si>
    <t>SPEI ENVIADO SCOTIABANK0000038160  0440505178F A39625</t>
  </si>
  <si>
    <t>SPEI ENVIADO BANAMEX0000038159  0020505178F 99</t>
  </si>
  <si>
    <t>TRASPASO A TERCEROSREFBNTC00471291DEVOLUCION RECIBO 39535       BMRCASH</t>
  </si>
  <si>
    <t>TRASPASO A TERCEROSREFBNTC00471291F 147 121 146 157 128 137 104 BMRCASH</t>
  </si>
  <si>
    <t>TRASPASO A TERCEROSREFBNTC00471291F 396 413 435 429 422         BMRCASH</t>
  </si>
  <si>
    <t>TRASPASO A TERCEROSREFBNTC00471291F 2463                        BMRCASH</t>
  </si>
  <si>
    <t>TRASPASO A TERCEROSREFBNTC00471291F 17145 17190                 BMRCASH</t>
  </si>
  <si>
    <t>TRASPASO A TERCEROSREFBNTC00471291F 358 349                     BMRCASH</t>
  </si>
  <si>
    <t>TRASPASO A TERCEROSREFBNTC00471291F 1173                        BMRCASH</t>
  </si>
  <si>
    <t>TRASPASO A TERCEROSREFBNTC00471291F 18218                       BMRCASH</t>
  </si>
  <si>
    <t>TRASPASO A TERCEROSREFBNTC00471291F 1066 1047 1072              BMRCASH</t>
  </si>
  <si>
    <t>TRASPASO A TERCEROSREFBNTC00471291F                             BMRCASH</t>
  </si>
  <si>
    <t>TRASPASO A PERIFERICA2951884093MAY05 10:48 BANCOMER B538  FOLIO:8617</t>
  </si>
  <si>
    <t>SPEI RECIBIDOINBURSA0005094690  0360170505SERVICIO YARIS</t>
  </si>
  <si>
    <t>PAGO CUENTA DE TERCERO 0034718010BNET    0164498143</t>
  </si>
  <si>
    <t>PD 117</t>
  </si>
  <si>
    <t>PI 61</t>
  </si>
  <si>
    <t>DEPOSITO DE TERCEROREFBNTC00317527  QUALITAS 10407135BMRCASH</t>
  </si>
  <si>
    <t>TRASPASO A PERIFERICA2951884093MAY06 10:25 BANCOMER 7567  FOLIO:2470</t>
  </si>
  <si>
    <t>DEPOSITO EFECTIVO PRACTIC******9039APARTADO AVANZA 12    D805 FOLIO:9553</t>
  </si>
  <si>
    <t>DEPOSITO DE TERCEROREFBNTC00356778ORDEN 76012                   BMRCASH</t>
  </si>
  <si>
    <t>CONFIRMADO 06/05</t>
  </si>
  <si>
    <t xml:space="preserve">ERIKA </t>
  </si>
  <si>
    <t>ASESOR</t>
  </si>
  <si>
    <t>RF-39762 H73066 05.05.17</t>
  </si>
  <si>
    <t>DEPOSITO RESERVAS ABRIL</t>
  </si>
  <si>
    <t>PAGO CUENTA DE TERCERO / 0014140009 BNET 0101583751</t>
  </si>
  <si>
    <t>LAGUNA ROSILLO MARIA</t>
  </si>
  <si>
    <t>SPEI RECIBIDOBANAMEX0005155469  0020000001TRASPASO</t>
  </si>
  <si>
    <t>TRASPASO A PERIFERICA2951884093MAY08 12:23 BANCOMER C363  FOLIO:1510</t>
  </si>
  <si>
    <t>DEP.CHEQUES DE OTRO BANCO MAY08 12:20 MEXICO</t>
  </si>
  <si>
    <t>TRASPASO ENTRE CUENTASDE LA CUENTA 1404956192</t>
  </si>
  <si>
    <t>SPEI RECIBIDOINBURSA0005123192  0360170508SERVICIO A YARIS</t>
  </si>
  <si>
    <t>PAGO CUENTA DE TERCERO 0094582038BNET    0442658801</t>
  </si>
  <si>
    <t>DEPOSITO EN EFECTIVO1360094DEM REF:00000000072071504020 6138330</t>
  </si>
  <si>
    <t>BAJIOGO</t>
  </si>
  <si>
    <t>CHEQUE PAGADO NO.0000185120446365655</t>
  </si>
  <si>
    <t>CHEQUE PAGADO NO.0000185110197203535</t>
  </si>
  <si>
    <t>CHEQUE PAGADO NO.0000185100197203535</t>
  </si>
  <si>
    <t>CHEQUE PAGADO NO.0000185090197203535</t>
  </si>
  <si>
    <t>CHEQUE PAGADO NO.0000185080151627104</t>
  </si>
  <si>
    <t>CHEQUE PAGADO NO.0000185060133195457</t>
  </si>
  <si>
    <t>DEP.CHEQUES DE OTRO BANCO MAY08 14:29 MEXICO</t>
  </si>
  <si>
    <t>PAGO CUENTA DE TERCERO 0067103023BNET    0106223966</t>
  </si>
  <si>
    <t>TOYOTA FINANCIAL SERGUIA:3952883REF:00000000000005704058 CIE:0593003</t>
  </si>
  <si>
    <t>MACIA MOTORS</t>
  </si>
  <si>
    <t>0244N/17</t>
  </si>
  <si>
    <t>PAGO CUENTA DE TERCERO / 0091461010 BNET 0166130283</t>
  </si>
  <si>
    <t>RIJK ZWAAN PROMEX SA DE CV</t>
  </si>
  <si>
    <t>DEPOSITO EN EFECTIVO1360094DEM REF:00000000042071505020 6646915</t>
  </si>
  <si>
    <t>DEPOSITO EN EFECTIVO1360094DEM REF:00000000022071506020 6646904</t>
  </si>
  <si>
    <t>SPEI RECIBIDOBANAMEX0005022273  0020093168AMEXCO SE 9350093168</t>
  </si>
  <si>
    <t>CHEQUE PAGADO NO.0018513RFC CUENTA DE DEPOSITO:ASE931116231</t>
  </si>
  <si>
    <t>PAGO CUENTA DE TERCERO 0016319050BNET    0156750214</t>
  </si>
  <si>
    <t>SPEI RECIBIDOINBURSA0005153111  0360170509PAGO POR SERVICIO YARIS</t>
  </si>
  <si>
    <t>SPEI RECIBIDOTOKYO0005146566  1081347668TMX PAGO SINIESTROS</t>
  </si>
  <si>
    <t>SPEI RECIBIDOBANAMEX0005143434  0020000001TRASPASO</t>
  </si>
  <si>
    <t>SPEI RECIBIDOBANORTE/IXE0005108849  0720090517apoyo sindical</t>
  </si>
  <si>
    <t>TRASPASO A PERIFERICA2951884093MAY09 09:49 BANCOMER B539  FOLIO:1387</t>
  </si>
  <si>
    <t>DEPOSITO DE CONSULTORES</t>
  </si>
  <si>
    <t>AS-52474  03/05</t>
  </si>
  <si>
    <t>AS-52476  03/05</t>
  </si>
  <si>
    <t>AS-52477  03/05</t>
  </si>
  <si>
    <t>AS-52479  03/05</t>
  </si>
  <si>
    <t>RF-39723  3/05</t>
  </si>
  <si>
    <t>RF-39725  03/05</t>
  </si>
  <si>
    <t>RF-39728  03/05</t>
  </si>
  <si>
    <t>RF-39746 03/05</t>
  </si>
  <si>
    <t>AR-14463  04/05</t>
  </si>
  <si>
    <t>AR-14462  04/05</t>
  </si>
  <si>
    <t>RF-39754  04/05</t>
  </si>
  <si>
    <t>AS-52559  04/05</t>
  </si>
  <si>
    <t>AS-52560  04/05</t>
  </si>
  <si>
    <t>AS-52561  04/05</t>
  </si>
  <si>
    <t>AS-52562  04/05</t>
  </si>
  <si>
    <t>RF-39756  04/05</t>
  </si>
  <si>
    <t>AS--52545  04/05</t>
  </si>
  <si>
    <t>AS-52574  04/05</t>
  </si>
  <si>
    <t>SPEI RECIBIDOSCOTIABANK0005224952  0440000009hing</t>
  </si>
  <si>
    <t>PAGO CUENTA DE TERCERO 0031394011BNET    0164381092</t>
  </si>
  <si>
    <t>SPEI RECIBIDOBANAMEX0005191585  0020076134PAGO SERVICIO S0000076134 TOYO</t>
  </si>
  <si>
    <t>TOYOTA FINANCIAL SERGUIA:2289144REF:00000000000005704058 CIE:0593003</t>
  </si>
  <si>
    <t>CHEQUE PAGADO NO.0000185160194426304</t>
  </si>
  <si>
    <t>DEPOSITO DE TERCEROREFBNTC001906402274301  BMRCASH</t>
  </si>
  <si>
    <t>DEPOSITO DE TERCEROREFBNTC00002186EmbPU09157040 BMRCASH</t>
  </si>
  <si>
    <t>TRASPASO A TERCEROSREFBNTC00471291F BMRCASH</t>
  </si>
  <si>
    <t>AS-52575  04/05</t>
  </si>
  <si>
    <t>DEPOSITO EFECTIVO 04/ 05</t>
  </si>
  <si>
    <t>DEPOSITO EFECTIVO 03/ 05</t>
  </si>
  <si>
    <t>CORTE TERMINAL 04/05</t>
  </si>
  <si>
    <t>S76159</t>
  </si>
  <si>
    <t>BETO LEON</t>
  </si>
  <si>
    <t>GBR CONSTRUCCIONES</t>
  </si>
  <si>
    <t>HERRAMIENTAS ALEMANAS</t>
  </si>
  <si>
    <t>S76134</t>
  </si>
  <si>
    <t>S76138</t>
  </si>
  <si>
    <t>RF-39843 09.05.17 H72401</t>
  </si>
  <si>
    <t>RF-39842 09.05.17 AS50970 AS51086</t>
  </si>
  <si>
    <t xml:space="preserve">BETO LEON </t>
  </si>
  <si>
    <t>PAGO CUENTA DE TERCERO / 0039249011 BNET 0194099575</t>
  </si>
  <si>
    <t>FERVORSA</t>
  </si>
  <si>
    <t>CORTE TERMINAL 08/05</t>
  </si>
  <si>
    <t>DEPOSITO EN EFECTIVO1360094DEM REF:00000000001071508020 7184089</t>
  </si>
  <si>
    <t>CHEQUE PAGADO NO.0018515RFC CUENTA DE DEPOSITO:RAMR8306234EA</t>
  </si>
  <si>
    <t>PAGO CUENTA DE TERCERO / 0047754010 BNET 0187397119</t>
  </si>
  <si>
    <t>SPEI RECIBIDOSANTANDER / 0005059524 014 8580913SERVICIO 76179</t>
  </si>
  <si>
    <t>TRASPASO A PERIFERICA / 2951884093 MAY10 09:46 BANCOMER B538 FOLIO:2337</t>
  </si>
  <si>
    <t>TRASPASO A TERCEROS / REFBNTC00471291 F A924 BMRCASH</t>
  </si>
  <si>
    <t>SPEI ENVIADO SANTANDER / 0000008320 014 1005178F 56</t>
  </si>
  <si>
    <t>ARMANDO ROJAS</t>
  </si>
  <si>
    <t>S 76179</t>
  </si>
  <si>
    <t>CORTE TERMINAL 09/05</t>
  </si>
  <si>
    <t>SPEI RECIBIDOBANAMEX / 0005104083 002 0000001TRASPASO</t>
  </si>
  <si>
    <t>SPEI RECIBIDOHSBC / 0005093941 021 0000001ORDEN 76196 ALECSA CELAYA SA D</t>
  </si>
  <si>
    <t>TRASPASO ENTRE CUENTAS /  DE LA CUENTA 1104168895</t>
  </si>
  <si>
    <t>SPEI RECIBIDOSCOTIABANK / 0005087036 044 0000001SRV HILUX SM44193</t>
  </si>
  <si>
    <t>0061U/17</t>
  </si>
  <si>
    <t>CORTE TERMINAL 05/05</t>
  </si>
  <si>
    <t>CORTE TERMINAL 06/05</t>
  </si>
  <si>
    <t>MONTAJES MECANICOS</t>
  </si>
  <si>
    <t>S 76196</t>
  </si>
  <si>
    <t>JOSE LUIS DURAN AGUACALIENTE</t>
  </si>
  <si>
    <t>DEPOSITO EN EFECTIVO1360094DEM REF:00000000081071509020 7633956</t>
  </si>
  <si>
    <t>SPEI RECIBIDOBANAMEX0005016706  0020093168AMEXCO SE 9350093168</t>
  </si>
  <si>
    <t xml:space="preserve">DEPOSITO CHEQUE BANCOMER0071716 </t>
  </si>
  <si>
    <t>SPEI RECIBIDOBANAMEX0005149939  002010051790517 CARDIF</t>
  </si>
  <si>
    <t>SPEI RECIBIDOCIBANCO0005128649  1430000001MNTMO</t>
  </si>
  <si>
    <t>SPEI RECIBIDOBANAMEX0005113719  0020000001TRASPASO</t>
  </si>
  <si>
    <t>AM 1357</t>
  </si>
  <si>
    <t>DEPOSITO DE TERCEROREFBNTC00027537031893  BMRCASH</t>
  </si>
  <si>
    <t>PD 836</t>
  </si>
  <si>
    <t xml:space="preserve">EFECTIVO RECIBIDO 05/05 RF-39763, 39777, 39779, 39782. AS 52583, 52584, 52586, 52593, 52598, 52599, 52602, 52605, 52607, 52608, 52609, 52610. AR-14475, 14478, 14479.  </t>
  </si>
  <si>
    <t>AS-52603 05/05</t>
  </si>
  <si>
    <t>AS-52614 05/05</t>
  </si>
  <si>
    <t>AS-52604 05/05</t>
  </si>
  <si>
    <t>FLORES GARCIA LUIS ALBERTO</t>
  </si>
  <si>
    <t>PAGO CUENTA DE TERCERO 0006546017BNET    0166130283</t>
  </si>
  <si>
    <t>DEPOSITO EFECTIVO PRACTIC******9039MAY11 09:51 PRAC      D805 FOLIO:1582</t>
  </si>
  <si>
    <t>TRASPASO A PERIFERICA2951884093MAY11 09:48 BANCOMER D805  FOLIO:1580</t>
  </si>
  <si>
    <t>ORDEN DE PAGO EXTRANJERO1250131.0177.01CASH WINDOWS0067983  1400.00USD</t>
  </si>
  <si>
    <t>1254N/17</t>
  </si>
  <si>
    <t>AS-52626  06/05</t>
  </si>
  <si>
    <t>AR-14484  06/05</t>
  </si>
  <si>
    <t>AR-14482  06/05</t>
  </si>
  <si>
    <t>EFECTIVO 06/05 REF-37785-89-90-86-93;AR-14480-81-85;AR-14480-81-87-85</t>
  </si>
  <si>
    <t>TRASPASO ENTRE CUENTASDE LA CUENTA 1126352820</t>
  </si>
  <si>
    <t>PAGO CUENTA DE TERCERO 0056323011BNET    0195675650</t>
  </si>
  <si>
    <t>CHEQUE PAGADO NO.0000185180154248465</t>
  </si>
  <si>
    <t>CHEQUE PAGADO NO.0000185170154248465</t>
  </si>
  <si>
    <t>CHEQUE PAGADO NO.0000185190197203535</t>
  </si>
  <si>
    <t>DEP.CHEQUES DE OTRO BANCO MAY11 14:10 MEXICO</t>
  </si>
  <si>
    <t>DEPOSITO DE TERCEROREFBNTC00317527QUALITAS 10323235             BMRCASH</t>
  </si>
  <si>
    <t>DEPOSITO DE TERCEROREFBNTC00317527QUALITAS 10394666             BMRCASH</t>
  </si>
  <si>
    <t>DEPOSITO DE TERCEROREFBNTC00317527QUALITAS 10351074             BMRCASH</t>
  </si>
  <si>
    <t>TOYOTA FINANCIAL SERGUIA:2563407REF:00000000000005704058 CIE:0593003</t>
  </si>
  <si>
    <t>SPEI ENVIADO BANAMEX0000030297  002110517868924810</t>
  </si>
  <si>
    <t>SPEI ENVIADO VECTOR0000030295  6081105178INVERSION ALECSA CELAYA</t>
  </si>
  <si>
    <t>0075U/17</t>
  </si>
  <si>
    <t>AM 1339-1340</t>
  </si>
  <si>
    <t>PD 907</t>
  </si>
  <si>
    <t>CORTE TERMINAL 10/05</t>
  </si>
  <si>
    <t>0795N/17</t>
  </si>
  <si>
    <t>AM 1361</t>
  </si>
  <si>
    <t>AM 1362</t>
  </si>
  <si>
    <t>PI 497</t>
  </si>
  <si>
    <t>QUALITAS</t>
  </si>
  <si>
    <t>GNP</t>
  </si>
  <si>
    <t>TOKYO</t>
  </si>
  <si>
    <t>AXA</t>
  </si>
  <si>
    <t>MILAC</t>
  </si>
  <si>
    <t>0927N/17</t>
  </si>
  <si>
    <t>DEPOSITO DE TERCEROREFBNTC00002186MR0EX8CB9H1396241 FBMRCASH</t>
  </si>
  <si>
    <t>PI 499</t>
  </si>
  <si>
    <t xml:space="preserve">EMBARQUE </t>
  </si>
  <si>
    <t>PD 730</t>
  </si>
  <si>
    <t>DEPOSITO DE TERCEROREFBNTC00002186JTFSX23P3H6176310   FBMRCASH</t>
  </si>
  <si>
    <t>TOYOTA FINANCIAL SERGUIA:2563385REF:24777CS17 CIE:0592996</t>
  </si>
  <si>
    <t>TRASPASO A TERCEROSREFBNTC00471291PAGO UNIDAD GP451060  BMRCASH</t>
  </si>
  <si>
    <t>S 76238</t>
  </si>
  <si>
    <t>AGRICOLA ABASA SPR  DE R</t>
  </si>
  <si>
    <t>DEPOSITO EN EFECTIVO1360094DEM REF:00000000061071500120 8043277</t>
  </si>
  <si>
    <t>YOLANDA GONZALEZ ESPITIA</t>
  </si>
  <si>
    <t>PI 496</t>
  </si>
  <si>
    <t>TRASPASO A PERIFERICA2951884093MAY12 09:37 BANCOMER B538  FOLIO:3868</t>
  </si>
  <si>
    <t>SPEI RECIBIDOINBURSA0005095835  0360000015PAGO CFDI</t>
  </si>
  <si>
    <t>PAGO FALTANTE ERIKA</t>
  </si>
  <si>
    <t>TRASPASO ENTRE CUENTASREFBNTC00471291TRASPASO0445084814            BMRCASH</t>
  </si>
  <si>
    <t>TOYOTA FINANCIAL SERGUIA:0681362REF:00000000000005704058 CIE:0593003</t>
  </si>
  <si>
    <t>SPEI RECIBIDOCIBANCO0005253182  14300000011</t>
  </si>
  <si>
    <t>SPEI RECIBIDOSCOTIABANK0005219242  0440000001TOYOTA CELAYA BALATAS SM44193</t>
  </si>
  <si>
    <t>SPEI RECIBIDOBANAMEX0005218553  0020000001TRASPASO</t>
  </si>
  <si>
    <t>DEPOSITO DE TERCEROREFBNTC00002186MHKMF53F4HK017905            FBMRCASH</t>
  </si>
  <si>
    <t>TRASPASO A TERCEROSREFBNTC00471291F  BMRCASH</t>
  </si>
  <si>
    <t>S 76192</t>
  </si>
  <si>
    <t>S 76203</t>
  </si>
  <si>
    <t xml:space="preserve">PRIVATE SECURITY CONTRACTORS </t>
  </si>
  <si>
    <t>ERIKA</t>
  </si>
  <si>
    <t>1259N/17</t>
  </si>
  <si>
    <t>CORTE TERMINAL 11/05</t>
  </si>
  <si>
    <t>1255N/17</t>
  </si>
  <si>
    <t>SPEI RECIBIDOBANAMEX0005465780  0020000001TRASPASO</t>
  </si>
  <si>
    <t>TRASPASO ENTRE CUENTASREFBNTC00471291TRASPASO0176980015            BMRCASH</t>
  </si>
  <si>
    <t>PD 1015</t>
  </si>
  <si>
    <t>AUDATEX LTN S DE RL DE CVALT030210 LV9ABRIL MX226045 ORACLE W6782</t>
  </si>
  <si>
    <t>DEPOSITO EFECTIVO PRACTIC******9039REF BOBINA ENCENDIDO  E305 FOLIO:0815</t>
  </si>
  <si>
    <t>THANIA</t>
  </si>
  <si>
    <t>TRASPASO A TERCEROSREFBNTC00471291GASTOS DE REPRESENTACION      BMRCASH</t>
  </si>
  <si>
    <t>TRASPASO A PERIFERICA2951884093MAY13 10:07 BANCOMER 4545  FOLIO:1774</t>
  </si>
  <si>
    <t>TRASPASO A TERCEROSREFBNTC00471291F A2697    BMRCASH</t>
  </si>
  <si>
    <t>CORTE TERMINAL 12/05</t>
  </si>
  <si>
    <t>SPEI RECIBIDOBANAMEX0005269846  0020000001TRASPASO</t>
  </si>
  <si>
    <t>DEPOSITO DE TERCEROREFBNTC00354201COORD AS-52525                BMRCASH</t>
  </si>
  <si>
    <t>DEPOSITO DE TERCEROREFBNTC00354201MCOORD PAGO COTIZACION REFACCIBMRCASH</t>
  </si>
  <si>
    <t>DEPOSITO DE TERCEROREFBNTC00002186HK010479                     FBMRCASH</t>
  </si>
  <si>
    <t>DEPOSITO DE TERCEROREFBNTC00002186H1062399                     FBMRCASH</t>
  </si>
  <si>
    <t>TRASPASO A PERIFERICA2951884093MAY15 09:37 BANCOMER B539  FOLIO:6636</t>
  </si>
  <si>
    <t>1256N/17</t>
  </si>
  <si>
    <t>PD 1180</t>
  </si>
  <si>
    <t>PD 1181</t>
  </si>
  <si>
    <t>PD 1182</t>
  </si>
  <si>
    <t>TRANSFER BMX-BBVA</t>
  </si>
  <si>
    <t>PD 1183</t>
  </si>
  <si>
    <t>TRANSFER P LEAL-BBVA</t>
  </si>
  <si>
    <t>PD 1184</t>
  </si>
  <si>
    <t>PD 1185</t>
  </si>
  <si>
    <t>PD 1188</t>
  </si>
  <si>
    <t>PD 1187</t>
  </si>
  <si>
    <t>PD 1193</t>
  </si>
  <si>
    <t>PD 1195</t>
  </si>
  <si>
    <t>TRANSFER QRO-CYA</t>
  </si>
  <si>
    <t>PD 1196</t>
  </si>
  <si>
    <t>PE 91</t>
  </si>
  <si>
    <t>PI 658</t>
  </si>
  <si>
    <t>CHEQUE PAGADO NO.00185070101924664</t>
  </si>
  <si>
    <t>CHEQUE PAGADO NO.0000185250151627104</t>
  </si>
  <si>
    <t>DEP.CHEQUES DE OTRO BANCO MAY15 14:36 MEXICO</t>
  </si>
  <si>
    <t>PAGO CUENTA DE TERCERO 0054040021BNET    0176275559</t>
  </si>
  <si>
    <t>SPEI RECIBIDOSCOTIABANK0005336870  0443520099SERVICIO CAMIONETA SIENNA, GAB</t>
  </si>
  <si>
    <t>PAGO CUENTA DE TERCERO 0040086011BMOV    0148511128 PAGO GOL 2015</t>
  </si>
  <si>
    <t>PAGO CUENTA DE TERCERO 0007222010BNET    0182619644</t>
  </si>
  <si>
    <t>TOYOTA FINANCIAL SERGUIA:0154980REF:00000000000005704058 CIE:0593003</t>
  </si>
  <si>
    <t>DEPOSITO EN EFECTIVO1360094DEM REF:00000000041071501120 8856232</t>
  </si>
  <si>
    <t>TRASPASO A TERCEROSREFBNTC00471291F     BMRCASH</t>
  </si>
  <si>
    <t>TRASPASO ENTRE CUENTASREFBNTC00471291TRASPASO0176980015    BMRCASH</t>
  </si>
  <si>
    <t>CONFIRMADO 15/05</t>
  </si>
  <si>
    <t>1063N/17</t>
  </si>
  <si>
    <t>0093U/17</t>
  </si>
  <si>
    <t>S-76369</t>
  </si>
  <si>
    <t>CORTE TERMINAL 13/05</t>
  </si>
  <si>
    <t>RF-39957 AS52525 15.05.17</t>
  </si>
  <si>
    <t>INSTITUTO YURURENSE</t>
  </si>
  <si>
    <t>DEP.CHEQUES DE OTRO BANCO MAY16 09:41 MEXICO</t>
  </si>
  <si>
    <t>0102U/17</t>
  </si>
  <si>
    <t>SPEI RECIBIDOBANAMEX0005158866  0020000001TRASPASO</t>
  </si>
  <si>
    <t>TRASPASO ENTRE CUENTASDE LA CUENTA 0199483209</t>
  </si>
  <si>
    <t>PAGO CUENTA DE TERCERO 0035193013BNET    0184104048</t>
  </si>
  <si>
    <t>SPEI ENVIADO INBURSA0000012417  0361605178PAGO FACTURA</t>
  </si>
  <si>
    <t>DEPOSITO EN EFECTIVO1360094DEM REF:00000000001071503120 9544788</t>
  </si>
  <si>
    <t>DEPOSITO EN EFECTIVO1360094DEM REF:00000000002071502120 9544777</t>
  </si>
  <si>
    <t>JAVIER MELECIO CHAVEZ</t>
  </si>
  <si>
    <t>0110U/17</t>
  </si>
  <si>
    <t>SPEI RECIBIDOSCOTIABANK0005277271  0440000016ref remolque</t>
  </si>
  <si>
    <t>CHEQUE PAGADO NO.0000185290197203535</t>
  </si>
  <si>
    <t>CHEQUE PAGADO NO.0000185280197203535</t>
  </si>
  <si>
    <t>CHEQUE PAGADO NO.0000185270197203535</t>
  </si>
  <si>
    <t>CHEQUE PAGADO NO.0000185260197203535</t>
  </si>
  <si>
    <t>DEP.CHEQUES DE OTRO BANCO MAY16 15:14 MEXICO</t>
  </si>
  <si>
    <t>DEPOSITO DE TERCEROREFBNTC00332445AGROSERVICIOS ANTICIPO        BMRCASH</t>
  </si>
  <si>
    <t>SPEI RECIBIDOBAJIO0005244279  0303718270PAGO FACTURA</t>
  </si>
  <si>
    <t>DEP.CHEQUES DE OTRO BANCO MAY16 13:17 MEXICO</t>
  </si>
  <si>
    <t>SPEI RECIBIDOBANORTE/IXE0005201300  0720160517PAGO UNIDAD 3H0252254 HILUX</t>
  </si>
  <si>
    <t>TRASPASO A TERCEROSREFBNTC00471291PAGO UNIDAD SEM DR013084      BMRCASH</t>
  </si>
  <si>
    <t>DEPOSITO DE TERCEROREFBNTC00002186DL179851  FBMRCASH</t>
  </si>
  <si>
    <t>TOYOTA FINANCIAL SERGUIA:4155393REF:205023CD68  CIE:0592996</t>
  </si>
  <si>
    <t xml:space="preserve">AGROSERVICIOS </t>
  </si>
  <si>
    <t>S-76407</t>
  </si>
  <si>
    <t>CONSTRUPISOS</t>
  </si>
  <si>
    <t>CORTE TERMINAL 15/05</t>
  </si>
  <si>
    <t>PAGO CUENTA DE TERCERO 0096740009BNET    0189300430</t>
  </si>
  <si>
    <t>PAGO CUENTA DE TERCERO 0026769019BNET    0162006979</t>
  </si>
  <si>
    <t>S-76427</t>
  </si>
  <si>
    <t>DEPOSITO EN EFECTIVO1360094DEM REF:00000000032071505120 9901925</t>
  </si>
  <si>
    <t>DEPOSITO EN EFECTIVO1360094DEM REF:00000000051071505120 9901914</t>
  </si>
  <si>
    <t>SPEI RECIBIDOBANAMEX0005011883  0020093168AMEXCO SE 9350093168</t>
  </si>
  <si>
    <t>RF-39803  08/05</t>
  </si>
  <si>
    <t>RF-39818  08/05</t>
  </si>
  <si>
    <t>DEPOSITO EFECTIVO 08/05</t>
  </si>
  <si>
    <t>DEPOSITO EFECTIVO 09/05</t>
  </si>
  <si>
    <t>RF-39825  09/05</t>
  </si>
  <si>
    <t>RF-39826  09/05</t>
  </si>
  <si>
    <t>RF-39827  09/05</t>
  </si>
  <si>
    <t>RF-39829  09/05</t>
  </si>
  <si>
    <t>RF-39830  09/05</t>
  </si>
  <si>
    <t>RF-39828  08/05</t>
  </si>
  <si>
    <t>AS-52680  09/05</t>
  </si>
  <si>
    <t>AS-52697  09/05</t>
  </si>
  <si>
    <t>AS-52700  09/05</t>
  </si>
  <si>
    <t>AS-527014  09/05</t>
  </si>
  <si>
    <t>AS-52703  09/05</t>
  </si>
  <si>
    <t>AR-14512  10/05</t>
  </si>
  <si>
    <t>AS-52712  10/05</t>
  </si>
  <si>
    <t>RF-39860  10/05</t>
  </si>
  <si>
    <t>AR-14513  10/05</t>
  </si>
  <si>
    <t>AS-52722  10/05</t>
  </si>
  <si>
    <t>AS-52727  10/05</t>
  </si>
  <si>
    <t>DEPOSITO EFECTIVO 10/05</t>
  </si>
  <si>
    <t>DEPOSITO DE TERCEROREFBNTC00002186H1055142                     FBMRCASH</t>
  </si>
  <si>
    <t>DEPOSITO DE TERCEROREFBNTC00002186GL608002                     FBMRCASH</t>
  </si>
  <si>
    <t>SPEI ENVIADO INBURSA0000038927  0361705178PAGO FACTURA</t>
  </si>
  <si>
    <t>SPEI RECIBIDOBANAMEX0005117118  0020000001TRASPASO</t>
  </si>
  <si>
    <t>SPEI RECIBIDOINBURSA0005107446  0360000019PAGO CFDI</t>
  </si>
  <si>
    <t>SPEI ENVIADO INBURSA0000028031  0361705178PAGO FACTURA</t>
  </si>
  <si>
    <t>CONFIRMADO 17/05</t>
  </si>
  <si>
    <t>GRUPO PENINSULA MOTORS</t>
  </si>
  <si>
    <t>1214N/17</t>
  </si>
  <si>
    <t>PAGO CUENTA DE TERCERO 0044533009BNET    0184104048</t>
  </si>
  <si>
    <t>PAGO CUENTA DE TERCERO 0003541012BNET    0195600243</t>
  </si>
  <si>
    <t>MERCADO LIBRE S DE RGUIA:2850111REF:00000000023112453693 CIE:0641375</t>
  </si>
  <si>
    <t>TOYOTA FINANCIAL SERGUIA:2850100REF:00000000000005704058 CIE:0593003</t>
  </si>
  <si>
    <t>SPEI RECIBIDOGNP0005175678  6730170517PAGO A BENEFICIARIO</t>
  </si>
  <si>
    <t>PAGO CUENTA DE TERCERO 0099708013BNET    0184104048</t>
  </si>
  <si>
    <t>SPEI RECIBIDOBAJIO0005163403  0306828008ISRAEL AVALOS ENGANCHE LEON ST</t>
  </si>
  <si>
    <t>CHEQUE PAGADO NO.00185300100536040</t>
  </si>
  <si>
    <t>RECAUDACION DE IMPUEGUIA:3380333REF:021719P4250016296405 CIE:0844985</t>
  </si>
  <si>
    <t>1126N/17</t>
  </si>
  <si>
    <t>PI 775</t>
  </si>
  <si>
    <t>DEPOSITO DE TERCEROREFBNTC00002186EmbPU09857040  BMRCASH</t>
  </si>
  <si>
    <t xml:space="preserve">ENLACES TURISTICOS </t>
  </si>
  <si>
    <t>0249U/17</t>
  </si>
  <si>
    <t xml:space="preserve">ISRAEL AVALOS </t>
  </si>
  <si>
    <t>RF-39993 H72946 17.05.17</t>
  </si>
  <si>
    <t>AM 1359</t>
  </si>
  <si>
    <t>PI 793</t>
  </si>
  <si>
    <t>VALOR MOTRIZ</t>
  </si>
  <si>
    <t>PI 791</t>
  </si>
  <si>
    <t>TRASPASO BMX</t>
  </si>
  <si>
    <t>PAGO FALTANTE CAJA</t>
  </si>
  <si>
    <t>0072U/17</t>
  </si>
  <si>
    <t>SOBRANTE DE EFECTIVO1360094DEM REF:00000000012071506120 5402221</t>
  </si>
  <si>
    <t>DEPOSITO EN EFECTIVO1360094DEM REF:00000000012071506120 5402221</t>
  </si>
  <si>
    <t>DEPOSITO EN EFECTIVO1360094DEM REF:00000000031071506120 5402210</t>
  </si>
  <si>
    <t>SPEI RECIBIDOBANAMEX0005008911  0020093168AMEXCO SE 9350093168</t>
  </si>
  <si>
    <t>CORTE TERMINAL 16/05</t>
  </si>
  <si>
    <t xml:space="preserve"> </t>
  </si>
  <si>
    <t>AM 1335 TFS</t>
  </si>
  <si>
    <t>SPEI ENVIADO BANAMEX0000031544  0021805178F</t>
  </si>
  <si>
    <t>SPEI ENVIADO BANAMEX0000031543  0021805178DEVOLUCION RECIBO 39543</t>
  </si>
  <si>
    <t>SPEI ENVIADO HSBC0000031542  0211805178DEVOLUCION RECIBO 39746</t>
  </si>
  <si>
    <t>SPEI ENVIADO BAJIO0000031541  0301805178DEVOLUCION RECIBO 38091</t>
  </si>
  <si>
    <t>SPEI ENVIADO BANAMEX0000031540  0021805178DEVOLUCION RECIBO 39422</t>
  </si>
  <si>
    <t>TOYOTA FINANCIAL SERGUIA:1668205REF:00000000000005704058 CIE:0593003</t>
  </si>
  <si>
    <t>PAGO CUENTA DE TERCERO 0012879012BNET    0194815971</t>
  </si>
  <si>
    <t>CHEQUE PAGADO NO.0000185310131303384</t>
  </si>
  <si>
    <t>CHEQUE PAGADO NO.0000185220154248465</t>
  </si>
  <si>
    <t>TRASPASO A PERIFERICA2951884093MAY18 10:14 BANCOMER B539  FOLIO:9062</t>
  </si>
  <si>
    <t>TRASPASO A TERCEROSREFBNTC00471291D    BMRCASH</t>
  </si>
  <si>
    <t>S-76510</t>
  </si>
  <si>
    <t>DEP.CHEQUES DE OTRO BANCO  MAY18 15:00 MEXICO</t>
  </si>
  <si>
    <t>CORTE TERMINAL 17/05</t>
  </si>
  <si>
    <t>DEPOSITO EN EFECTIVO1360094DEM REF:00000000011071507120 5878675</t>
  </si>
  <si>
    <t>DEPOSITO EN EFECTIVO1360094DEM REF:00000000092071507120 5878664</t>
  </si>
  <si>
    <t>IVA COM VTA PUNTOS BCMER175829536175829536</t>
  </si>
  <si>
    <t>COM VTA PUNTOS TDC BANCOM175829536175829536</t>
  </si>
  <si>
    <t>VENTAS PUNTOS TDC BANCOME145829536145829536</t>
  </si>
  <si>
    <t>TRASPASO ENTRE CUENTASREFBNTC00471291TRASPASO0143011712            BMRCASH</t>
  </si>
  <si>
    <t>SPEI RECIBIDOSCOTIABANK0005228038  0440180502FACTURA 52048</t>
  </si>
  <si>
    <t>PAGO CUENTA DE TERCERO 0042537029BNET    0189300430</t>
  </si>
  <si>
    <t>CONFIRMADO 19/05</t>
  </si>
  <si>
    <t>DIFERENCIA EN INTERCAMBIO</t>
  </si>
  <si>
    <t>TOYOTA FINANCIAL SERGUIA:4427137REF:00000000000005704058 CIE:0593003</t>
  </si>
  <si>
    <t>SPEI ENVIADO BANAMEX0000046855  0021905178PAGO UNIDAD EM238544</t>
  </si>
  <si>
    <t>SPEI ENVIADO SANTANDER0000046854  0141905178JUAN SABAS LEAL MULDOM</t>
  </si>
  <si>
    <t>PAGO CUENTA DE TERCERO 0046425011BNET    0193546799</t>
  </si>
  <si>
    <t>TRASPASO A PERIFERICA2951884093MAY19 10:15 BANCOMER D805  FOLIO:5120</t>
  </si>
  <si>
    <t>SPEI RECIBIDOLIBERTAD0005075251  6701842415TRANSFERENCIA LIBERTAD</t>
  </si>
  <si>
    <t>S-76537</t>
  </si>
  <si>
    <t>RECUPERADORA Y RECICLADORA</t>
  </si>
  <si>
    <t>TRASPASO A TERCEROSREFBNTC00471291F       BMRCASH</t>
  </si>
  <si>
    <t>TRASPASO A TERCEROSREFBNTC00471291F 49347      BMRCASH</t>
  </si>
  <si>
    <t>SPEI RECIBIDOBANAMEX0005159533  0020000001TRASPASO</t>
  </si>
  <si>
    <t>CORTE TERMINAL 18/05</t>
  </si>
  <si>
    <t>PI 880</t>
  </si>
  <si>
    <t>TRASPASO ENTRE CUENTASDE LA CUENTA 2878896224</t>
  </si>
  <si>
    <t>DEP.CHEQUES DE OTRO BANCO MAY19 14:09 MEXICO</t>
  </si>
  <si>
    <t>TRASPASO A TERCEROSREFBNTC00471291F      BMRCASH</t>
  </si>
  <si>
    <t>1247N/17</t>
  </si>
  <si>
    <t>0086U/17</t>
  </si>
  <si>
    <t>HERRERA VILLAGOMEZ JUAN CARLOS</t>
  </si>
  <si>
    <t>MANCERA PEREZ ELIZABETH</t>
  </si>
  <si>
    <t>SPEI RECIBIDOBANAMEX / 0005390809 002 0356104 DALTON ORGULLO MOTRIZ SA DE CV</t>
  </si>
  <si>
    <t>DEPOSITO DE TERCEROREFBNTC00002186EW134152   FBMRCASH</t>
  </si>
  <si>
    <t>RF-39874  11/05</t>
  </si>
  <si>
    <t>RF-39884-5  11/05</t>
  </si>
  <si>
    <t>DEPOSITO EFECTIVO 11/05</t>
  </si>
  <si>
    <t>DEPOSITO EFECTIVO 12/05</t>
  </si>
  <si>
    <t>RF-39891  12/05</t>
  </si>
  <si>
    <t>RF-39902  12/05</t>
  </si>
  <si>
    <t>AS-52792  12/05</t>
  </si>
  <si>
    <t>AS-52793  12/05</t>
  </si>
  <si>
    <t>AS-52801  13/05</t>
  </si>
  <si>
    <t>AS-52823  13/05</t>
  </si>
  <si>
    <t>AS-52826  13/05</t>
  </si>
  <si>
    <t>DEPOSITO EFECTIVO 13/05</t>
  </si>
  <si>
    <t>SOLO 182.86</t>
  </si>
  <si>
    <t>AS-52854  15/05</t>
  </si>
  <si>
    <t>DEPOSITO EFECTIVO  15/05</t>
  </si>
  <si>
    <t>S 76469</t>
  </si>
  <si>
    <t>S 76470</t>
  </si>
  <si>
    <t>PAGO CH REBOTADO DE ABRIL</t>
  </si>
  <si>
    <t>TRASPASO A PERIFERICA2951884093MAY20 09:56 BANCOMER B539  FOLIO:0835</t>
  </si>
  <si>
    <t>CORTE TERMINAL 19/05</t>
  </si>
  <si>
    <t>PI 969</t>
  </si>
  <si>
    <t>TRANSFER RALLY</t>
  </si>
  <si>
    <t>AS 52048</t>
  </si>
  <si>
    <t>RED-D-ARC SA DE CV</t>
  </si>
  <si>
    <t>ERIKA CAZARES</t>
  </si>
  <si>
    <t>PERIFERICA</t>
  </si>
  <si>
    <t xml:space="preserve">DOMICILIACION </t>
  </si>
  <si>
    <t>PE 129</t>
  </si>
  <si>
    <t>PE 3</t>
  </si>
  <si>
    <t>TRASPASO A PERIFERICA2951884093MAY22 10:15 BANCOMER D805  FOLIO:6192</t>
  </si>
  <si>
    <t>DEPOSITO EN EFECTIVO1360094DEM REF:00000000720711508120 6693335</t>
  </si>
  <si>
    <t>DEPOSITO EN EFECTIVO1360094DEM REF:00000000091071508120 6693324</t>
  </si>
  <si>
    <t>DEP.CHEQUES DE OTRO BANCO MAY22 10:04 MEXICO</t>
  </si>
  <si>
    <t>0109U/17</t>
  </si>
  <si>
    <t>CHEQUE PAGADO NO.0000185340446140114</t>
  </si>
  <si>
    <t>PAGO CUENTA DE TERCERO 0017055010BNET    0150677272</t>
  </si>
  <si>
    <t>SPEI RECIBIDOSCOTIABANK0005199210  0443466124PAGO SERVICIO CAMIONETA HILUX,</t>
  </si>
  <si>
    <t>TOYOTA FINANCIAL SERGUIA:4422473REF:00000000000005704058 CIE:0593003</t>
  </si>
  <si>
    <t>SPEI ENVIADO BAJIO0000156087  0302205178F D403</t>
  </si>
  <si>
    <t>PAGO CUENTA DE TERCERO 0012330017BNET    0191892398</t>
  </si>
  <si>
    <t>PAGO CUENTA DE TERCERO 0082573008BNET    0166043828</t>
  </si>
  <si>
    <t>S 76624</t>
  </si>
  <si>
    <t>TRASPASO A TERCEROSREFBNTC00471291VARIAS     BMRCASH</t>
  </si>
  <si>
    <t xml:space="preserve">CARRASCO HERNANDEZ MOISES </t>
  </si>
  <si>
    <t>SPEI RECIBIDOBANAMEX0005019540  0020093168AMEXCO SE 9350093168</t>
  </si>
  <si>
    <t>PAGO CUENTA DE TERCERO 0092259028BNET    0155733014</t>
  </si>
  <si>
    <t>GAGR550725145</t>
  </si>
  <si>
    <t>AUTOMOTRIZ OAXACA DE ANTEQUERAS</t>
  </si>
  <si>
    <t>CHEQUE DEVUELTO 030001501490390000501CD010828</t>
  </si>
  <si>
    <t>TRASPASO A TERCEROSREFBNTC00471291PAGO UNIDAD GK390784          BMRCASH</t>
  </si>
  <si>
    <t>TRASPASO A TERCEROSREFBNTC00471291PAGO UNIDAD DS116384          BMRCASH</t>
  </si>
  <si>
    <t>PAGO CUENTA DE TERCERO 0065348019BMOV    1207651902 COMPRA CAMIONETA</t>
  </si>
  <si>
    <t>DEPOSITO EN EFECTIVO1360094DEM REF:00000000051071500220 7200105</t>
  </si>
  <si>
    <t>DEPOSITO EN EFECTIVO1360094DEM REF:00000000071071509120 7200094</t>
  </si>
  <si>
    <t>DEPOSITO EN EFECTIVO1360094DEM REF:00000000052071509120 7200083</t>
  </si>
  <si>
    <t>1305N/17</t>
  </si>
  <si>
    <t>CORTE TERMINAL 20/05</t>
  </si>
  <si>
    <t xml:space="preserve">EFECTIVO 16/05 RF- 39963, 39971 AS-52903, 52906,52907,52908,52909. AR-14554 </t>
  </si>
  <si>
    <t>RF-39965 16/05</t>
  </si>
  <si>
    <t>1134N/17</t>
  </si>
  <si>
    <t>RF-39964 16/05</t>
  </si>
  <si>
    <t xml:space="preserve">LEON HERNANDEZ CLAUDIA </t>
  </si>
  <si>
    <t>AS- 52905 16/05</t>
  </si>
  <si>
    <t>RF-40002 17/05</t>
  </si>
  <si>
    <t>RF-39999 17/05</t>
  </si>
  <si>
    <t>RODRIGUEZ VILLEGAS LUIS MIGUEL</t>
  </si>
  <si>
    <t>RF-39998 17/05</t>
  </si>
  <si>
    <t>RF-39997,39996,39995</t>
  </si>
  <si>
    <t xml:space="preserve">AS 52957 17/05 </t>
  </si>
  <si>
    <t>IMPAGTA</t>
  </si>
  <si>
    <t>AS 52956</t>
  </si>
  <si>
    <t>AUTOBUSES TURISMO</t>
  </si>
  <si>
    <t>SPEI RECIBIDOBANAMEX0005226315  0020345454DTMAC COMERCIALIZADORA SA DE C</t>
  </si>
  <si>
    <t>SPEI RECIBIDOBANAMEX0005226246  0020345376DTMAC COMERCIALIZADORA SA DE C</t>
  </si>
  <si>
    <t>CHEQUE PAGADO NO.0000185400197203535</t>
  </si>
  <si>
    <t>CHEQUE PAGADO NO.0000185390197203535</t>
  </si>
  <si>
    <t>CHEQUE PAGADO NO.00185380446691730</t>
  </si>
  <si>
    <t>CHEQUE PAGADO NO.00185370155733014</t>
  </si>
  <si>
    <t>CHEQUE PAGADO NO.00185360155733014</t>
  </si>
  <si>
    <t>CHEQUE PAGADO NO.00185350168662088</t>
  </si>
  <si>
    <t>SPEI RECIBIDOBANREGIO0005206885  0580013719MANTENIMIENTO TOYOTA HILUX ROB</t>
  </si>
  <si>
    <t>TRASPASO ENTRE CUENTASDE LA CUENTA 1117566689</t>
  </si>
  <si>
    <t>TRASPASO ENTRE CUENTASDE LA CUENTA 1504972295</t>
  </si>
  <si>
    <t>DEPOSITO DE TERCEROREFBNTC00246999MTTO CAM 4                    BMRCASH</t>
  </si>
  <si>
    <t>SPEI RECIBIDOBANAMEX0005159665  0020000001TRASPASO</t>
  </si>
  <si>
    <t>DEPOSITO DE TERCEROREFBNTC0043568617052305 - CAMBIO DE PARABRIS BMRCASH</t>
  </si>
  <si>
    <t>AM 1364</t>
  </si>
  <si>
    <t>AM 1358</t>
  </si>
  <si>
    <t>DTMAC</t>
  </si>
  <si>
    <t>PI 1036</t>
  </si>
  <si>
    <t>PI 1037</t>
  </si>
  <si>
    <t>EFECTIVO 16/05 RF-39973,39974, 39975, 39976, 39977,39978,39982. AS-52914, 52916, 52920, 52924, 52925, 52927. AR-14558</t>
  </si>
  <si>
    <t>AS-52922 16/05</t>
  </si>
  <si>
    <t>AS-52925 16/05</t>
  </si>
  <si>
    <t>SINERGIA EN RH</t>
  </si>
  <si>
    <t>AS-52923 16/05</t>
  </si>
  <si>
    <t>BRIBIESCA GODOY</t>
  </si>
  <si>
    <t xml:space="preserve">EFECTIVO 15/05 RF-39931 39951, 39960,39962. AS-52859,52864,52874,52875,52881,52883,52893,52897,52898,52899,52902. AR-14550,14551. </t>
  </si>
  <si>
    <t>RF-39932, RF-39933 15/05</t>
  </si>
  <si>
    <t>RF-39959 15/05</t>
  </si>
  <si>
    <t>GRUPO M. SEMINUEVOS SA DE CV</t>
  </si>
  <si>
    <t>RF-39956 15/05</t>
  </si>
  <si>
    <t>MENDEZ ARGUELLO JULIO CESAR</t>
  </si>
  <si>
    <t>TROPPER S.A.P.I. DE CV</t>
  </si>
  <si>
    <t>AS-52884 15/05</t>
  </si>
  <si>
    <t xml:space="preserve">PEREZ ORDAS ISMAEL </t>
  </si>
  <si>
    <t>FLETES ENTREGA Y RECOLECCION</t>
  </si>
  <si>
    <t>S-76012</t>
  </si>
  <si>
    <t>MAYORISTAS DE AGROQUIMICOS Y SEMILLAS</t>
  </si>
  <si>
    <t>S-76656</t>
  </si>
  <si>
    <t>PAGO CUENTA DE TERCERO 0000493010BNET    0105833310</t>
  </si>
  <si>
    <t>SPEI RECIBIDOSANTANDER0005262859  0145965905RAV4 LIMITED PERLA</t>
  </si>
  <si>
    <t>SPEI RECIBIDOHSBC0005252160  0210000001COMPRA AUTO</t>
  </si>
  <si>
    <t>DEPOSITO DE TERCEROREFBNTC00246999COMPLEM ORDEN 76656           BMRCASH</t>
  </si>
  <si>
    <t>0039U/17</t>
  </si>
  <si>
    <t>TURISMO PEJO TOUR</t>
  </si>
  <si>
    <t>FELIÑON ARELLANO PATIÑO</t>
  </si>
  <si>
    <t>AGRO QUERETANA</t>
  </si>
  <si>
    <t>ABOYTES ENRIQUEZ LAURA PATRICIA</t>
  </si>
  <si>
    <t>1307N/17</t>
  </si>
  <si>
    <t>AYALA ZARAGOZA ALFREDO</t>
  </si>
  <si>
    <t>DEPOSITO EN EFECTIVO1360094DEM REF:00000000092071502220 7735960</t>
  </si>
  <si>
    <t>SPEI RECIBIDOSANTANDER0005011700  0148150777 PAGO DE OZ AUTOMOTRIZ S DE R</t>
  </si>
  <si>
    <t>SPEI RECIBIDOBANAMEX0005011418  0020093168AMEXCO SE 9350093168</t>
  </si>
  <si>
    <t>TEF RECIBIDO AFIRME1570266854  0620230517POR COMPRA DE VEHICULO</t>
  </si>
  <si>
    <t>CHEQUE PAGADO NO.0018541RFC CUENTA DE DEPOSITO:ASE931116231</t>
  </si>
  <si>
    <t xml:space="preserve">CHEQUE PAGADO NO.CH-0018532 </t>
  </si>
  <si>
    <t xml:space="preserve">CHEQUE PAGADO NO.CH-0018533 </t>
  </si>
  <si>
    <t>ELIZABETH SALAS PEREZ</t>
  </si>
  <si>
    <t>TOYOTA FINANCIAL  SERVICES</t>
  </si>
  <si>
    <t>PAGO CUENTA DE TERCERO 0087383009BNET    0158296715</t>
  </si>
  <si>
    <t>TRASPASO A PERIFERICA2951884093MAY24 09:50 BANCOMER B538  FOLIO:3028</t>
  </si>
  <si>
    <t>DEPOSITO DE TERCEROREFBNTC00002186HK010798   FBMRCASH</t>
  </si>
  <si>
    <t>S-76701</t>
  </si>
  <si>
    <t>TRANSPORTADORA TURISTICA</t>
  </si>
  <si>
    <t>0008N/18</t>
  </si>
  <si>
    <t>TRASPASO A TERCEROSREFBNTC00471291PAGO FACTURA BMRCASH</t>
  </si>
  <si>
    <t>1290N/17</t>
  </si>
  <si>
    <t>PI 1090</t>
  </si>
  <si>
    <t>AR-14600 22/05</t>
  </si>
  <si>
    <t>RF-400053  22/05</t>
  </si>
  <si>
    <t>RF-40057  22/05</t>
  </si>
  <si>
    <t>AS-53028  20/05</t>
  </si>
  <si>
    <t xml:space="preserve">DEPOSITO EFECTIVO 20/05  </t>
  </si>
  <si>
    <t>RF-40030  19/05</t>
  </si>
  <si>
    <t>AS-52999  19/05</t>
  </si>
  <si>
    <t>RF-40042  19/05</t>
  </si>
  <si>
    <t>RF-40043  19/05</t>
  </si>
  <si>
    <t>RF-40047  19/05</t>
  </si>
  <si>
    <t xml:space="preserve">DEPOSITO EFECTIVO 19/05  </t>
  </si>
  <si>
    <t>RF-40013 -AS 52973  18/05</t>
  </si>
  <si>
    <t>AS-52979  18/05</t>
  </si>
  <si>
    <t>DEPOSITO EFECTIVO 18/05</t>
  </si>
  <si>
    <t>AR-14569  18/05</t>
  </si>
  <si>
    <t>AR-14568  18/05</t>
  </si>
  <si>
    <t>RF-39986  17/05</t>
  </si>
  <si>
    <t>DEPOSITO EFECTIVO 17/05</t>
  </si>
  <si>
    <t>DEP.CHEQUES DE OTRO BANCO MAY24 14:21 MEXICO</t>
  </si>
  <si>
    <t>SPEI RECIBIDOBANREGIO0005134601  0580038306MANTENIMIENTO CAMIONETA HILUX</t>
  </si>
  <si>
    <t>SPEI DEVUELTOBANAMEX0000272538  0022405178F A4619</t>
  </si>
  <si>
    <t>SPEI ENVIADO BANAMEX0000272539  0022405178F 1844</t>
  </si>
  <si>
    <t>SPEI ENVIADO BANAMEX0000272538  0022405178F A4619</t>
  </si>
  <si>
    <t>SPEI ENVIADO SANTANDER0000272537  0142405178F 72 71</t>
  </si>
  <si>
    <t>SPEI ENVIADO BAJIO0000272536  0302405178F 28462 3600 28520</t>
  </si>
  <si>
    <t>SPEI ENVIADO SCOTIABANK0000272535  0442405178F A40004</t>
  </si>
  <si>
    <t>SPEI ENVIADO BAJIO0000272534  0302405178F 28792</t>
  </si>
  <si>
    <t>SPEI ENVIADO HSBC0000272533  0212405178F A2251</t>
  </si>
  <si>
    <t>SPEI ENVIADO BANAMEX0000272532  0022405178F 607 587</t>
  </si>
  <si>
    <t>SPEI ENVIADO BANAMEX0000272531  0022405178F 717</t>
  </si>
  <si>
    <t>SPEI ENVIADO BAJIO0000272530  0302405178F A3441</t>
  </si>
  <si>
    <t>SPEI ENVIADO INBURSA0000272529  0362405178F  A292</t>
  </si>
  <si>
    <t>SPEI ENVIADO BANAMEX0000272528  0022405178F</t>
  </si>
  <si>
    <t>SPEI ENVIADO BANAMEX0000272527  0022405178F 3196</t>
  </si>
  <si>
    <t>SPEI ENVIADO BANAMEX0000272526  0022405178F A49</t>
  </si>
  <si>
    <t>SPEI ENVIADO BANORTE/IXE0000272525  0722405178F 1627 1602 1655</t>
  </si>
  <si>
    <t>SPEI ENVIADO INTERCAM BAN0000272524  1362405178F 1111</t>
  </si>
  <si>
    <t>SPEI ENVIADO BANAMEX0000272523  0022405178F 1520816</t>
  </si>
  <si>
    <t>SPEI ENVIADO BANAMEX0000272522  0022405178F 103</t>
  </si>
  <si>
    <t>SPEI ENVIADO BANORTE/IXE0000272521  0722405178F 2666</t>
  </si>
  <si>
    <t>SPEI ENVIADO BANAMEX0000272520  0022405178F 4217</t>
  </si>
  <si>
    <t>SPEI ENVIADO BANAMEX0000272519  0022405178F 5588</t>
  </si>
  <si>
    <t>SPEI ENVIADO SCOTIABANK0000272518  0442405178F 39744 39886</t>
  </si>
  <si>
    <t>SPEI ENVIADO BANAMEX0000272517  0022405178F A5866</t>
  </si>
  <si>
    <t>SPEI ENVIADO BANAMEX0000272516  0022405178F S0049843</t>
  </si>
  <si>
    <t>SPEI ENVIADO BANORTE/IXE0000272515  0722405178F B591</t>
  </si>
  <si>
    <t>SPEI ENVIADO BANAMEX0000272514  0022405178F M1145</t>
  </si>
  <si>
    <t>TOYOTA FINANCIAL SERGUIA:0752500REF:00000000000005704058 CIE:0593003</t>
  </si>
  <si>
    <t>TRASPASO A TERCEROSREFBNTC00471291F 145 144 173 165 166 167 168 BMRCASH</t>
  </si>
  <si>
    <t>TRASPASO A TERCEROSREFBNTC00471291F 514 515 512 462 447 440 446 BMRCASH</t>
  </si>
  <si>
    <t>DEPOSITO DE TERCEROREFBNTC00332445AGROSERVICIOS ANTICIPO BMRCASH</t>
  </si>
  <si>
    <t>S-76694</t>
  </si>
  <si>
    <t>AGRO SERVICIOS NIETO</t>
  </si>
  <si>
    <t>S-76703</t>
  </si>
  <si>
    <t>PAGO CUENTA DE TERCERO 0025421011BNET    0449175601</t>
  </si>
  <si>
    <t>SPEI RECIBIDOBANORTE/IXE0005225930  0720240517PAGO UNIDAD RAV4 HW369124</t>
  </si>
  <si>
    <t>SPEI RECIBIDOBANAMEX0005207299  0020000001TRASPASO</t>
  </si>
  <si>
    <t>FALTANTE DE EFECTIVO1360094DEM REF:00000000072071503220 8225426</t>
  </si>
  <si>
    <t>DEPOSITO EN EFECTIVO1360094DEM REF:00000000072071503220 8225426</t>
  </si>
  <si>
    <t>DEPOSITO EN EFECTIVO1360094DEM REF:00000000091071503220 8225415</t>
  </si>
  <si>
    <t>SPEI RECIBIDOAXA0005019289  67418105740011810574 217 001 AUTOS</t>
  </si>
  <si>
    <t>SPEI RECIBIDOAXA0005019273  67418105480011810548 217 001 AUTOS</t>
  </si>
  <si>
    <t>TRASPASO ENTRE CUENTASREFBNTC00471291SERVIDOR DE CORREOS    BMRCASH</t>
  </si>
  <si>
    <t>TRASPASO ENTRE CUENTASREFBNTC00471291TELCEL  0445084814   BMRCASH</t>
  </si>
  <si>
    <t>TRASPASO ENTRE CUENTASREFBNTC00471291TRASPASO0176980015 BMRCASH</t>
  </si>
  <si>
    <t>TRASPASO A TERCEROSREFBNTC00471291F AC184     BMRCASH</t>
  </si>
  <si>
    <t>TRASPASO A TERCEROSREFBNTC00471291F 191   BMRCASH</t>
  </si>
  <si>
    <t>TRASPASO A TERCEROSREFBNTC00471291F 33100  BMRCASH</t>
  </si>
  <si>
    <t>TRASPASO A TERCEROSREFBNTC00471291F ERG221433   BMRCASH</t>
  </si>
  <si>
    <t>TRASPASO A TERCEROSREFBNTC00471291F 18422  BMRCASH</t>
  </si>
  <si>
    <t>TRASPASO A TERCEROSREFBNTC00471291F 3846   BMRCASH</t>
  </si>
  <si>
    <t>TRASPASO A TERCEROSREFBNTC00471291F 774   BMRCASH</t>
  </si>
  <si>
    <t>TRASPASO A TERCEROSREFBNTC00471291F 17252 17250 17282   BMRCASH</t>
  </si>
  <si>
    <t>CORTE TERMINAL 22/05</t>
  </si>
  <si>
    <t>CORTE TERMINAL 24/05</t>
  </si>
  <si>
    <t>DEP.CHEQUES DE OTRO BANCO MAY25 10:00 MEXICO</t>
  </si>
  <si>
    <t>TRASPASO A PERIFERICA2951884093MAY25 09:46 BANCOMER B539  FOLIO:3584</t>
  </si>
  <si>
    <t>CONFIRMADO 25/05</t>
  </si>
  <si>
    <t>0652N/17</t>
  </si>
  <si>
    <t>S-76681 76693</t>
  </si>
  <si>
    <t>S-76750</t>
  </si>
  <si>
    <t>SPEI RECIBIDOBANAMEX0005254978  0020011132F-11132</t>
  </si>
  <si>
    <t>TRASPASO ENTRE CUENTASDE LA CUENTA 2947278292</t>
  </si>
  <si>
    <t>CHEQUE PAGADO NO.00185432947278292</t>
  </si>
  <si>
    <t xml:space="preserve">DEPOSITO EN EFECTIVO000JOEL DE LEON </t>
  </si>
  <si>
    <t>SPEI RECIBIDOBANAMEX0005149461  0020196754GRUPO TAMPICO SAPI DE CV</t>
  </si>
  <si>
    <t>SPEI ENVIADO BANAMEX0000348744  0022505178PAGO UNIDAD SEMINUEVA FT021005</t>
  </si>
  <si>
    <t>SPEI ENVIADO BANAMEX0000348743  0022505178PAGO UNIDAD SEMINUEVA AM041704</t>
  </si>
  <si>
    <t>SPEI ENVIADO BANORTE/IXE0000348740  0722505178DEVOLUCION RECIBO 39591</t>
  </si>
  <si>
    <t>SPEI ENVIADO VECTOR0000348738  6082505178INVERSION</t>
  </si>
  <si>
    <t>TOYOTA FINANCIAL SERGUIA:3514710REF:00000000000005704058 CIE:0593003</t>
  </si>
  <si>
    <t>PAGO CUENTA DE TERCERO 0028364047BNET    1208479364 AGUSTIN CALDERON A</t>
  </si>
  <si>
    <t>DEP.CHEQUES DE OTRO BANCO MAY25 12:43 MEXICO</t>
  </si>
  <si>
    <t>SPEI RECIBIDOBANAMEX0005122843  0020121212SERV CAM ALDO</t>
  </si>
  <si>
    <t>0008N/17</t>
  </si>
  <si>
    <t xml:space="preserve">MEZFER </t>
  </si>
  <si>
    <t>S-76741</t>
  </si>
  <si>
    <t>0107U/17</t>
  </si>
  <si>
    <t>1181N/17</t>
  </si>
  <si>
    <t>NICOMETAL</t>
  </si>
  <si>
    <t>FALTANTE CAJA</t>
  </si>
  <si>
    <t>DEPOSITO EN EFECTIVO1360094DEM REF:00000000052071504220 8679748</t>
  </si>
  <si>
    <t>DEPOSITO EN EFECTIVO1360094DEM REF:00000000071071504220 8679737</t>
  </si>
  <si>
    <t>SPEI RECIBIDOAXA0005026561  67418150650011815065 217 001 AUTOS</t>
  </si>
  <si>
    <t>SPEI RECIBIDOAXA0005026555  67418150530011815053 217 001 AUTOS</t>
  </si>
  <si>
    <t>SPEI RECIBIDOAXA0005026250  67418147960011814796 217 001 AUTOS</t>
  </si>
  <si>
    <t>PAGO CUENTA DE TERCERO 0027242015BNET    0106500374</t>
  </si>
  <si>
    <t>TRASPASO ENTRE CUENTASREFBNTC00471291INTERFAZ DE CORREOS ELEC.     BMRCASH</t>
  </si>
  <si>
    <t>TRASPASO ENTRE CUENTASREFBNTC00471291INTERNET0445084814            BMRCASH</t>
  </si>
  <si>
    <t>ADRIANA</t>
  </si>
  <si>
    <t>TRASPASO ENTRE CUENTASREFBNTC00471291FRAME RELAY   BMRCASH</t>
  </si>
  <si>
    <t>SOLUCIONES DE INGENIERIA</t>
  </si>
  <si>
    <t>S-76230</t>
  </si>
  <si>
    <t>TRASPASO ENTRE CUENTASREFBNTC004712910176980015                    BMRCASH</t>
  </si>
  <si>
    <t>TOYOTA FINANCIAL SERGUIA:1275538REF:00000000000005704058 CIE:0593003</t>
  </si>
  <si>
    <t>PAGO CUENTA DE TERCERO 0052424009BNET    0106223966</t>
  </si>
  <si>
    <t>SPEI RECIBIDOBANAMEX0005168665  0020000001TRASPASO</t>
  </si>
  <si>
    <t>SPEI RECIBIDOINBURSA0005167413  0360170526SERVICIO COROLLA</t>
  </si>
  <si>
    <t>SPEI RECIBIDOBANAMEX0005165214  0020000001TRASPASO</t>
  </si>
  <si>
    <t>DEPOSITO DE TERCEROREFBNTC00474614PAGO DE FACTURA ANEXA         BMRCASH</t>
  </si>
  <si>
    <t>PAGO CUENTA DE TERCERO 0057452102BNET    0442658801</t>
  </si>
  <si>
    <t>TRASPASO A PERIFERICA2951884093MAY26 09:37 BANCOMER B539  FOLIO:4236</t>
  </si>
  <si>
    <t>PAGO CUENTA DE TERCERO 0014889052BNET    0142838214</t>
  </si>
  <si>
    <t>0244U/16</t>
  </si>
  <si>
    <t>INTAGRI SC</t>
  </si>
  <si>
    <t>S-76800</t>
  </si>
  <si>
    <t>1093N/17</t>
  </si>
  <si>
    <t>S-76799</t>
  </si>
  <si>
    <t>INAFAP</t>
  </si>
  <si>
    <t>RF-40148 73270 26.05.17</t>
  </si>
  <si>
    <t>RF-40147 73384 26.05.17</t>
  </si>
  <si>
    <t>RF-40146 73128 26.05.17</t>
  </si>
  <si>
    <t>1166N/17</t>
  </si>
  <si>
    <t>CONFIRMADO JENNIFER NAVARRO</t>
  </si>
  <si>
    <t>I-1215</t>
  </si>
  <si>
    <t>D-2386</t>
  </si>
  <si>
    <t xml:space="preserve">D-2388 </t>
  </si>
  <si>
    <t>D-2389</t>
  </si>
  <si>
    <t>E-195</t>
  </si>
  <si>
    <t>E-196</t>
  </si>
  <si>
    <t>E-197</t>
  </si>
  <si>
    <t>E-198</t>
  </si>
  <si>
    <t>D-2405</t>
  </si>
  <si>
    <t>D-2406</t>
  </si>
  <si>
    <t>D-2408</t>
  </si>
  <si>
    <t>I-1219</t>
  </si>
  <si>
    <t>E-200</t>
  </si>
  <si>
    <t>E-202</t>
  </si>
  <si>
    <t>E-203</t>
  </si>
  <si>
    <t>E-204</t>
  </si>
  <si>
    <t>E-205</t>
  </si>
  <si>
    <t>E-201</t>
  </si>
  <si>
    <t>D-2415</t>
  </si>
  <si>
    <t>SPEI ENVIADO HSBC0000496687  0212605178F 826 827 828</t>
  </si>
  <si>
    <t>CHEQUE PAGADO NO.00185200142569841</t>
  </si>
  <si>
    <t>CHEQUE PAGADO NO.00185230444218655</t>
  </si>
  <si>
    <t>CHEQUE PAGADO NO.00185240444218655</t>
  </si>
  <si>
    <t>DEPOSITO DE TERCEROREFBNTC00317527  QUALITAS 10489823BMRCASH</t>
  </si>
  <si>
    <t>DEPOSITO DE TERCEROREFBNTC00317527  QUALITAS 10487502BMRCASH</t>
  </si>
  <si>
    <t>CORTE TERMINAL 25/05</t>
  </si>
  <si>
    <t>0864N/17</t>
  </si>
  <si>
    <t>0919N/17</t>
  </si>
  <si>
    <t>RF-40167 H74367 26.05.17</t>
  </si>
  <si>
    <t>RF-73099 H73099 26.05.17</t>
  </si>
  <si>
    <t>PAGO CUENTA DE TERCERO 0032556019BNET    0149679928</t>
  </si>
  <si>
    <t>PAGO CUENTA DE TERCERO 0080852010BMOV    1231540580 TRANSFERENCIA</t>
  </si>
  <si>
    <t>TRASPASO ENTRE CUENTASDE LA CUENTA 1231573209</t>
  </si>
  <si>
    <t>DEP.CHEQUES DE OTRO BANCO MAY27 10:32 MEXICO</t>
  </si>
  <si>
    <t>TRASPASO A TERCEROSREFBNTC00471291PAGO UNIDAD                   BMRCASH</t>
  </si>
  <si>
    <t>0005N/18</t>
  </si>
  <si>
    <t>EFECTIVO 24/05 RF-40098,40100,40102,40105,40106,40111,AR-14615,14616. AS-53136</t>
  </si>
  <si>
    <t>RF-40104 24/05</t>
  </si>
  <si>
    <t>RF-40108 24/05</t>
  </si>
  <si>
    <t>RF-40107 24/05</t>
  </si>
  <si>
    <t>RF-40103 24/05</t>
  </si>
  <si>
    <t>LANUZA VERA AGUSTIN</t>
  </si>
  <si>
    <t>AS-53134 24/05</t>
  </si>
  <si>
    <t>AS-53132 24/05</t>
  </si>
  <si>
    <t>AS-53131 24/05</t>
  </si>
  <si>
    <t>AS-53130 24/05</t>
  </si>
  <si>
    <t>VALMUR SERVICIOS  Y ADMINISTRACION</t>
  </si>
  <si>
    <t>SPEI RECIBIDOBANAMEX0005184529  0020000001TRASPASO</t>
  </si>
  <si>
    <t>PRIMA SEGURO DE CONTADO9881184326PRIMA SEGURO DE CONTADO</t>
  </si>
  <si>
    <t>IVA COMISION APERTURA9881184326IVA COMISION APERTURA</t>
  </si>
  <si>
    <t>COM. APERTURA CONTRATO9881184326COM. APERTURA CONTRATO</t>
  </si>
  <si>
    <t>LIQUIDACION DEL CONTRATO9881184326LIQUIDACION DEL CONTRATO</t>
  </si>
  <si>
    <t>DEPOSITO EN EFECTIVO1360094DEM REF:00000000022071505220 9488798</t>
  </si>
  <si>
    <t>DEPOSITO EN EFECTIVO1360094DEM REF:00000000041071505220 9488787</t>
  </si>
  <si>
    <t>0225U/16</t>
  </si>
  <si>
    <t>RF-40028  19/04</t>
  </si>
  <si>
    <t>DEPOSITO EFECTIVO 19/04</t>
  </si>
  <si>
    <t>AS-53068  22/05</t>
  </si>
  <si>
    <t>DEPOSITO EFECTIVO 22/05</t>
  </si>
  <si>
    <t>DEPOSITO EFECTIVO 23/05</t>
  </si>
  <si>
    <t>RF-40073  23/05</t>
  </si>
  <si>
    <t>RF-40074  23/05</t>
  </si>
  <si>
    <t>RF-40075  23/05</t>
  </si>
  <si>
    <t>AS-53114  23/05</t>
  </si>
  <si>
    <t>RF-40037  23/05</t>
  </si>
  <si>
    <t>AS-53120  23/05</t>
  </si>
  <si>
    <t>RF-40088  23/05</t>
  </si>
  <si>
    <t>RF-40089  23/05</t>
  </si>
  <si>
    <t>CORTE TERMINAL 23/05</t>
  </si>
  <si>
    <t>TOYOTA FINANCIAL SERGUIA:0521378REF:00000000000005704058 CIE:0593003</t>
  </si>
  <si>
    <t>PAGO CUENTA DE TERCERO 0022978019BNET    0108506922</t>
  </si>
  <si>
    <t>DEP.CHEQUES DE OTRO BANCO MAY29 14:38 MEXICO</t>
  </si>
  <si>
    <t>CHEQUE PAGADO NO.0000185450133195457</t>
  </si>
  <si>
    <t>CHEQUE PAGADO NO.0000185440133195457</t>
  </si>
  <si>
    <t>CHEQUE PAGADO NO.0000185460133195457</t>
  </si>
  <si>
    <t>YINSHAN</t>
  </si>
  <si>
    <t>S-76782</t>
  </si>
  <si>
    <t>DEPOSITO DE TERCEROREFBNTC00002186HY176943  FBMRCASH</t>
  </si>
  <si>
    <t>DEPOSITO DE TERCEROREFBNTC00002186EP045315   FBMRCASH</t>
  </si>
  <si>
    <t>DEPOSITO DE TERCEROREFBNTC00002186HW631332  FBMRCASH</t>
  </si>
  <si>
    <t>1242N/17</t>
  </si>
  <si>
    <t>0111U/17</t>
  </si>
  <si>
    <t>1213N/17</t>
  </si>
  <si>
    <t>PD 2727</t>
  </si>
  <si>
    <t>PD 2729</t>
  </si>
  <si>
    <t>SPEI RECIBIDOBANAMEX0005038416  0020093168AMEXCO SE 9350093168</t>
  </si>
  <si>
    <t>DEPOSITO EFECTIVO PRACTIC******9039PRIUS                 7576 FOLIO:1520</t>
  </si>
  <si>
    <t>DEPOSITO DE TERCEROREFBNTC00002186EmbPU10757040  BMRCASH</t>
  </si>
  <si>
    <t>DEPOSITO EN EFECTIVO / 1360094 DEM REF:00000000002071506220 5233525</t>
  </si>
  <si>
    <t>DEPOSITO EN EFECTIVO / 1360094 DEM REF:00000000082071507220 5233514</t>
  </si>
  <si>
    <t>DEPOSITO EN EFECTIVO / 1360094 DEM REF:00000000081071508220 5233503</t>
  </si>
  <si>
    <t>DEPOSITO EN EFECTIVO / 1360094 DEM REF:00000000021071506220 5233492</t>
  </si>
  <si>
    <t>TRASPASO ENTRE CUENTAS /  DE LA CUENTA 1147575513</t>
  </si>
  <si>
    <t>1382N/17</t>
  </si>
  <si>
    <t>SPEI RECIBIDOBANAMEX0005128606  0020149532DTMAC COMERCIALIZADORA SA DE C</t>
  </si>
  <si>
    <t>PAGO CUENTA DE TERCERO 0076603015BNET    0450569143</t>
  </si>
  <si>
    <t>1049N/17</t>
  </si>
  <si>
    <t>CHEQUE PAGADO NO.0018547PAGO EN EFECTIVO</t>
  </si>
  <si>
    <t>1346N/17</t>
  </si>
  <si>
    <t>LUIS MARCOS CISNEROS</t>
  </si>
  <si>
    <t>PAGO CUENTA DE TERCERO / 0029831010 BNET 0182619644</t>
  </si>
  <si>
    <t>PAGO CUENTA DE TERCERO / 0019908015 BNET 0194180364</t>
  </si>
  <si>
    <t>1294N/17</t>
  </si>
  <si>
    <t xml:space="preserve">MEDICA SANTA CARMEN </t>
  </si>
  <si>
    <t>PAREDES FERNANDEZ LELIE</t>
  </si>
  <si>
    <t>1220N/17</t>
  </si>
  <si>
    <t>SPEI RECIBIDOBANAMEX0005303348  0020300517TOYOTA</t>
  </si>
  <si>
    <t>PAGO CUENTA DE TERCERO 0099319021BNET    0176275559</t>
  </si>
  <si>
    <t>DEP.CHEQUES DE OTRO BANCO MAY30 13:36 MEXICO</t>
  </si>
  <si>
    <t>TOYOTA FINANCIAL SERGUIA:4298613REF:00000000000005704058 CIE:0593003</t>
  </si>
  <si>
    <t>PAGO CUENTA DE TERCERO 0061528009BNET    0184104048</t>
  </si>
  <si>
    <t>S-76923</t>
  </si>
  <si>
    <t>ENLACES TURISTICOS</t>
  </si>
  <si>
    <t>DEPOSITO DE TERCEROREFBNTC00317527  QUALITAS 10494338BMRCASH</t>
  </si>
  <si>
    <t>DEPOSITO DE TERCEROREFBNTC00330094DEPOSITO COMPLEMENTO BMRCASH</t>
  </si>
  <si>
    <t>AM 1365</t>
  </si>
  <si>
    <t>PI 1412</t>
  </si>
  <si>
    <t>GRUPO M SEMINUEVOS</t>
  </si>
  <si>
    <t>0124U/17</t>
  </si>
  <si>
    <t>PAGO CUENTA DE TERCERO / 0026565032 BNET 0183872378</t>
  </si>
  <si>
    <t>PAGO CUENTA DE TERCERO / 0012229081 BNET 0155579465</t>
  </si>
  <si>
    <t>PAGO CUENTA DE TERCERO / 0054820090 BNET 0183872378</t>
  </si>
  <si>
    <t>S-76894</t>
  </si>
  <si>
    <t>T-76934</t>
  </si>
  <si>
    <t>RF-40233 H72487 30/05</t>
  </si>
  <si>
    <t>DEPOSITO EN EFECTIVO1360094DEM REF:00000000061071509220 5535816</t>
  </si>
  <si>
    <t>DEPOSITO EN EFECTIVO1360094DEM REF:00000000061071509220 5535805</t>
  </si>
  <si>
    <t>SPEI RECIBIDOBANAMEX0005027655  0020093168AMEXCO SE 9350093168</t>
  </si>
  <si>
    <t>RF-40116  24/05</t>
  </si>
  <si>
    <t>AS-53164  24/04</t>
  </si>
  <si>
    <t>DEPOSITO EFECTIVO 24/05</t>
  </si>
  <si>
    <t>AR-14631  25/05</t>
  </si>
  <si>
    <t>AS-53203  25/05</t>
  </si>
  <si>
    <t>RF-40132  25/05</t>
  </si>
  <si>
    <t>RF-40134  25/05</t>
  </si>
  <si>
    <t>RF-4013625/05</t>
  </si>
  <si>
    <t>RF-40137 25/05</t>
  </si>
  <si>
    <t>RF-40138  25/05</t>
  </si>
  <si>
    <t>RF-40141  25/05</t>
  </si>
  <si>
    <t>AS-53194  25/05</t>
  </si>
  <si>
    <t>DEPOSITO EFECTIVO 25/05</t>
  </si>
  <si>
    <t>RF-40123  25/05</t>
  </si>
  <si>
    <t>RF-40124  25/05</t>
  </si>
  <si>
    <t>RF-40125  25/05</t>
  </si>
  <si>
    <t>RF-40127  25/05</t>
  </si>
  <si>
    <t>AS-52192-193  25/05</t>
  </si>
  <si>
    <t>RF-40163  26/05</t>
  </si>
  <si>
    <t>RF-40165  26/05</t>
  </si>
  <si>
    <t>AS-53238   26/05</t>
  </si>
  <si>
    <t>AS-53245  26/05</t>
  </si>
  <si>
    <t>RF-40172  26/05</t>
  </si>
  <si>
    <t>AS-53244  26/05</t>
  </si>
  <si>
    <t>DEPOSITO EFECTIVO  26/05</t>
  </si>
  <si>
    <t>DEPOSITO EFECTIVO  27/05</t>
  </si>
  <si>
    <t>RF-40176 27/05</t>
  </si>
  <si>
    <t>RF-40177  27/05</t>
  </si>
  <si>
    <t>AR-14639  27/05</t>
  </si>
  <si>
    <t>PAGO CUENTA DE TERCERO 0046908010BNET    0162006979</t>
  </si>
  <si>
    <t>SPEI RECIBIDOBANAMEX0005219059  0020000001TRASPASO</t>
  </si>
  <si>
    <t>DEP.CHEQUES DE OTRO BANCO MAY31 09:55 MEXICO</t>
  </si>
  <si>
    <t>DEPOSITO DE TERCEROREFBNTC00002186HW552793  FBMRCASH</t>
  </si>
  <si>
    <t>TRASPASO A TERCEROSREFBNTC00471291F   BMRCASH</t>
  </si>
  <si>
    <t>0290N/17</t>
  </si>
  <si>
    <t>PAGO CUENTA DE TERCERO 0090926009BNET    0197996985</t>
  </si>
  <si>
    <t>PAGO CUENTA DE TERCERO 0060084015BNET    0450569143</t>
  </si>
  <si>
    <t>0282N/17</t>
  </si>
  <si>
    <t>PI 1472</t>
  </si>
  <si>
    <t>ORNI DEL BAJIO</t>
  </si>
  <si>
    <t>0679N/17</t>
  </si>
  <si>
    <t>SPEI RECIBIDOBANREGIO0005396558  0580063462 MANTENIMIENTO TOYOTA TACOMA VI</t>
  </si>
  <si>
    <t>S-76945</t>
  </si>
  <si>
    <t>AGRO QUERETANAS</t>
  </si>
  <si>
    <t xml:space="preserve"> 000001360094SICOCO MAY 2017</t>
  </si>
  <si>
    <t>S-76978</t>
  </si>
  <si>
    <t>TURISMO ARGOS</t>
  </si>
  <si>
    <t>TOYOTA MOTOR SALES DGUIA:4901402    0655139</t>
  </si>
  <si>
    <t>AS-53220  26/05</t>
  </si>
  <si>
    <t>RF-70400  26/05</t>
  </si>
  <si>
    <t>CORTE TERMINAL 26/05</t>
  </si>
  <si>
    <t>DEPOSITO EFECTIVO  28/05</t>
  </si>
  <si>
    <t>RF-40195  29/05</t>
  </si>
  <si>
    <t>RF-40196  29/05</t>
  </si>
  <si>
    <t>AS-53310  29/05</t>
  </si>
  <si>
    <t>AS-53311  29/05</t>
  </si>
  <si>
    <t>AS-53349  29/05</t>
  </si>
  <si>
    <t>AS-53350  29/05</t>
  </si>
  <si>
    <t>DEPOSITO EFECTIVO   29/05</t>
  </si>
  <si>
    <t>CORTE TERMINAL 29/05</t>
  </si>
  <si>
    <t>DEPOSITO EFECTIVO 29/05</t>
  </si>
  <si>
    <t>RF-40184  29/05</t>
  </si>
  <si>
    <t>RF-40185  29/05</t>
  </si>
  <si>
    <t>RF-40186  29/05</t>
  </si>
  <si>
    <t>AR-14646  29/05</t>
  </si>
  <si>
    <t>AR-14660  31/05</t>
  </si>
  <si>
    <t>RF-40217  30/05</t>
  </si>
  <si>
    <t xml:space="preserve"> RF-40218  30/05</t>
  </si>
  <si>
    <t xml:space="preserve">E-232  </t>
  </si>
  <si>
    <t>E-233</t>
  </si>
  <si>
    <t xml:space="preserve">D-3358 </t>
  </si>
  <si>
    <t>D-3359</t>
  </si>
  <si>
    <t>D3362</t>
  </si>
  <si>
    <t>D-3363</t>
  </si>
  <si>
    <t>RF-40222  30/05</t>
  </si>
  <si>
    <t>RF-40221  30/05</t>
  </si>
  <si>
    <t>RF-40223  30/05</t>
  </si>
  <si>
    <t>RF-340226  31/05</t>
  </si>
  <si>
    <t>AS-53363  30/05</t>
  </si>
  <si>
    <t>RF-40232  30/05</t>
  </si>
  <si>
    <t>RF-40240  30/05</t>
  </si>
  <si>
    <t>AS-53388  30/05</t>
  </si>
  <si>
    <t>AS-53393  30/05</t>
  </si>
  <si>
    <t>CORTE TERMINAL 30/05</t>
  </si>
  <si>
    <t>RF-40247  31/05</t>
  </si>
  <si>
    <t>RF-40252  31/05</t>
  </si>
  <si>
    <t>AS-53463  31/05</t>
  </si>
  <si>
    <t>RF-40257  31/05</t>
  </si>
  <si>
    <t>RF-40259  31/05</t>
  </si>
  <si>
    <t>RF-40261  31/05</t>
  </si>
  <si>
    <t>AS-53478  01/06</t>
  </si>
  <si>
    <t>CORTE TERMINAL 27/05</t>
  </si>
  <si>
    <t>RF-40315  02/06</t>
  </si>
  <si>
    <t>AR-14726  08/06</t>
  </si>
  <si>
    <t>AS-54214  23/06</t>
  </si>
  <si>
    <t>AR-14962  05/07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</si>
</sst>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medium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FF"/>
      </right>
      <top style="medium">
        <color indexed="64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94">
    <xf numFmtId="0" fontId="0" fillId="0" borderId="0" xfId="0"/>
    <xf numFmtId="0" fontId="20" fillId="0" borderId="0" xfId="0" applyNumberFormat="1" applyFont="1" applyFill="1" applyBorder="1" applyAlignment="1">
      <alignment horizontal="left"/>
    </xf>
    <xf numFmtId="43" fontId="20" fillId="0" borderId="0" xfId="1" applyFont="1"/>
    <xf numFmtId="0" fontId="22" fillId="0" borderId="0" xfId="0" applyFont="1"/>
    <xf numFmtId="43" fontId="24" fillId="0" borderId="0" xfId="1" applyFont="1"/>
    <xf numFmtId="14" fontId="20" fillId="0" borderId="0" xfId="43" applyNumberFormat="1" applyFont="1"/>
    <xf numFmtId="14" fontId="24" fillId="0" borderId="0" xfId="43" applyNumberFormat="1" applyFont="1"/>
    <xf numFmtId="14" fontId="20" fillId="0" borderId="0" xfId="0" applyNumberFormat="1" applyFont="1"/>
    <xf numFmtId="43" fontId="22" fillId="0" borderId="0" xfId="1" applyFont="1" applyAlignment="1"/>
    <xf numFmtId="0" fontId="22" fillId="0" borderId="0" xfId="0" applyNumberFormat="1" applyFont="1" applyAlignment="1"/>
    <xf numFmtId="0" fontId="22" fillId="0" borderId="0" xfId="0" applyFont="1" applyAlignment="1"/>
    <xf numFmtId="14" fontId="24" fillId="0" borderId="0" xfId="0" applyNumberFormat="1" applyFont="1"/>
    <xf numFmtId="0" fontId="24" fillId="33" borderId="0" xfId="0" applyNumberFormat="1" applyFont="1" applyFill="1" applyBorder="1" applyAlignment="1">
      <alignment horizontal="left"/>
    </xf>
    <xf numFmtId="0" fontId="24" fillId="34" borderId="0" xfId="0" applyNumberFormat="1" applyFont="1" applyFill="1" applyBorder="1" applyAlignment="1">
      <alignment horizontal="left"/>
    </xf>
    <xf numFmtId="0" fontId="20" fillId="36" borderId="0" xfId="0" applyNumberFormat="1" applyFont="1" applyFill="1" applyBorder="1" applyAlignment="1">
      <alignment horizontal="left"/>
    </xf>
    <xf numFmtId="0" fontId="20" fillId="37" borderId="0" xfId="0" applyNumberFormat="1" applyFont="1" applyFill="1" applyBorder="1" applyAlignment="1">
      <alignment horizontal="left"/>
    </xf>
    <xf numFmtId="43" fontId="20" fillId="0" borderId="0" xfId="1" applyFont="1" applyAlignment="1"/>
    <xf numFmtId="0" fontId="19" fillId="0" borderId="1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left"/>
    </xf>
    <xf numFmtId="43" fontId="19" fillId="0" borderId="10" xfId="44" applyFont="1" applyFill="1" applyBorder="1" applyAlignment="1" applyProtection="1">
      <alignment horizontal="center"/>
    </xf>
    <xf numFmtId="43" fontId="19" fillId="0" borderId="10" xfId="1" applyFont="1" applyFill="1" applyBorder="1" applyAlignment="1" applyProtection="1">
      <alignment horizontal="center"/>
    </xf>
    <xf numFmtId="43" fontId="19" fillId="0" borderId="10" xfId="45" applyFont="1" applyFill="1" applyBorder="1" applyAlignment="1" applyProtection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Border="1"/>
    <xf numFmtId="43" fontId="20" fillId="0" borderId="0" xfId="1" applyFont="1" applyFill="1" applyBorder="1" applyAlignment="1" applyProtection="1">
      <alignment horizontal="center"/>
    </xf>
    <xf numFmtId="0" fontId="23" fillId="0" borderId="18" xfId="0" applyNumberFormat="1" applyFont="1" applyBorder="1" applyAlignment="1">
      <alignment horizontal="left"/>
    </xf>
    <xf numFmtId="0" fontId="23" fillId="0" borderId="13" xfId="0" applyNumberFormat="1" applyFont="1" applyBorder="1" applyAlignment="1">
      <alignment horizontal="left"/>
    </xf>
    <xf numFmtId="0" fontId="23" fillId="0" borderId="11" xfId="0" applyNumberFormat="1" applyFont="1" applyBorder="1" applyAlignment="1">
      <alignment horizontal="left"/>
    </xf>
    <xf numFmtId="0" fontId="23" fillId="0" borderId="12" xfId="0" applyNumberFormat="1" applyFont="1" applyBorder="1" applyAlignment="1">
      <alignment horizontal="left"/>
    </xf>
    <xf numFmtId="0" fontId="23" fillId="0" borderId="15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14" xfId="0" applyFont="1" applyBorder="1" applyAlignment="1"/>
    <xf numFmtId="0" fontId="22" fillId="0" borderId="14" xfId="0" applyFont="1" applyBorder="1" applyAlignment="1"/>
    <xf numFmtId="0" fontId="22" fillId="0" borderId="16" xfId="0" applyFont="1" applyBorder="1" applyAlignment="1"/>
    <xf numFmtId="0" fontId="20" fillId="35" borderId="0" xfId="0" applyNumberFormat="1" applyFont="1" applyFill="1" applyBorder="1" applyAlignment="1">
      <alignment horizontal="left"/>
    </xf>
    <xf numFmtId="0" fontId="23" fillId="0" borderId="14" xfId="0" applyFont="1" applyBorder="1" applyAlignment="1">
      <alignment horizontal="center"/>
    </xf>
    <xf numFmtId="0" fontId="22" fillId="0" borderId="17" xfId="0" applyFont="1" applyBorder="1"/>
    <xf numFmtId="0" fontId="22" fillId="0" borderId="17" xfId="0" applyFont="1" applyBorder="1" applyAlignment="1"/>
    <xf numFmtId="0" fontId="22" fillId="0" borderId="21" xfId="0" applyFont="1" applyBorder="1" applyAlignment="1"/>
    <xf numFmtId="0" fontId="22" fillId="0" borderId="0" xfId="0" applyFont="1" applyBorder="1" applyAlignment="1"/>
    <xf numFmtId="0" fontId="23" fillId="0" borderId="19" xfId="0" applyFont="1" applyBorder="1" applyAlignment="1">
      <alignment horizontal="center"/>
    </xf>
    <xf numFmtId="0" fontId="22" fillId="0" borderId="20" xfId="0" applyFont="1" applyBorder="1"/>
    <xf numFmtId="43" fontId="22" fillId="0" borderId="0" xfId="1" applyFont="1" applyAlignment="1">
      <alignment wrapText="1"/>
    </xf>
    <xf numFmtId="0" fontId="20" fillId="0" borderId="19" xfId="0" applyFont="1" applyBorder="1" applyAlignment="1">
      <alignment horizontal="center"/>
    </xf>
    <xf numFmtId="43" fontId="19" fillId="0" borderId="0" xfId="1" applyFont="1" applyFill="1" applyBorder="1" applyAlignment="1" applyProtection="1">
      <alignment horizontal="center"/>
    </xf>
    <xf numFmtId="0" fontId="20" fillId="0" borderId="14" xfId="0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14" fontId="20" fillId="0" borderId="0" xfId="0" applyNumberFormat="1" applyFont="1" applyAlignment="1"/>
    <xf numFmtId="43" fontId="26" fillId="0" borderId="0" xfId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9" fillId="0" borderId="0" xfId="44" applyFont="1" applyFill="1" applyBorder="1" applyAlignment="1" applyProtection="1">
      <alignment horizontal="center"/>
    </xf>
    <xf numFmtId="43" fontId="19" fillId="0" borderId="0" xfId="45" applyFont="1" applyFill="1" applyBorder="1" applyAlignment="1" applyProtection="1">
      <alignment horizontal="center"/>
    </xf>
    <xf numFmtId="0" fontId="23" fillId="0" borderId="22" xfId="0" applyNumberFormat="1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0" fontId="20" fillId="38" borderId="0" xfId="0" applyNumberFormat="1" applyFont="1" applyFill="1" applyBorder="1" applyAlignment="1">
      <alignment horizontal="left"/>
    </xf>
    <xf numFmtId="0" fontId="20" fillId="0" borderId="20" xfId="0" applyFont="1" applyBorder="1"/>
    <xf numFmtId="14" fontId="20" fillId="0" borderId="0" xfId="0" applyNumberFormat="1" applyFont="1" applyAlignment="1">
      <alignment horizontal="center"/>
    </xf>
    <xf numFmtId="0" fontId="22" fillId="0" borderId="0" xfId="0" applyNumberFormat="1" applyFont="1" applyAlignment="1">
      <alignment wrapText="1"/>
    </xf>
    <xf numFmtId="0" fontId="22" fillId="0" borderId="0" xfId="0" applyNumberFormat="1" applyFont="1"/>
    <xf numFmtId="0" fontId="24" fillId="34" borderId="0" xfId="0" applyNumberFormat="1" applyFont="1" applyFill="1"/>
    <xf numFmtId="0" fontId="24" fillId="33" borderId="0" xfId="0" applyNumberFormat="1" applyFont="1" applyFill="1"/>
    <xf numFmtId="0" fontId="22" fillId="36" borderId="0" xfId="0" applyNumberFormat="1" applyFont="1" applyFill="1"/>
    <xf numFmtId="0" fontId="22" fillId="35" borderId="0" xfId="0" applyNumberFormat="1" applyFont="1" applyFill="1"/>
    <xf numFmtId="0" fontId="22" fillId="35" borderId="0" xfId="0" applyNumberFormat="1" applyFont="1" applyFill="1" applyAlignment="1"/>
    <xf numFmtId="0" fontId="24" fillId="34" borderId="0" xfId="43" applyNumberFormat="1" applyFont="1" applyFill="1"/>
    <xf numFmtId="0" fontId="24" fillId="33" borderId="0" xfId="43" applyNumberFormat="1" applyFont="1" applyFill="1"/>
    <xf numFmtId="0" fontId="20" fillId="0" borderId="0" xfId="43" applyNumberFormat="1" applyFont="1"/>
    <xf numFmtId="0" fontId="27" fillId="0" borderId="19" xfId="0" applyFont="1" applyBorder="1" applyAlignment="1">
      <alignment horizontal="center"/>
    </xf>
    <xf numFmtId="43" fontId="20" fillId="0" borderId="0" xfId="1" applyFont="1" applyFill="1"/>
    <xf numFmtId="43" fontId="22" fillId="0" borderId="0" xfId="1" applyFont="1" applyFill="1" applyAlignment="1"/>
    <xf numFmtId="0" fontId="20" fillId="0" borderId="0" xfId="0" applyFont="1" applyFill="1" applyBorder="1" applyAlignment="1">
      <alignment horizontal="left"/>
    </xf>
    <xf numFmtId="0" fontId="22" fillId="0" borderId="14" xfId="0" applyFont="1" applyBorder="1"/>
    <xf numFmtId="43" fontId="20" fillId="0" borderId="14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24" xfId="0" applyNumberFormat="1" applyFont="1" applyBorder="1" applyAlignment="1">
      <alignment horizontal="left"/>
    </xf>
    <xf numFmtId="14" fontId="20" fillId="0" borderId="25" xfId="0" applyNumberFormat="1" applyFont="1" applyBorder="1"/>
    <xf numFmtId="0" fontId="20" fillId="0" borderId="26" xfId="0" applyNumberFormat="1" applyFont="1" applyFill="1" applyBorder="1" applyAlignment="1">
      <alignment horizontal="left"/>
    </xf>
    <xf numFmtId="43" fontId="20" fillId="0" borderId="26" xfId="1" applyFont="1" applyBorder="1"/>
    <xf numFmtId="14" fontId="20" fillId="0" borderId="27" xfId="0" applyNumberFormat="1" applyFont="1" applyBorder="1"/>
    <xf numFmtId="43" fontId="20" fillId="0" borderId="0" xfId="1" applyFont="1" applyBorder="1"/>
    <xf numFmtId="14" fontId="20" fillId="0" borderId="28" xfId="0" applyNumberFormat="1" applyFont="1" applyBorder="1"/>
    <xf numFmtId="0" fontId="20" fillId="0" borderId="29" xfId="0" applyNumberFormat="1" applyFont="1" applyFill="1" applyBorder="1" applyAlignment="1">
      <alignment horizontal="left"/>
    </xf>
    <xf numFmtId="43" fontId="20" fillId="0" borderId="29" xfId="1" applyFont="1" applyBorder="1"/>
    <xf numFmtId="43" fontId="20" fillId="0" borderId="30" xfId="1" applyFont="1" applyBorder="1"/>
    <xf numFmtId="43" fontId="20" fillId="0" borderId="31" xfId="1" applyFont="1" applyBorder="1"/>
    <xf numFmtId="43" fontId="20" fillId="0" borderId="32" xfId="1" applyFont="1" applyBorder="1"/>
    <xf numFmtId="43" fontId="23" fillId="0" borderId="24" xfId="0" applyNumberFormat="1" applyFont="1" applyBorder="1" applyAlignment="1">
      <alignment horizontal="left"/>
    </xf>
    <xf numFmtId="43" fontId="20" fillId="0" borderId="19" xfId="0" applyNumberFormat="1" applyFont="1" applyBorder="1" applyAlignment="1">
      <alignment horizontal="center"/>
    </xf>
    <xf numFmtId="43" fontId="22" fillId="0" borderId="0" xfId="1" applyFont="1" applyBorder="1"/>
    <xf numFmtId="43" fontId="22" fillId="0" borderId="0" xfId="1" applyFont="1"/>
    <xf numFmtId="0" fontId="26" fillId="0" borderId="0" xfId="0" applyNumberFormat="1" applyFont="1" applyFill="1" applyBorder="1" applyAlignment="1">
      <alignment horizontal="left"/>
    </xf>
  </cellXfs>
  <cellStyles count="52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/>
    <cellStyle name="Millares 2 2" xfId="44"/>
    <cellStyle name="Millares 3" xfId="45"/>
    <cellStyle name="Millares 4" xfId="49"/>
    <cellStyle name="Millares 5" xfId="51"/>
    <cellStyle name="Neutral" xfId="9" builtinId="28" customBuiltin="1"/>
    <cellStyle name="Normal" xfId="0" builtinId="0"/>
    <cellStyle name="Normal 2" xfId="46"/>
    <cellStyle name="Normal 3" xfId="48"/>
    <cellStyle name="Normal 4" xfId="50"/>
    <cellStyle name="Normal 5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0000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6"/>
  <sheetViews>
    <sheetView tabSelected="1" topLeftCell="A63" workbookViewId="0">
      <selection activeCell="C90" sqref="C90"/>
    </sheetView>
  </sheetViews>
  <sheetFormatPr baseColWidth="10" defaultRowHeight="11.25"/>
  <cols>
    <col min="1" max="1" width="8.7109375" style="3" bestFit="1" customWidth="1"/>
    <col min="2" max="2" width="67.28515625" style="3" bestFit="1" customWidth="1"/>
    <col min="3" max="3" width="13.140625" style="3" bestFit="1" customWidth="1"/>
    <col min="4" max="4" width="15.28515625" style="3" bestFit="1" customWidth="1"/>
    <col min="5" max="5" width="12" style="23" bestFit="1" customWidth="1"/>
    <col min="6" max="6" width="27.42578125" style="30" customWidth="1"/>
    <col min="7" max="7" width="34.7109375" style="3" bestFit="1" customWidth="1"/>
    <col min="8" max="8" width="14.7109375" style="10" bestFit="1" customWidth="1"/>
    <col min="9" max="9" width="11.28515625" style="10" bestFit="1" customWidth="1"/>
    <col min="10" max="10" width="14" style="10" bestFit="1" customWidth="1"/>
    <col min="11" max="11" width="11.42578125" style="41"/>
    <col min="12" max="16384" width="11.42578125" style="10"/>
  </cols>
  <sheetData>
    <row r="1" spans="1:11" s="3" customFormat="1">
      <c r="F1" s="27"/>
      <c r="K1" s="23"/>
    </row>
    <row r="2" spans="1:11" s="3" customFormat="1">
      <c r="F2" s="27"/>
      <c r="K2" s="23"/>
    </row>
    <row r="3" spans="1:11" s="3" customFormat="1" ht="12" thickBot="1">
      <c r="A3" s="17" t="s">
        <v>0</v>
      </c>
      <c r="B3" s="18" t="s">
        <v>1</v>
      </c>
      <c r="C3" s="19" t="s">
        <v>2</v>
      </c>
      <c r="D3" s="20" t="s">
        <v>3</v>
      </c>
      <c r="E3" s="21" t="s">
        <v>4</v>
      </c>
      <c r="F3" s="28"/>
      <c r="G3" s="22" t="s">
        <v>107</v>
      </c>
      <c r="H3" s="22" t="s">
        <v>109</v>
      </c>
      <c r="I3" s="22" t="s">
        <v>108</v>
      </c>
      <c r="J3" s="22" t="s">
        <v>191</v>
      </c>
      <c r="K3" s="23"/>
    </row>
    <row r="4" spans="1:11" s="3" customFormat="1">
      <c r="A4" s="52"/>
      <c r="B4" s="1"/>
      <c r="C4" s="53"/>
      <c r="D4" s="46"/>
      <c r="E4" s="54"/>
      <c r="F4" s="55"/>
      <c r="G4" s="56"/>
      <c r="H4" s="56"/>
      <c r="I4" s="56"/>
      <c r="J4" s="56"/>
      <c r="K4" s="23"/>
    </row>
    <row r="5" spans="1:11" s="3" customFormat="1">
      <c r="A5" s="52"/>
      <c r="B5" s="1"/>
      <c r="C5" s="53"/>
      <c r="D5" s="46"/>
      <c r="E5" s="54"/>
      <c r="F5" s="25"/>
      <c r="G5" s="45"/>
      <c r="H5" s="45"/>
      <c r="I5" s="45"/>
      <c r="J5" s="45"/>
      <c r="K5" s="23"/>
    </row>
    <row r="6" spans="1:11" s="3" customFormat="1">
      <c r="A6" s="11">
        <v>42886</v>
      </c>
      <c r="B6" s="13" t="s">
        <v>1004</v>
      </c>
      <c r="C6" s="4">
        <v>543.08000000000004</v>
      </c>
      <c r="D6" s="4" t="s">
        <v>5</v>
      </c>
      <c r="E6" s="4">
        <v>323979.93</v>
      </c>
      <c r="F6" s="25"/>
      <c r="G6" s="45"/>
      <c r="H6" s="45"/>
      <c r="I6" s="45"/>
      <c r="J6" s="45"/>
      <c r="K6" s="23"/>
    </row>
    <row r="7" spans="1:11" s="3" customFormat="1">
      <c r="A7" s="11">
        <v>42886</v>
      </c>
      <c r="B7" s="12" t="s">
        <v>1004</v>
      </c>
      <c r="C7" s="4">
        <v>3394.31</v>
      </c>
      <c r="D7" s="4" t="s">
        <v>5</v>
      </c>
      <c r="E7" s="4">
        <v>324523.01</v>
      </c>
      <c r="F7" s="25"/>
      <c r="G7" s="45"/>
      <c r="H7" s="45"/>
      <c r="I7" s="45"/>
      <c r="J7" s="45"/>
      <c r="K7" s="23"/>
    </row>
    <row r="8" spans="1:11" s="3" customFormat="1">
      <c r="A8" s="7">
        <v>42886</v>
      </c>
      <c r="B8" s="1" t="s">
        <v>1007</v>
      </c>
      <c r="C8" s="2">
        <v>834597.77</v>
      </c>
      <c r="D8" s="2" t="s">
        <v>5</v>
      </c>
      <c r="E8" s="2">
        <v>327917.32</v>
      </c>
      <c r="F8" s="25"/>
      <c r="G8" s="45"/>
      <c r="H8" s="45"/>
      <c r="I8" s="45"/>
      <c r="J8" s="45"/>
      <c r="K8" s="23"/>
    </row>
    <row r="9" spans="1:11" s="3" customFormat="1">
      <c r="A9" s="7">
        <v>42886</v>
      </c>
      <c r="B9" s="1" t="s">
        <v>995</v>
      </c>
      <c r="C9" s="2" t="s">
        <v>5</v>
      </c>
      <c r="D9" s="2">
        <v>4395</v>
      </c>
      <c r="E9" s="2">
        <v>1162515.0900000001</v>
      </c>
      <c r="F9" s="25" t="s">
        <v>1050</v>
      </c>
      <c r="G9" s="45" t="s">
        <v>1006</v>
      </c>
      <c r="H9" s="45" t="s">
        <v>1005</v>
      </c>
      <c r="I9" s="45"/>
      <c r="J9" s="45"/>
      <c r="K9" s="23"/>
    </row>
    <row r="10" spans="1:11" s="3" customFormat="1">
      <c r="A10" s="7">
        <v>42886</v>
      </c>
      <c r="B10" s="1" t="s">
        <v>996</v>
      </c>
      <c r="C10" s="2" t="s">
        <v>5</v>
      </c>
      <c r="D10" s="2">
        <v>5500</v>
      </c>
      <c r="E10" s="2">
        <v>1158120.0900000001</v>
      </c>
      <c r="F10" s="25" t="s">
        <v>1045</v>
      </c>
      <c r="G10" s="45" t="s">
        <v>999</v>
      </c>
      <c r="H10" s="45" t="s">
        <v>1000</v>
      </c>
      <c r="I10" s="45"/>
      <c r="J10" s="45"/>
      <c r="K10" s="23"/>
    </row>
    <row r="11" spans="1:11" s="3" customFormat="1">
      <c r="A11" s="7">
        <v>42886</v>
      </c>
      <c r="B11" s="1" t="s">
        <v>1001</v>
      </c>
      <c r="C11" s="2" t="s">
        <v>5</v>
      </c>
      <c r="D11" s="2">
        <v>1589</v>
      </c>
      <c r="E11" s="2">
        <v>1152620.0900000001</v>
      </c>
      <c r="F11" s="25" t="s">
        <v>1046</v>
      </c>
      <c r="G11" s="45" t="s">
        <v>1003</v>
      </c>
      <c r="H11" s="45" t="s">
        <v>1002</v>
      </c>
      <c r="I11" s="45"/>
      <c r="J11" s="45"/>
      <c r="K11" s="23"/>
    </row>
    <row r="12" spans="1:11" s="3" customFormat="1">
      <c r="A12" s="7">
        <v>42886</v>
      </c>
      <c r="B12" s="1" t="s">
        <v>552</v>
      </c>
      <c r="C12" s="2">
        <v>424.47</v>
      </c>
      <c r="D12" s="2" t="s">
        <v>5</v>
      </c>
      <c r="E12" s="2">
        <v>1151031.0900000001</v>
      </c>
      <c r="F12" s="25"/>
      <c r="G12" s="45"/>
      <c r="H12" s="45"/>
      <c r="I12" s="45"/>
      <c r="J12" s="45"/>
      <c r="K12" s="23"/>
    </row>
    <row r="13" spans="1:11" s="3" customFormat="1">
      <c r="A13" s="7">
        <v>42886</v>
      </c>
      <c r="B13" s="1" t="s">
        <v>552</v>
      </c>
      <c r="C13" s="2">
        <v>10131.44</v>
      </c>
      <c r="D13" s="2" t="s">
        <v>5</v>
      </c>
      <c r="E13" s="2">
        <v>1151455.56</v>
      </c>
      <c r="F13" s="25"/>
      <c r="G13" s="45"/>
      <c r="H13" s="45"/>
      <c r="I13" s="45"/>
      <c r="J13" s="45"/>
      <c r="K13" s="23"/>
    </row>
    <row r="14" spans="1:11" s="3" customFormat="1">
      <c r="A14" s="7">
        <v>42886</v>
      </c>
      <c r="B14" s="1" t="s">
        <v>552</v>
      </c>
      <c r="C14" s="2">
        <v>392.57</v>
      </c>
      <c r="D14" s="2" t="s">
        <v>5</v>
      </c>
      <c r="E14" s="2">
        <v>1161587</v>
      </c>
      <c r="F14" s="25"/>
      <c r="G14" s="45"/>
      <c r="H14" s="45"/>
      <c r="I14" s="45"/>
      <c r="J14" s="45"/>
      <c r="K14" s="23"/>
    </row>
    <row r="15" spans="1:11" s="3" customFormat="1">
      <c r="A15" s="7">
        <v>42886</v>
      </c>
      <c r="B15" s="1" t="s">
        <v>989</v>
      </c>
      <c r="C15" s="2" t="s">
        <v>5</v>
      </c>
      <c r="D15" s="2">
        <v>18933.45</v>
      </c>
      <c r="E15" s="2">
        <v>1161979.57</v>
      </c>
      <c r="F15" s="25" t="s">
        <v>1049</v>
      </c>
      <c r="G15" s="45" t="s">
        <v>481</v>
      </c>
      <c r="H15" s="45" t="s">
        <v>994</v>
      </c>
      <c r="I15" s="45"/>
      <c r="J15" s="45"/>
      <c r="K15" s="23"/>
    </row>
    <row r="16" spans="1:11" s="3" customFormat="1">
      <c r="A16" s="7">
        <v>42886</v>
      </c>
      <c r="B16" s="1" t="s">
        <v>990</v>
      </c>
      <c r="C16" s="2" t="s">
        <v>5</v>
      </c>
      <c r="D16" s="2">
        <v>126000</v>
      </c>
      <c r="E16" s="2">
        <v>1143046.1200000001</v>
      </c>
      <c r="F16" s="25" t="s">
        <v>1030</v>
      </c>
      <c r="G16" s="45"/>
      <c r="H16" s="45"/>
      <c r="I16" s="45"/>
      <c r="J16" s="45"/>
      <c r="K16" s="23"/>
    </row>
    <row r="17" spans="1:11" s="3" customFormat="1">
      <c r="A17" s="7">
        <v>42886</v>
      </c>
      <c r="B17" s="57" t="s">
        <v>992</v>
      </c>
      <c r="C17" s="2" t="s">
        <v>5</v>
      </c>
      <c r="D17" s="2">
        <v>255402.79</v>
      </c>
      <c r="E17" s="2">
        <v>1017046.12</v>
      </c>
      <c r="F17" s="25" t="s">
        <v>997</v>
      </c>
      <c r="G17" s="45"/>
      <c r="H17" s="45" t="s">
        <v>998</v>
      </c>
      <c r="I17" s="45"/>
      <c r="J17" s="45"/>
      <c r="K17" s="23"/>
    </row>
    <row r="18" spans="1:11" s="3" customFormat="1">
      <c r="A18" s="7">
        <v>42886</v>
      </c>
      <c r="B18" s="1" t="s">
        <v>21</v>
      </c>
      <c r="C18" s="2" t="s">
        <v>5</v>
      </c>
      <c r="D18" s="2">
        <v>2986</v>
      </c>
      <c r="E18" s="2">
        <v>761643.33</v>
      </c>
      <c r="F18" s="25"/>
      <c r="G18" s="45"/>
      <c r="H18" s="45"/>
      <c r="I18" s="45"/>
      <c r="J18" s="45"/>
      <c r="K18" s="23"/>
    </row>
    <row r="19" spans="1:11" s="3" customFormat="1">
      <c r="A19" s="7">
        <v>42886</v>
      </c>
      <c r="B19" s="1" t="s">
        <v>991</v>
      </c>
      <c r="C19" s="2" t="s">
        <v>5</v>
      </c>
      <c r="D19" s="2">
        <v>20000</v>
      </c>
      <c r="E19" s="2">
        <v>758657.33</v>
      </c>
      <c r="F19" s="25" t="s">
        <v>1037</v>
      </c>
      <c r="G19" s="45"/>
      <c r="H19" s="45"/>
      <c r="I19" s="45"/>
      <c r="J19" s="45"/>
      <c r="K19" s="23"/>
    </row>
    <row r="20" spans="1:11" s="3" customFormat="1">
      <c r="A20" s="7">
        <v>42886</v>
      </c>
      <c r="B20" s="1" t="s">
        <v>993</v>
      </c>
      <c r="C20" s="2">
        <v>185774.28</v>
      </c>
      <c r="D20" s="2" t="s">
        <v>5</v>
      </c>
      <c r="E20" s="2">
        <v>738657.33</v>
      </c>
      <c r="F20" s="25"/>
      <c r="G20" s="45"/>
      <c r="H20" s="45"/>
      <c r="I20" s="45"/>
      <c r="J20" s="45"/>
      <c r="K20" s="23"/>
    </row>
    <row r="21" spans="1:11" s="3" customFormat="1">
      <c r="A21" s="7">
        <v>42886</v>
      </c>
      <c r="B21" s="1" t="s">
        <v>360</v>
      </c>
      <c r="C21" s="2">
        <v>261934.79</v>
      </c>
      <c r="D21" s="2" t="s">
        <v>5</v>
      </c>
      <c r="E21" s="2">
        <v>924431.61</v>
      </c>
      <c r="F21" s="25"/>
      <c r="G21" s="45"/>
      <c r="H21" s="45"/>
      <c r="I21" s="45"/>
      <c r="J21" s="45"/>
      <c r="K21" s="23"/>
    </row>
    <row r="22" spans="1:11" s="3" customFormat="1">
      <c r="A22" s="7">
        <v>42886</v>
      </c>
      <c r="B22" s="93" t="s">
        <v>957</v>
      </c>
      <c r="C22" s="2" t="s">
        <v>5</v>
      </c>
      <c r="D22" s="2">
        <v>44179.1</v>
      </c>
      <c r="E22" s="2">
        <v>1186366.3999999999</v>
      </c>
      <c r="F22" s="25" t="s">
        <v>1018</v>
      </c>
      <c r="G22" s="45"/>
      <c r="H22" s="45"/>
      <c r="I22" s="45"/>
      <c r="J22" s="45"/>
      <c r="K22" s="23"/>
    </row>
    <row r="23" spans="1:11" s="3" customFormat="1">
      <c r="A23" s="7">
        <v>42886</v>
      </c>
      <c r="B23" s="1" t="s">
        <v>958</v>
      </c>
      <c r="C23" s="2" t="s">
        <v>5</v>
      </c>
      <c r="D23" s="2">
        <v>2970</v>
      </c>
      <c r="E23" s="2">
        <v>1142187.3</v>
      </c>
      <c r="F23" s="25" t="s">
        <v>1020</v>
      </c>
      <c r="G23" s="45"/>
      <c r="H23" s="45"/>
      <c r="I23" s="45"/>
      <c r="J23" s="45"/>
      <c r="K23" s="23"/>
    </row>
    <row r="24" spans="1:11" s="3" customFormat="1">
      <c r="A24" s="11">
        <v>42886</v>
      </c>
      <c r="B24" s="13" t="s">
        <v>6</v>
      </c>
      <c r="C24" s="4">
        <v>2.88</v>
      </c>
      <c r="D24" s="4" t="s">
        <v>5</v>
      </c>
      <c r="E24" s="4">
        <v>1139217.3</v>
      </c>
      <c r="F24" s="25"/>
      <c r="G24" s="45"/>
      <c r="H24" s="45"/>
      <c r="I24" s="45"/>
      <c r="J24" s="45"/>
      <c r="K24" s="23"/>
    </row>
    <row r="25" spans="1:11" s="3" customFormat="1">
      <c r="A25" s="11">
        <v>42886</v>
      </c>
      <c r="B25" s="12" t="s">
        <v>7</v>
      </c>
      <c r="C25" s="4">
        <v>18</v>
      </c>
      <c r="D25" s="4" t="s">
        <v>5</v>
      </c>
      <c r="E25" s="4">
        <v>1139220.18</v>
      </c>
      <c r="F25" s="25"/>
      <c r="G25" s="45"/>
      <c r="H25" s="45"/>
      <c r="I25" s="45"/>
      <c r="J25" s="45"/>
      <c r="K25" s="23"/>
    </row>
    <row r="26" spans="1:11" s="3" customFormat="1">
      <c r="A26" s="7">
        <v>42886</v>
      </c>
      <c r="B26" s="1" t="s">
        <v>8</v>
      </c>
      <c r="C26" s="2" t="s">
        <v>5</v>
      </c>
      <c r="D26" s="2">
        <v>5000</v>
      </c>
      <c r="E26" s="2">
        <v>1139238.18</v>
      </c>
      <c r="F26" s="25" t="s">
        <v>1043</v>
      </c>
      <c r="G26" s="45"/>
      <c r="H26" s="45"/>
      <c r="I26" s="45"/>
      <c r="J26" s="45"/>
      <c r="K26" s="23"/>
    </row>
    <row r="27" spans="1:11" s="3" customFormat="1">
      <c r="A27" s="11">
        <v>42886</v>
      </c>
      <c r="B27" s="13" t="s">
        <v>9</v>
      </c>
      <c r="C27" s="4">
        <v>7.6</v>
      </c>
      <c r="D27" s="4" t="s">
        <v>5</v>
      </c>
      <c r="E27" s="4">
        <v>1134238.18</v>
      </c>
      <c r="F27" s="25"/>
      <c r="G27" s="45"/>
      <c r="H27" s="45"/>
      <c r="I27" s="45"/>
      <c r="J27" s="45"/>
      <c r="K27" s="23"/>
    </row>
    <row r="28" spans="1:11" s="3" customFormat="1">
      <c r="A28" s="11">
        <v>42886</v>
      </c>
      <c r="B28" s="12" t="s">
        <v>10</v>
      </c>
      <c r="C28" s="4">
        <v>47.48</v>
      </c>
      <c r="D28" s="4" t="s">
        <v>5</v>
      </c>
      <c r="E28" s="4">
        <v>1134245.78</v>
      </c>
      <c r="F28" s="25"/>
      <c r="G28" s="45"/>
      <c r="H28" s="45"/>
      <c r="I28" s="45"/>
      <c r="J28" s="45"/>
      <c r="K28" s="23"/>
    </row>
    <row r="29" spans="1:11" s="3" customFormat="1">
      <c r="A29" s="7">
        <v>42886</v>
      </c>
      <c r="B29" s="1" t="s">
        <v>11</v>
      </c>
      <c r="C29" s="2" t="s">
        <v>5</v>
      </c>
      <c r="D29" s="2">
        <v>1995</v>
      </c>
      <c r="E29" s="2">
        <v>1134293.26</v>
      </c>
      <c r="F29" s="25" t="s">
        <v>1043</v>
      </c>
      <c r="G29" s="45"/>
      <c r="H29" s="45"/>
      <c r="I29" s="45"/>
      <c r="J29" s="45"/>
      <c r="K29" s="23"/>
    </row>
    <row r="30" spans="1:11" s="3" customFormat="1">
      <c r="A30" s="7">
        <v>42886</v>
      </c>
      <c r="B30" s="14" t="s">
        <v>959</v>
      </c>
      <c r="C30" s="2" t="s">
        <v>5</v>
      </c>
      <c r="D30" s="2">
        <v>1114.28</v>
      </c>
      <c r="E30" s="2">
        <v>1132298.26</v>
      </c>
      <c r="F30" s="25"/>
      <c r="G30" s="45"/>
      <c r="H30" s="45"/>
      <c r="I30" s="45"/>
      <c r="J30" s="45"/>
      <c r="K30" s="23"/>
    </row>
    <row r="31" spans="1:11" s="3" customFormat="1">
      <c r="A31" s="7">
        <v>42885</v>
      </c>
      <c r="B31" s="10" t="s">
        <v>951</v>
      </c>
      <c r="C31" s="8"/>
      <c r="D31" s="8">
        <v>37023.79</v>
      </c>
      <c r="E31" s="8">
        <v>1131183.98</v>
      </c>
      <c r="F31" s="25"/>
      <c r="G31" s="45"/>
      <c r="H31" s="45"/>
      <c r="I31" s="45"/>
      <c r="J31" s="45"/>
      <c r="K31" s="23"/>
    </row>
    <row r="32" spans="1:11" s="3" customFormat="1">
      <c r="A32" s="7">
        <v>42885</v>
      </c>
      <c r="B32" s="10" t="s">
        <v>952</v>
      </c>
      <c r="C32" s="8"/>
      <c r="D32" s="8">
        <v>2360</v>
      </c>
      <c r="E32" s="8">
        <v>1094160.19</v>
      </c>
      <c r="F32" s="25" t="s">
        <v>1042</v>
      </c>
      <c r="G32" s="45"/>
      <c r="H32" s="45" t="s">
        <v>955</v>
      </c>
      <c r="I32" s="45"/>
      <c r="J32" s="45"/>
      <c r="K32" s="23"/>
    </row>
    <row r="33" spans="1:11" s="3" customFormat="1">
      <c r="A33" s="7">
        <v>42885</v>
      </c>
      <c r="B33" s="10" t="s">
        <v>953</v>
      </c>
      <c r="C33" s="8"/>
      <c r="D33" s="8">
        <v>4505.3900000000003</v>
      </c>
      <c r="E33" s="8">
        <v>1091800.19</v>
      </c>
      <c r="F33" s="25"/>
      <c r="G33" s="45"/>
      <c r="H33" s="45"/>
      <c r="I33" s="45"/>
      <c r="J33" s="45"/>
      <c r="K33" s="23"/>
    </row>
    <row r="34" spans="1:11" s="3" customFormat="1">
      <c r="A34" s="7">
        <v>42885</v>
      </c>
      <c r="B34" s="1" t="s">
        <v>54</v>
      </c>
      <c r="C34" s="2" t="s">
        <v>5</v>
      </c>
      <c r="D34" s="2">
        <v>103620</v>
      </c>
      <c r="E34" s="2">
        <v>1087294.8</v>
      </c>
      <c r="F34" s="25" t="s">
        <v>1044</v>
      </c>
      <c r="G34" s="45"/>
      <c r="H34" s="45"/>
      <c r="I34" s="45"/>
      <c r="J34" s="45"/>
      <c r="K34" s="23"/>
    </row>
    <row r="35" spans="1:11" s="3" customFormat="1">
      <c r="A35" s="7">
        <v>42885</v>
      </c>
      <c r="B35" s="36" t="s">
        <v>945</v>
      </c>
      <c r="C35" s="2" t="s">
        <v>5</v>
      </c>
      <c r="D35" s="2">
        <v>7082.47</v>
      </c>
      <c r="E35" s="2">
        <v>983674.8</v>
      </c>
      <c r="F35" s="25" t="s">
        <v>956</v>
      </c>
      <c r="G35" s="45"/>
      <c r="H35" s="45"/>
      <c r="I35" s="45"/>
      <c r="J35" s="45"/>
      <c r="K35" s="23"/>
    </row>
    <row r="36" spans="1:11" s="3" customFormat="1">
      <c r="A36" s="7">
        <v>42885</v>
      </c>
      <c r="B36" s="1" t="s">
        <v>938</v>
      </c>
      <c r="C36" s="2" t="s">
        <v>5</v>
      </c>
      <c r="D36" s="2">
        <v>2040</v>
      </c>
      <c r="E36" s="2">
        <v>976592.33</v>
      </c>
      <c r="F36" s="25" t="s">
        <v>1041</v>
      </c>
      <c r="G36" s="45"/>
      <c r="H36" s="45" t="s">
        <v>954</v>
      </c>
      <c r="I36" s="45"/>
      <c r="J36" s="45"/>
      <c r="K36" s="23"/>
    </row>
    <row r="37" spans="1:11" s="3" customFormat="1">
      <c r="A37" s="7">
        <v>42885</v>
      </c>
      <c r="B37" s="1" t="s">
        <v>946</v>
      </c>
      <c r="C37" s="2" t="s">
        <v>5</v>
      </c>
      <c r="D37" s="2">
        <v>233500</v>
      </c>
      <c r="E37" s="2">
        <v>974552.33</v>
      </c>
      <c r="F37" s="25" t="s">
        <v>1048</v>
      </c>
      <c r="G37" s="45"/>
      <c r="H37" s="45"/>
      <c r="I37" s="45"/>
      <c r="J37" s="45"/>
      <c r="K37" s="23"/>
    </row>
    <row r="38" spans="1:11" s="3" customFormat="1">
      <c r="A38" s="7">
        <v>42885</v>
      </c>
      <c r="B38" s="1" t="s">
        <v>179</v>
      </c>
      <c r="C38" s="2">
        <v>418002.09</v>
      </c>
      <c r="D38" s="2" t="s">
        <v>5</v>
      </c>
      <c r="E38" s="2">
        <v>741052.33</v>
      </c>
      <c r="F38" s="25"/>
      <c r="G38" s="45"/>
      <c r="H38" s="45"/>
      <c r="I38" s="45"/>
      <c r="J38" s="45"/>
      <c r="K38" s="23"/>
    </row>
    <row r="39" spans="1:11" s="3" customFormat="1">
      <c r="A39" s="7">
        <v>42885</v>
      </c>
      <c r="B39" s="1" t="s">
        <v>939</v>
      </c>
      <c r="C39" s="2" t="s">
        <v>5</v>
      </c>
      <c r="D39" s="2">
        <v>217000</v>
      </c>
      <c r="E39" s="2">
        <v>1159054.42</v>
      </c>
      <c r="F39" s="25" t="s">
        <v>1040</v>
      </c>
      <c r="G39" s="45" t="s">
        <v>949</v>
      </c>
      <c r="H39" s="45" t="s">
        <v>950</v>
      </c>
      <c r="I39" s="45"/>
      <c r="J39" s="45"/>
      <c r="K39" s="23"/>
    </row>
    <row r="40" spans="1:11" s="3" customFormat="1">
      <c r="A40" s="7">
        <v>42885</v>
      </c>
      <c r="B40" s="1" t="s">
        <v>940</v>
      </c>
      <c r="C40" s="2" t="s">
        <v>5</v>
      </c>
      <c r="D40" s="2">
        <v>3959</v>
      </c>
      <c r="E40" s="2">
        <v>942054.42</v>
      </c>
      <c r="F40" s="25" t="s">
        <v>1015</v>
      </c>
      <c r="G40" s="45"/>
      <c r="H40" s="45"/>
      <c r="I40" s="45"/>
      <c r="J40" s="45"/>
      <c r="K40" s="23"/>
    </row>
    <row r="41" spans="1:11" s="3" customFormat="1">
      <c r="A41" s="7">
        <v>42885</v>
      </c>
      <c r="B41" s="1" t="s">
        <v>941</v>
      </c>
      <c r="C41" s="2">
        <v>1509878.64</v>
      </c>
      <c r="D41" s="2" t="s">
        <v>5</v>
      </c>
      <c r="E41" s="2">
        <v>938095.42</v>
      </c>
      <c r="F41" s="25"/>
      <c r="G41" s="45"/>
      <c r="H41" s="45"/>
      <c r="I41" s="45"/>
      <c r="J41" s="45"/>
      <c r="K41" s="23"/>
    </row>
    <row r="42" spans="1:11" s="3" customFormat="1">
      <c r="A42" s="7">
        <v>42885</v>
      </c>
      <c r="B42" s="1" t="s">
        <v>942</v>
      </c>
      <c r="C42" s="2" t="s">
        <v>5</v>
      </c>
      <c r="D42" s="2">
        <v>1099</v>
      </c>
      <c r="E42" s="2">
        <v>2447974.06</v>
      </c>
      <c r="F42" s="25" t="s">
        <v>1038</v>
      </c>
      <c r="G42" s="45" t="s">
        <v>495</v>
      </c>
      <c r="H42" s="45" t="s">
        <v>943</v>
      </c>
      <c r="I42" s="45"/>
      <c r="J42" s="45"/>
      <c r="K42" s="23"/>
    </row>
    <row r="43" spans="1:11" s="3" customFormat="1">
      <c r="A43" s="7">
        <v>42885</v>
      </c>
      <c r="B43" s="10" t="s">
        <v>932</v>
      </c>
      <c r="C43" s="8"/>
      <c r="D43" s="8">
        <v>60000</v>
      </c>
      <c r="E43" s="8">
        <v>2446875.06</v>
      </c>
      <c r="F43" s="25" t="s">
        <v>1039</v>
      </c>
      <c r="G43" s="45" t="s">
        <v>935</v>
      </c>
      <c r="H43" s="45" t="s">
        <v>934</v>
      </c>
      <c r="I43" s="45"/>
      <c r="J43" s="45"/>
      <c r="K43" s="23"/>
    </row>
    <row r="44" spans="1:11" s="3" customFormat="1">
      <c r="A44" s="7">
        <v>42885</v>
      </c>
      <c r="B44" s="10" t="s">
        <v>933</v>
      </c>
      <c r="C44" s="8"/>
      <c r="D44" s="8">
        <v>286400</v>
      </c>
      <c r="E44" s="8">
        <v>2386875.06</v>
      </c>
      <c r="F44" s="25" t="s">
        <v>1036</v>
      </c>
      <c r="G44" s="45" t="s">
        <v>936</v>
      </c>
      <c r="H44" s="45" t="s">
        <v>937</v>
      </c>
      <c r="I44" s="45"/>
      <c r="J44" s="45"/>
      <c r="K44" s="23"/>
    </row>
    <row r="45" spans="1:11" s="3" customFormat="1">
      <c r="A45" s="7">
        <v>42885</v>
      </c>
      <c r="B45" s="1" t="s">
        <v>21</v>
      </c>
      <c r="C45" s="2" t="s">
        <v>5</v>
      </c>
      <c r="D45" s="2">
        <v>150000</v>
      </c>
      <c r="E45" s="2">
        <v>2100475.06</v>
      </c>
      <c r="F45" s="25" t="s">
        <v>1035</v>
      </c>
      <c r="G45" s="45" t="s">
        <v>931</v>
      </c>
      <c r="H45" s="45" t="s">
        <v>930</v>
      </c>
      <c r="I45" s="45"/>
      <c r="J45" s="45"/>
      <c r="K45" s="23"/>
    </row>
    <row r="46" spans="1:11" s="3" customFormat="1">
      <c r="A46" s="7">
        <v>42885</v>
      </c>
      <c r="B46" s="1" t="s">
        <v>929</v>
      </c>
      <c r="C46" s="2">
        <v>20000</v>
      </c>
      <c r="D46" s="2" t="s">
        <v>5</v>
      </c>
      <c r="E46" s="2">
        <v>1950475.06</v>
      </c>
      <c r="F46" s="25"/>
      <c r="G46" s="45"/>
      <c r="H46" s="45"/>
      <c r="I46" s="45"/>
      <c r="J46" s="45"/>
      <c r="K46" s="23"/>
    </row>
    <row r="47" spans="1:11" s="3" customFormat="1">
      <c r="A47" s="7">
        <v>42885</v>
      </c>
      <c r="B47" s="36" t="s">
        <v>926</v>
      </c>
      <c r="C47" s="2" t="s">
        <v>5</v>
      </c>
      <c r="D47" s="2">
        <v>160428</v>
      </c>
      <c r="E47" s="2">
        <v>1970475.06</v>
      </c>
      <c r="F47" s="25" t="s">
        <v>947</v>
      </c>
      <c r="G47" s="45"/>
      <c r="H47" s="45"/>
      <c r="I47" s="45" t="s">
        <v>948</v>
      </c>
      <c r="J47" s="45"/>
      <c r="K47" s="23"/>
    </row>
    <row r="48" spans="1:11" s="3" customFormat="1">
      <c r="A48" s="7">
        <v>42885</v>
      </c>
      <c r="B48" s="1" t="s">
        <v>927</v>
      </c>
      <c r="C48" s="2" t="s">
        <v>5</v>
      </c>
      <c r="D48" s="2">
        <v>335400</v>
      </c>
      <c r="E48" s="2">
        <v>1810047.06</v>
      </c>
      <c r="F48" s="25" t="s">
        <v>976</v>
      </c>
      <c r="G48" s="45"/>
      <c r="H48" s="45"/>
      <c r="I48" s="45"/>
      <c r="J48" s="45"/>
      <c r="K48" s="23"/>
    </row>
    <row r="49" spans="1:11" s="3" customFormat="1">
      <c r="A49" s="7">
        <v>42885</v>
      </c>
      <c r="B49" s="1" t="s">
        <v>21</v>
      </c>
      <c r="C49" s="2" t="s">
        <v>5</v>
      </c>
      <c r="D49" s="2">
        <v>50137.25</v>
      </c>
      <c r="E49" s="2">
        <v>1474647.06</v>
      </c>
      <c r="F49" s="25" t="s">
        <v>1034</v>
      </c>
      <c r="G49" s="45"/>
      <c r="H49" s="45" t="s">
        <v>928</v>
      </c>
      <c r="I49" s="45"/>
      <c r="J49" s="45"/>
      <c r="K49" s="23"/>
    </row>
    <row r="50" spans="1:11" s="3" customFormat="1">
      <c r="A50" s="7">
        <v>42885</v>
      </c>
      <c r="B50" s="10" t="s">
        <v>920</v>
      </c>
      <c r="C50" s="8"/>
      <c r="D50" s="8">
        <v>129302.33</v>
      </c>
      <c r="E50" s="8">
        <v>1424509.81</v>
      </c>
      <c r="F50" s="25" t="s">
        <v>984</v>
      </c>
      <c r="G50" s="45"/>
      <c r="H50" s="45"/>
      <c r="I50" s="45"/>
      <c r="J50" s="45"/>
      <c r="K50" s="23"/>
    </row>
    <row r="51" spans="1:11" s="3" customFormat="1">
      <c r="A51" s="7">
        <v>42885</v>
      </c>
      <c r="B51" s="10" t="s">
        <v>921</v>
      </c>
      <c r="C51" s="8"/>
      <c r="D51" s="8">
        <v>39644.81</v>
      </c>
      <c r="E51" s="8">
        <v>1295207.48</v>
      </c>
      <c r="F51" s="25" t="s">
        <v>985</v>
      </c>
      <c r="G51" s="45"/>
      <c r="H51" s="45"/>
      <c r="I51" s="45"/>
      <c r="J51" s="45"/>
      <c r="K51" s="23"/>
    </row>
    <row r="52" spans="1:11" s="3" customFormat="1">
      <c r="A52" s="7">
        <v>42885</v>
      </c>
      <c r="B52" s="10" t="s">
        <v>922</v>
      </c>
      <c r="C52" s="8"/>
      <c r="D52" s="8">
        <v>90000</v>
      </c>
      <c r="E52" s="8">
        <v>1255562.67</v>
      </c>
      <c r="F52" s="25" t="s">
        <v>1011</v>
      </c>
      <c r="G52" s="45"/>
      <c r="H52" s="45"/>
      <c r="I52" s="45"/>
      <c r="J52" s="45"/>
      <c r="K52" s="23"/>
    </row>
    <row r="53" spans="1:11" s="3" customFormat="1">
      <c r="A53" s="7">
        <v>42885</v>
      </c>
      <c r="B53" s="10" t="s">
        <v>923</v>
      </c>
      <c r="C53" s="8"/>
      <c r="D53" s="8">
        <v>84936.81</v>
      </c>
      <c r="E53" s="8">
        <v>1165562.67</v>
      </c>
      <c r="F53" s="25" t="s">
        <v>984</v>
      </c>
      <c r="G53" s="45"/>
      <c r="H53" s="45"/>
      <c r="I53" s="45"/>
      <c r="J53" s="45"/>
      <c r="K53" s="23"/>
    </row>
    <row r="54" spans="1:11" s="3" customFormat="1">
      <c r="A54" s="7">
        <v>42885</v>
      </c>
      <c r="B54" s="10" t="s">
        <v>924</v>
      </c>
      <c r="C54" s="8"/>
      <c r="D54" s="8">
        <v>150000</v>
      </c>
      <c r="E54" s="8">
        <v>1080625.8600000001</v>
      </c>
      <c r="F54" s="25" t="s">
        <v>1026</v>
      </c>
      <c r="G54" s="45" t="s">
        <v>931</v>
      </c>
      <c r="H54" s="45" t="s">
        <v>925</v>
      </c>
      <c r="I54" s="45"/>
      <c r="J54" s="45"/>
      <c r="K54" s="23"/>
    </row>
    <row r="55" spans="1:11" s="3" customFormat="1">
      <c r="A55" s="11">
        <v>42885</v>
      </c>
      <c r="B55" s="13" t="s">
        <v>6</v>
      </c>
      <c r="C55" s="4">
        <v>24.24</v>
      </c>
      <c r="D55" s="4" t="s">
        <v>5</v>
      </c>
      <c r="E55" s="4">
        <v>930625.86</v>
      </c>
      <c r="F55" s="25"/>
      <c r="G55" s="45"/>
      <c r="H55" s="45"/>
      <c r="I55" s="45"/>
      <c r="J55" s="45"/>
      <c r="K55" s="23"/>
    </row>
    <row r="56" spans="1:11" s="3" customFormat="1">
      <c r="A56" s="11">
        <v>42885</v>
      </c>
      <c r="B56" s="12" t="s">
        <v>7</v>
      </c>
      <c r="C56" s="4">
        <v>151.52000000000001</v>
      </c>
      <c r="D56" s="4" t="s">
        <v>5</v>
      </c>
      <c r="E56" s="4">
        <v>930650.1</v>
      </c>
      <c r="F56" s="25"/>
      <c r="G56" s="45"/>
      <c r="H56" s="45"/>
      <c r="I56" s="45"/>
      <c r="J56" s="45"/>
      <c r="K56" s="23"/>
    </row>
    <row r="57" spans="1:11" s="3" customFormat="1">
      <c r="A57" s="7">
        <v>42885</v>
      </c>
      <c r="B57" s="1" t="s">
        <v>8</v>
      </c>
      <c r="C57" s="2" t="s">
        <v>5</v>
      </c>
      <c r="D57" s="2">
        <v>18153.8</v>
      </c>
      <c r="E57" s="2">
        <v>930801.62</v>
      </c>
      <c r="F57" s="25" t="s">
        <v>1019</v>
      </c>
      <c r="G57" s="45"/>
      <c r="H57" s="45"/>
      <c r="I57" s="45"/>
      <c r="J57" s="45"/>
      <c r="K57" s="23"/>
    </row>
    <row r="58" spans="1:11" s="3" customFormat="1">
      <c r="A58" s="11">
        <v>42885</v>
      </c>
      <c r="B58" s="13" t="s">
        <v>9</v>
      </c>
      <c r="C58" s="4">
        <v>33.479999999999997</v>
      </c>
      <c r="D58" s="4" t="s">
        <v>5</v>
      </c>
      <c r="E58" s="4">
        <v>912647.82</v>
      </c>
      <c r="F58" s="25"/>
      <c r="G58" s="45"/>
      <c r="H58" s="45"/>
      <c r="I58" s="45"/>
      <c r="J58" s="45"/>
      <c r="K58" s="23"/>
    </row>
    <row r="59" spans="1:11" s="3" customFormat="1">
      <c r="A59" s="11">
        <v>42885</v>
      </c>
      <c r="B59" s="12" t="s">
        <v>10</v>
      </c>
      <c r="C59" s="4">
        <v>209.26</v>
      </c>
      <c r="D59" s="4" t="s">
        <v>5</v>
      </c>
      <c r="E59" s="4">
        <v>912681.3</v>
      </c>
      <c r="F59" s="25"/>
      <c r="G59" s="45"/>
      <c r="H59" s="45"/>
      <c r="I59" s="45"/>
      <c r="J59" s="45"/>
      <c r="K59" s="23"/>
    </row>
    <row r="60" spans="1:11" s="3" customFormat="1">
      <c r="A60" s="7">
        <v>42885</v>
      </c>
      <c r="B60" s="1" t="s">
        <v>11</v>
      </c>
      <c r="C60" s="2" t="s">
        <v>5</v>
      </c>
      <c r="D60" s="2">
        <v>8794.0400000000009</v>
      </c>
      <c r="E60" s="2">
        <v>912890.56</v>
      </c>
      <c r="F60" s="25" t="s">
        <v>1019</v>
      </c>
      <c r="G60" s="45"/>
      <c r="H60" s="45"/>
      <c r="I60" s="45"/>
      <c r="J60" s="45"/>
      <c r="K60" s="23"/>
    </row>
    <row r="61" spans="1:11" s="3" customFormat="1">
      <c r="A61" s="7">
        <v>42885</v>
      </c>
      <c r="B61" s="14" t="s">
        <v>917</v>
      </c>
      <c r="C61" s="2" t="s">
        <v>5</v>
      </c>
      <c r="D61" s="2">
        <v>1971.05</v>
      </c>
      <c r="E61" s="2">
        <v>904096.52</v>
      </c>
      <c r="F61" s="25"/>
      <c r="G61" s="45"/>
      <c r="H61" s="45"/>
      <c r="I61" s="45"/>
      <c r="J61" s="45"/>
      <c r="K61" s="23"/>
    </row>
    <row r="62" spans="1:11" s="3" customFormat="1">
      <c r="A62" s="7">
        <v>42885</v>
      </c>
      <c r="B62" s="1" t="s">
        <v>17</v>
      </c>
      <c r="C62" s="2">
        <v>962.88</v>
      </c>
      <c r="D62" s="2" t="s">
        <v>5</v>
      </c>
      <c r="E62" s="2">
        <v>902125.47</v>
      </c>
      <c r="F62" s="25"/>
      <c r="G62" s="45"/>
      <c r="H62" s="45"/>
      <c r="I62" s="45"/>
      <c r="J62" s="45"/>
      <c r="K62" s="23"/>
    </row>
    <row r="63" spans="1:11" s="3" customFormat="1">
      <c r="A63" s="7">
        <v>42884</v>
      </c>
      <c r="B63" s="1" t="s">
        <v>918</v>
      </c>
      <c r="C63" s="2" t="s">
        <v>5</v>
      </c>
      <c r="D63" s="2">
        <v>4060</v>
      </c>
      <c r="E63" s="2">
        <v>903088.35</v>
      </c>
      <c r="F63" s="25" t="s">
        <v>1055</v>
      </c>
      <c r="G63" s="45"/>
      <c r="H63" s="45"/>
      <c r="I63" s="45"/>
      <c r="J63" s="45"/>
      <c r="K63" s="23"/>
    </row>
    <row r="64" spans="1:11" s="3" customFormat="1">
      <c r="A64" s="7">
        <v>42884</v>
      </c>
      <c r="B64" s="1" t="s">
        <v>903</v>
      </c>
      <c r="C64" s="2" t="s">
        <v>5</v>
      </c>
      <c r="D64" s="2">
        <v>67000</v>
      </c>
      <c r="E64" s="2">
        <v>899028.35</v>
      </c>
      <c r="F64" s="25"/>
      <c r="G64" s="45"/>
      <c r="H64" s="45"/>
      <c r="I64" s="45"/>
      <c r="J64" s="45"/>
      <c r="K64" s="23"/>
    </row>
    <row r="65" spans="1:11" s="3" customFormat="1">
      <c r="A65" s="7">
        <v>42884</v>
      </c>
      <c r="B65" s="1" t="s">
        <v>904</v>
      </c>
      <c r="C65" s="2">
        <v>18260.7</v>
      </c>
      <c r="D65" s="2" t="s">
        <v>5</v>
      </c>
      <c r="E65" s="2">
        <v>832028.35</v>
      </c>
      <c r="F65" s="25"/>
      <c r="G65" s="45"/>
      <c r="H65" s="45"/>
      <c r="I65" s="45"/>
      <c r="J65" s="45"/>
      <c r="K65" s="23"/>
    </row>
    <row r="66" spans="1:11" s="3" customFormat="1">
      <c r="A66" s="7">
        <v>42884</v>
      </c>
      <c r="B66" s="1" t="s">
        <v>905</v>
      </c>
      <c r="C66" s="2">
        <v>20718.16</v>
      </c>
      <c r="D66" s="2" t="s">
        <v>5</v>
      </c>
      <c r="E66" s="2">
        <v>850289.05</v>
      </c>
      <c r="F66" s="25"/>
      <c r="G66" s="45"/>
      <c r="H66" s="45"/>
      <c r="I66" s="45"/>
      <c r="J66" s="45"/>
      <c r="K66" s="23"/>
    </row>
    <row r="67" spans="1:11" s="3" customFormat="1">
      <c r="A67" s="7">
        <v>42884</v>
      </c>
      <c r="B67" s="1" t="s">
        <v>906</v>
      </c>
      <c r="C67" s="2">
        <v>9408.64</v>
      </c>
      <c r="D67" s="2" t="s">
        <v>5</v>
      </c>
      <c r="E67" s="2">
        <v>871007.21</v>
      </c>
      <c r="F67" s="25"/>
      <c r="G67" s="45"/>
      <c r="H67" s="45"/>
      <c r="I67" s="45"/>
      <c r="J67" s="45"/>
      <c r="K67" s="23"/>
    </row>
    <row r="68" spans="1:11" s="3" customFormat="1">
      <c r="A68" s="7">
        <v>42884</v>
      </c>
      <c r="B68" s="1" t="s">
        <v>919</v>
      </c>
      <c r="C68" s="2" t="s">
        <v>5</v>
      </c>
      <c r="D68" s="2">
        <v>517600</v>
      </c>
      <c r="E68" s="2">
        <v>880415.85</v>
      </c>
      <c r="F68" s="25" t="s">
        <v>341</v>
      </c>
      <c r="G68" s="45"/>
      <c r="H68" s="45"/>
      <c r="I68" s="45" t="s">
        <v>916</v>
      </c>
      <c r="J68" s="45"/>
      <c r="K68" s="23"/>
    </row>
    <row r="69" spans="1:11" s="3" customFormat="1">
      <c r="A69" s="7">
        <v>42884</v>
      </c>
      <c r="B69" s="57" t="s">
        <v>911</v>
      </c>
      <c r="C69" s="2" t="s">
        <v>5</v>
      </c>
      <c r="D69" s="2">
        <v>12718.13</v>
      </c>
      <c r="E69" s="2">
        <v>362815.85</v>
      </c>
      <c r="F69" s="25" t="s">
        <v>912</v>
      </c>
      <c r="G69" s="45"/>
      <c r="H69" s="45"/>
      <c r="I69" s="45" t="s">
        <v>915</v>
      </c>
      <c r="J69" s="45"/>
      <c r="K69" s="23"/>
    </row>
    <row r="70" spans="1:11" s="3" customFormat="1">
      <c r="A70" s="7">
        <v>42884</v>
      </c>
      <c r="B70" s="57" t="s">
        <v>910</v>
      </c>
      <c r="C70" s="2" t="s">
        <v>5</v>
      </c>
      <c r="D70" s="2">
        <v>156790.1</v>
      </c>
      <c r="E70" s="2">
        <v>350097.72</v>
      </c>
      <c r="F70" s="25" t="s">
        <v>913</v>
      </c>
      <c r="G70" s="45"/>
      <c r="H70" s="45"/>
      <c r="I70" s="45" t="s">
        <v>915</v>
      </c>
      <c r="J70" s="45"/>
      <c r="K70" s="23"/>
    </row>
    <row r="71" spans="1:11" s="3" customFormat="1">
      <c r="A71" s="7">
        <v>42884</v>
      </c>
      <c r="B71" s="57" t="s">
        <v>909</v>
      </c>
      <c r="C71" s="2" t="s">
        <v>5</v>
      </c>
      <c r="D71" s="2">
        <v>79400</v>
      </c>
      <c r="E71" s="2">
        <v>193307.62</v>
      </c>
      <c r="F71" s="25" t="s">
        <v>914</v>
      </c>
      <c r="G71" s="45"/>
      <c r="H71" s="45"/>
      <c r="I71" s="45" t="s">
        <v>915</v>
      </c>
      <c r="J71" s="45"/>
      <c r="K71" s="23"/>
    </row>
    <row r="72" spans="1:11" s="3" customFormat="1">
      <c r="A72" s="7">
        <v>42884</v>
      </c>
      <c r="B72" s="1" t="s">
        <v>901</v>
      </c>
      <c r="C72" s="2">
        <v>1401347.22</v>
      </c>
      <c r="D72" s="2" t="s">
        <v>5</v>
      </c>
      <c r="E72" s="2">
        <v>113907.62</v>
      </c>
      <c r="F72" s="25"/>
      <c r="G72" s="45"/>
      <c r="H72" s="45"/>
      <c r="I72" s="45"/>
      <c r="J72" s="45"/>
      <c r="K72" s="23"/>
    </row>
    <row r="73" spans="1:11" s="3" customFormat="1">
      <c r="A73" s="7">
        <v>42884</v>
      </c>
      <c r="B73" s="1" t="s">
        <v>902</v>
      </c>
      <c r="C73" s="2" t="s">
        <v>5</v>
      </c>
      <c r="D73" s="2">
        <v>1099</v>
      </c>
      <c r="E73" s="2">
        <v>1515254.84</v>
      </c>
      <c r="F73" s="25" t="s">
        <v>1017</v>
      </c>
      <c r="G73" s="45" t="s">
        <v>907</v>
      </c>
      <c r="H73" s="45" t="s">
        <v>908</v>
      </c>
      <c r="I73" s="45"/>
      <c r="J73" s="45"/>
      <c r="K73" s="23"/>
    </row>
    <row r="74" spans="1:11" s="3" customFormat="1" ht="12" thickBot="1">
      <c r="A74" s="7">
        <v>42884</v>
      </c>
      <c r="B74" s="1" t="s">
        <v>879</v>
      </c>
      <c r="C74" s="2" t="s">
        <v>5</v>
      </c>
      <c r="D74" s="2">
        <v>329000</v>
      </c>
      <c r="E74" s="2">
        <v>1514155.84</v>
      </c>
      <c r="F74" s="25" t="s">
        <v>1031</v>
      </c>
      <c r="G74" s="45"/>
      <c r="H74" s="45"/>
      <c r="I74" s="45"/>
      <c r="J74" s="45"/>
      <c r="K74" s="23"/>
    </row>
    <row r="75" spans="1:11" s="3" customFormat="1">
      <c r="A75" s="78">
        <v>42884</v>
      </c>
      <c r="B75" s="79" t="s">
        <v>880</v>
      </c>
      <c r="C75" s="80">
        <v>8787.57</v>
      </c>
      <c r="D75" s="80" t="s">
        <v>5</v>
      </c>
      <c r="E75" s="86">
        <v>1185155.8400000001</v>
      </c>
      <c r="F75" s="77"/>
      <c r="G75" s="45"/>
      <c r="H75" s="45" t="s">
        <v>886</v>
      </c>
      <c r="I75" s="45"/>
      <c r="J75" s="45"/>
      <c r="K75" s="23"/>
    </row>
    <row r="76" spans="1:11" s="3" customFormat="1">
      <c r="A76" s="81">
        <v>42884</v>
      </c>
      <c r="B76" s="1" t="s">
        <v>881</v>
      </c>
      <c r="C76" s="82">
        <v>580.79999999999995</v>
      </c>
      <c r="D76" s="82" t="s">
        <v>5</v>
      </c>
      <c r="E76" s="87">
        <v>1193943.4099999999</v>
      </c>
      <c r="F76" s="77"/>
      <c r="G76" s="45"/>
      <c r="H76" s="45" t="s">
        <v>886</v>
      </c>
      <c r="I76" s="45"/>
      <c r="J76" s="45"/>
      <c r="K76" s="23"/>
    </row>
    <row r="77" spans="1:11" s="3" customFormat="1">
      <c r="A77" s="81">
        <v>42884</v>
      </c>
      <c r="B77" s="1" t="s">
        <v>882</v>
      </c>
      <c r="C77" s="82">
        <v>3630</v>
      </c>
      <c r="D77" s="82" t="s">
        <v>5</v>
      </c>
      <c r="E77" s="87">
        <v>1194524.21</v>
      </c>
      <c r="F77" s="77"/>
      <c r="G77" s="45"/>
      <c r="H77" s="45" t="s">
        <v>886</v>
      </c>
      <c r="I77" s="45"/>
      <c r="J77" s="45"/>
      <c r="K77" s="23"/>
    </row>
    <row r="78" spans="1:11" s="3" customFormat="1" ht="12" thickBot="1">
      <c r="A78" s="83">
        <v>42884</v>
      </c>
      <c r="B78" s="84" t="s">
        <v>883</v>
      </c>
      <c r="C78" s="85" t="s">
        <v>5</v>
      </c>
      <c r="D78" s="85">
        <v>178000</v>
      </c>
      <c r="E78" s="88">
        <v>1198154.21</v>
      </c>
      <c r="F78" s="89" t="s">
        <v>1013</v>
      </c>
      <c r="G78" s="90">
        <f>+D78-C77-C76-C75</f>
        <v>165001.63</v>
      </c>
      <c r="H78" s="45" t="s">
        <v>886</v>
      </c>
      <c r="I78" s="45"/>
      <c r="J78" s="45"/>
      <c r="K78" s="23"/>
    </row>
    <row r="79" spans="1:11" s="3" customFormat="1">
      <c r="A79" s="7">
        <v>42884</v>
      </c>
      <c r="B79" s="1" t="s">
        <v>884</v>
      </c>
      <c r="C79" s="2" t="s">
        <v>5</v>
      </c>
      <c r="D79" s="2">
        <v>25372.3</v>
      </c>
      <c r="E79" s="2">
        <v>1020154.21</v>
      </c>
      <c r="F79" s="25" t="s">
        <v>972</v>
      </c>
      <c r="G79" s="45"/>
      <c r="H79" s="45"/>
      <c r="I79" s="45"/>
      <c r="J79" s="45"/>
      <c r="K79" s="23"/>
    </row>
    <row r="80" spans="1:11" s="3" customFormat="1">
      <c r="A80" s="7">
        <v>42884</v>
      </c>
      <c r="B80" s="1" t="s">
        <v>885</v>
      </c>
      <c r="C80" s="2" t="s">
        <v>5</v>
      </c>
      <c r="D80" s="2">
        <v>5752.3</v>
      </c>
      <c r="E80" s="2">
        <v>994781.91</v>
      </c>
      <c r="F80" s="25" t="s">
        <v>972</v>
      </c>
      <c r="G80" s="45"/>
      <c r="H80" s="45"/>
      <c r="I80" s="45"/>
      <c r="J80" s="45"/>
      <c r="K80" s="23"/>
    </row>
    <row r="81" spans="1:11" s="3" customFormat="1">
      <c r="A81" s="7">
        <v>42884</v>
      </c>
      <c r="B81" s="1" t="s">
        <v>54</v>
      </c>
      <c r="C81" s="2" t="s">
        <v>5</v>
      </c>
      <c r="D81" s="2">
        <v>8265.0300000000007</v>
      </c>
      <c r="E81" s="2">
        <v>989029.61</v>
      </c>
      <c r="F81" s="25" t="s">
        <v>964</v>
      </c>
      <c r="G81" s="45"/>
      <c r="H81" s="45"/>
      <c r="I81" s="45"/>
      <c r="J81" s="45"/>
      <c r="K81" s="23"/>
    </row>
    <row r="82" spans="1:11" s="3" customFormat="1">
      <c r="A82" s="11">
        <v>42884</v>
      </c>
      <c r="B82" s="13" t="s">
        <v>6</v>
      </c>
      <c r="C82" s="4">
        <v>6.74</v>
      </c>
      <c r="D82" s="4" t="s">
        <v>5</v>
      </c>
      <c r="E82" s="4">
        <v>980764.58</v>
      </c>
      <c r="F82" s="25"/>
      <c r="G82" s="45"/>
      <c r="H82" s="45"/>
      <c r="I82" s="45"/>
      <c r="J82" s="45"/>
      <c r="K82" s="23"/>
    </row>
    <row r="83" spans="1:11" s="3" customFormat="1">
      <c r="A83" s="11">
        <v>42884</v>
      </c>
      <c r="B83" s="12" t="s">
        <v>7</v>
      </c>
      <c r="C83" s="4">
        <v>42.13</v>
      </c>
      <c r="D83" s="4" t="s">
        <v>5</v>
      </c>
      <c r="E83" s="4">
        <v>980771.32</v>
      </c>
      <c r="F83" s="25"/>
      <c r="G83" s="45"/>
      <c r="H83" s="45"/>
      <c r="I83" s="45"/>
      <c r="J83" s="45"/>
      <c r="K83" s="23"/>
    </row>
    <row r="84" spans="1:11" s="3" customFormat="1">
      <c r="A84" s="7">
        <v>42884</v>
      </c>
      <c r="B84" s="1" t="s">
        <v>8</v>
      </c>
      <c r="C84" s="2" t="s">
        <v>5</v>
      </c>
      <c r="D84" s="2">
        <v>5079.01</v>
      </c>
      <c r="E84" s="2">
        <v>980813.45</v>
      </c>
      <c r="F84" s="25" t="s">
        <v>1010</v>
      </c>
      <c r="G84" s="45"/>
      <c r="H84" s="45"/>
      <c r="I84" s="45"/>
      <c r="J84" s="45"/>
      <c r="K84" s="23"/>
    </row>
    <row r="85" spans="1:11" s="3" customFormat="1">
      <c r="A85" s="11">
        <v>42884</v>
      </c>
      <c r="B85" s="13" t="s">
        <v>9</v>
      </c>
      <c r="C85" s="4">
        <v>17.72</v>
      </c>
      <c r="D85" s="4" t="s">
        <v>5</v>
      </c>
      <c r="E85" s="4">
        <v>975734.44</v>
      </c>
      <c r="F85" s="25"/>
      <c r="G85" s="45"/>
      <c r="H85" s="45"/>
      <c r="I85" s="45"/>
      <c r="J85" s="45"/>
      <c r="K85" s="23"/>
    </row>
    <row r="86" spans="1:11" s="3" customFormat="1">
      <c r="A86" s="11">
        <v>42884</v>
      </c>
      <c r="B86" s="12" t="s">
        <v>10</v>
      </c>
      <c r="C86" s="4">
        <v>110.77</v>
      </c>
      <c r="D86" s="4" t="s">
        <v>5</v>
      </c>
      <c r="E86" s="4">
        <v>975752.16</v>
      </c>
      <c r="F86" s="25"/>
      <c r="G86" s="45"/>
      <c r="H86" s="45"/>
      <c r="I86" s="45"/>
      <c r="J86" s="45"/>
      <c r="K86" s="23"/>
    </row>
    <row r="87" spans="1:11" s="3" customFormat="1">
      <c r="A87" s="7">
        <v>42884</v>
      </c>
      <c r="B87" s="1" t="s">
        <v>11</v>
      </c>
      <c r="C87" s="2" t="s">
        <v>5</v>
      </c>
      <c r="D87" s="2">
        <v>4654.82</v>
      </c>
      <c r="E87" s="2">
        <v>975862.93</v>
      </c>
      <c r="F87" s="25" t="s">
        <v>1010</v>
      </c>
      <c r="G87" s="45"/>
      <c r="H87" s="45"/>
      <c r="I87" s="45"/>
      <c r="J87" s="45"/>
      <c r="K87" s="23"/>
    </row>
    <row r="88" spans="1:11" s="3" customFormat="1">
      <c r="A88" s="11">
        <v>42884</v>
      </c>
      <c r="B88" s="13" t="s">
        <v>6</v>
      </c>
      <c r="C88" s="4">
        <v>11.52</v>
      </c>
      <c r="D88" s="4" t="s">
        <v>5</v>
      </c>
      <c r="E88" s="4">
        <v>971208.11</v>
      </c>
      <c r="F88" s="25"/>
      <c r="G88" s="45"/>
      <c r="H88" s="45"/>
      <c r="I88" s="45"/>
      <c r="J88" s="45"/>
      <c r="K88" s="23"/>
    </row>
    <row r="89" spans="1:11" s="3" customFormat="1">
      <c r="A89" s="11">
        <v>42884</v>
      </c>
      <c r="B89" s="12" t="s">
        <v>7</v>
      </c>
      <c r="C89" s="4">
        <v>72</v>
      </c>
      <c r="D89" s="4" t="s">
        <v>5</v>
      </c>
      <c r="E89" s="4">
        <v>971219.63</v>
      </c>
      <c r="F89" s="25"/>
      <c r="G89" s="45"/>
      <c r="H89" s="45"/>
      <c r="I89" s="45"/>
      <c r="J89" s="45"/>
      <c r="K89" s="23"/>
    </row>
    <row r="90" spans="1:11" s="3" customFormat="1">
      <c r="A90" s="7">
        <v>42884</v>
      </c>
      <c r="B90" s="1" t="s">
        <v>8</v>
      </c>
      <c r="C90" s="2" t="s">
        <v>5</v>
      </c>
      <c r="D90" s="2">
        <v>12274</v>
      </c>
      <c r="E90" s="2">
        <v>971291.63</v>
      </c>
      <c r="F90" s="25" t="s">
        <v>1051</v>
      </c>
      <c r="G90" s="45"/>
      <c r="H90" s="45"/>
      <c r="I90" s="45"/>
      <c r="J90" s="45"/>
      <c r="K90" s="23"/>
    </row>
    <row r="91" spans="1:11" s="3" customFormat="1">
      <c r="A91" s="11">
        <v>42884</v>
      </c>
      <c r="B91" s="13" t="s">
        <v>9</v>
      </c>
      <c r="C91" s="4">
        <v>53.09</v>
      </c>
      <c r="D91" s="4" t="s">
        <v>5</v>
      </c>
      <c r="E91" s="4">
        <v>959017.63</v>
      </c>
      <c r="F91" s="25"/>
      <c r="G91" s="45"/>
      <c r="H91" s="45"/>
      <c r="I91" s="45"/>
      <c r="J91" s="45"/>
      <c r="K91" s="23"/>
    </row>
    <row r="92" spans="1:11" s="3" customFormat="1">
      <c r="A92" s="11">
        <v>42884</v>
      </c>
      <c r="B92" s="12" t="s">
        <v>10</v>
      </c>
      <c r="C92" s="4">
        <v>331.81</v>
      </c>
      <c r="D92" s="4" t="s">
        <v>5</v>
      </c>
      <c r="E92" s="4">
        <v>959070.71999999997</v>
      </c>
      <c r="F92" s="25"/>
      <c r="G92" s="45"/>
      <c r="H92" s="45"/>
      <c r="I92" s="45"/>
      <c r="J92" s="45"/>
      <c r="K92" s="23"/>
    </row>
    <row r="93" spans="1:11" s="3" customFormat="1">
      <c r="A93" s="7">
        <v>42884</v>
      </c>
      <c r="B93" s="1" t="s">
        <v>11</v>
      </c>
      <c r="C93" s="2" t="s">
        <v>5</v>
      </c>
      <c r="D93" s="2">
        <v>13943.03</v>
      </c>
      <c r="E93" s="2">
        <v>959402.53</v>
      </c>
      <c r="F93" s="25" t="s">
        <v>1051</v>
      </c>
      <c r="G93" s="45"/>
      <c r="H93" s="45"/>
      <c r="I93" s="45"/>
      <c r="J93" s="45"/>
      <c r="K93" s="23"/>
    </row>
    <row r="94" spans="1:11" s="3" customFormat="1">
      <c r="A94" s="7">
        <v>42882</v>
      </c>
      <c r="B94" s="1" t="s">
        <v>21</v>
      </c>
      <c r="C94" s="2" t="s">
        <v>5</v>
      </c>
      <c r="D94" s="2">
        <v>200000</v>
      </c>
      <c r="E94" s="2">
        <v>945459.5</v>
      </c>
      <c r="F94" s="25" t="s">
        <v>1023</v>
      </c>
      <c r="G94" s="45"/>
      <c r="H94" s="45" t="s">
        <v>859</v>
      </c>
      <c r="I94" s="45"/>
      <c r="J94" s="45"/>
      <c r="K94" s="23"/>
    </row>
    <row r="95" spans="1:11" s="3" customFormat="1">
      <c r="A95" s="7">
        <v>42882</v>
      </c>
      <c r="B95" s="1" t="s">
        <v>862</v>
      </c>
      <c r="C95" s="2" t="s">
        <v>5</v>
      </c>
      <c r="D95" s="2">
        <v>107041.03</v>
      </c>
      <c r="E95" s="2">
        <v>745459.5</v>
      </c>
      <c r="F95" s="25" t="s">
        <v>1021</v>
      </c>
      <c r="G95" s="45"/>
      <c r="H95" s="45" t="s">
        <v>867</v>
      </c>
      <c r="I95" s="45"/>
      <c r="J95" s="45"/>
      <c r="K95" s="23"/>
    </row>
    <row r="96" spans="1:11" s="3" customFormat="1">
      <c r="A96" s="7">
        <v>42882</v>
      </c>
      <c r="B96" s="1" t="s">
        <v>863</v>
      </c>
      <c r="C96" s="2" t="s">
        <v>5</v>
      </c>
      <c r="D96" s="2">
        <v>145700</v>
      </c>
      <c r="E96" s="2">
        <v>638418.47</v>
      </c>
      <c r="F96" s="25" t="s">
        <v>1023</v>
      </c>
      <c r="G96" s="45"/>
      <c r="H96" s="45" t="s">
        <v>859</v>
      </c>
      <c r="I96" s="45"/>
      <c r="J96" s="45"/>
      <c r="K96" s="23"/>
    </row>
    <row r="97" spans="1:11" s="3" customFormat="1">
      <c r="A97" s="7">
        <v>42882</v>
      </c>
      <c r="B97" s="1" t="s">
        <v>864</v>
      </c>
      <c r="C97" s="2" t="s">
        <v>5</v>
      </c>
      <c r="D97" s="2">
        <v>345700</v>
      </c>
      <c r="E97" s="2">
        <v>492718.47</v>
      </c>
      <c r="F97" s="25" t="s">
        <v>1022</v>
      </c>
      <c r="G97" s="45"/>
      <c r="H97" s="45" t="s">
        <v>858</v>
      </c>
      <c r="I97" s="45"/>
      <c r="J97" s="45"/>
      <c r="K97" s="23"/>
    </row>
    <row r="98" spans="1:11" s="3" customFormat="1">
      <c r="A98" s="7">
        <v>42882</v>
      </c>
      <c r="B98" s="1" t="s">
        <v>865</v>
      </c>
      <c r="C98" s="2" t="s">
        <v>5</v>
      </c>
      <c r="D98" s="2">
        <v>8215.7900000000009</v>
      </c>
      <c r="E98" s="2">
        <v>147018.47</v>
      </c>
      <c r="F98" s="25" t="s">
        <v>981</v>
      </c>
      <c r="G98" s="45"/>
      <c r="H98" s="45"/>
      <c r="I98" s="45"/>
      <c r="J98" s="45"/>
      <c r="K98" s="23"/>
    </row>
    <row r="99" spans="1:11" s="3" customFormat="1">
      <c r="A99" s="7">
        <v>42881</v>
      </c>
      <c r="B99" s="1" t="s">
        <v>866</v>
      </c>
      <c r="C99" s="2">
        <v>225585.98</v>
      </c>
      <c r="D99" s="2" t="s">
        <v>5</v>
      </c>
      <c r="E99" s="2">
        <v>138802.68</v>
      </c>
      <c r="F99" s="25"/>
      <c r="G99" s="45"/>
      <c r="H99" s="45"/>
      <c r="I99" s="45"/>
      <c r="J99" s="45"/>
      <c r="K99" s="23"/>
    </row>
    <row r="100" spans="1:11" s="3" customFormat="1">
      <c r="A100" s="7">
        <v>42881</v>
      </c>
      <c r="B100" s="1" t="s">
        <v>851</v>
      </c>
      <c r="C100" s="2">
        <v>122586.75</v>
      </c>
      <c r="D100" s="2" t="s">
        <v>5</v>
      </c>
      <c r="E100" s="2">
        <v>364388.66</v>
      </c>
      <c r="F100" s="25"/>
      <c r="G100" s="45"/>
      <c r="H100" s="45"/>
      <c r="I100" s="45"/>
      <c r="J100" s="45"/>
      <c r="K100" s="23"/>
    </row>
    <row r="101" spans="1:11" s="3" customFormat="1">
      <c r="A101" s="7">
        <v>42881</v>
      </c>
      <c r="B101" s="1" t="s">
        <v>21</v>
      </c>
      <c r="C101" s="2" t="s">
        <v>5</v>
      </c>
      <c r="D101" s="2">
        <v>25000</v>
      </c>
      <c r="E101" s="2">
        <v>486975.41</v>
      </c>
      <c r="F101" s="25" t="s">
        <v>986</v>
      </c>
      <c r="G101" s="45"/>
      <c r="H101" s="45" t="s">
        <v>858</v>
      </c>
      <c r="I101" s="45"/>
      <c r="J101" s="45"/>
      <c r="K101" s="23"/>
    </row>
    <row r="102" spans="1:11" s="3" customFormat="1">
      <c r="A102" s="7">
        <v>42881</v>
      </c>
      <c r="B102" s="1" t="s">
        <v>21</v>
      </c>
      <c r="C102" s="2" t="s">
        <v>5</v>
      </c>
      <c r="D102" s="2">
        <v>25000</v>
      </c>
      <c r="E102" s="2">
        <v>461975.41</v>
      </c>
      <c r="F102" s="25" t="s">
        <v>987</v>
      </c>
      <c r="G102" s="45"/>
      <c r="H102" s="45" t="s">
        <v>859</v>
      </c>
      <c r="I102" s="45"/>
      <c r="J102" s="45"/>
      <c r="K102" s="23"/>
    </row>
    <row r="103" spans="1:11" s="3" customFormat="1">
      <c r="A103" s="7">
        <v>42881</v>
      </c>
      <c r="B103" s="1" t="s">
        <v>852</v>
      </c>
      <c r="C103" s="2">
        <v>315603.03999999998</v>
      </c>
      <c r="D103" s="2" t="s">
        <v>5</v>
      </c>
      <c r="E103" s="2">
        <v>436975.41</v>
      </c>
      <c r="F103" s="25"/>
      <c r="G103" s="45"/>
      <c r="H103" s="45"/>
      <c r="I103" s="45"/>
      <c r="J103" s="45"/>
      <c r="K103" s="23"/>
    </row>
    <row r="104" spans="1:11" s="3" customFormat="1">
      <c r="A104" s="7">
        <v>42881</v>
      </c>
      <c r="B104" s="1" t="s">
        <v>853</v>
      </c>
      <c r="C104" s="2">
        <v>125000</v>
      </c>
      <c r="D104" s="2" t="s">
        <v>5</v>
      </c>
      <c r="E104" s="2">
        <v>752578.45</v>
      </c>
      <c r="F104" s="25"/>
      <c r="G104" s="45"/>
      <c r="H104" s="45"/>
      <c r="I104" s="45"/>
      <c r="J104" s="45"/>
      <c r="K104" s="23"/>
    </row>
    <row r="105" spans="1:11" s="3" customFormat="1">
      <c r="A105" s="7">
        <v>42881</v>
      </c>
      <c r="B105" s="1" t="s">
        <v>854</v>
      </c>
      <c r="C105" s="2">
        <v>125000</v>
      </c>
      <c r="D105" s="2" t="s">
        <v>5</v>
      </c>
      <c r="E105" s="2">
        <v>877578.45</v>
      </c>
      <c r="F105" s="25"/>
      <c r="G105" s="45"/>
      <c r="H105" s="45"/>
      <c r="I105" s="45"/>
      <c r="J105" s="45"/>
      <c r="K105" s="23"/>
    </row>
    <row r="106" spans="1:11" s="3" customFormat="1">
      <c r="A106" s="7">
        <v>42881</v>
      </c>
      <c r="B106" s="36" t="s">
        <v>855</v>
      </c>
      <c r="C106" s="2" t="s">
        <v>5</v>
      </c>
      <c r="D106" s="2">
        <v>19384.53</v>
      </c>
      <c r="E106" s="2">
        <v>1002578.45</v>
      </c>
      <c r="F106" s="25" t="s">
        <v>860</v>
      </c>
      <c r="G106" s="45"/>
      <c r="H106" s="45"/>
      <c r="I106" s="45"/>
      <c r="J106" s="45"/>
      <c r="K106" s="23"/>
    </row>
    <row r="107" spans="1:11" s="3" customFormat="1">
      <c r="A107" s="7">
        <v>42881</v>
      </c>
      <c r="B107" s="36" t="s">
        <v>856</v>
      </c>
      <c r="C107" s="2" t="s">
        <v>5</v>
      </c>
      <c r="D107" s="2">
        <v>8240.0300000000007</v>
      </c>
      <c r="E107" s="2">
        <v>983193.92</v>
      </c>
      <c r="F107" s="25" t="s">
        <v>861</v>
      </c>
      <c r="G107" s="45"/>
      <c r="H107" s="45"/>
      <c r="I107" s="45"/>
      <c r="J107" s="45"/>
      <c r="K107" s="23"/>
    </row>
    <row r="108" spans="1:11" s="3" customFormat="1">
      <c r="A108" s="7">
        <v>42881</v>
      </c>
      <c r="B108" s="1" t="s">
        <v>179</v>
      </c>
      <c r="C108" s="2">
        <v>22257.34</v>
      </c>
      <c r="D108" s="2" t="s">
        <v>5</v>
      </c>
      <c r="E108" s="2">
        <v>974953.89</v>
      </c>
      <c r="F108" s="25"/>
      <c r="G108" s="45"/>
      <c r="H108" s="45"/>
      <c r="I108" s="45"/>
      <c r="J108" s="45"/>
      <c r="K108" s="23"/>
    </row>
    <row r="109" spans="1:11" s="3" customFormat="1">
      <c r="A109" s="7">
        <v>42881</v>
      </c>
      <c r="B109" s="1" t="s">
        <v>179</v>
      </c>
      <c r="C109" s="2">
        <v>22257.34</v>
      </c>
      <c r="D109" s="2" t="s">
        <v>5</v>
      </c>
      <c r="E109" s="2">
        <v>974953.89</v>
      </c>
      <c r="F109" s="25"/>
      <c r="G109" s="45"/>
      <c r="H109" s="45"/>
      <c r="I109" s="45"/>
      <c r="J109" s="45"/>
      <c r="K109" s="23"/>
    </row>
    <row r="110" spans="1:11" s="3" customFormat="1">
      <c r="A110" s="7">
        <v>42881</v>
      </c>
      <c r="B110" s="1" t="s">
        <v>179</v>
      </c>
      <c r="C110" s="2">
        <v>262789.95</v>
      </c>
      <c r="D110" s="2" t="s">
        <v>5</v>
      </c>
      <c r="E110" s="2">
        <v>997211.23</v>
      </c>
      <c r="F110" s="25"/>
      <c r="G110" s="45"/>
      <c r="H110" s="45"/>
      <c r="I110" s="45"/>
      <c r="J110" s="45"/>
      <c r="K110" s="23"/>
    </row>
    <row r="111" spans="1:11" s="3" customFormat="1">
      <c r="A111" s="7">
        <v>42881</v>
      </c>
      <c r="B111" s="1" t="s">
        <v>811</v>
      </c>
      <c r="C111" s="2">
        <v>160000</v>
      </c>
      <c r="D111" s="2" t="s">
        <v>5</v>
      </c>
      <c r="E111" s="2">
        <v>1260001.18</v>
      </c>
      <c r="F111" s="25" t="s">
        <v>1029</v>
      </c>
      <c r="G111" s="45"/>
      <c r="H111" s="45"/>
      <c r="I111" s="45"/>
      <c r="J111" s="45"/>
      <c r="K111" s="23"/>
    </row>
    <row r="112" spans="1:11" s="3" customFormat="1">
      <c r="A112" s="7">
        <v>42881</v>
      </c>
      <c r="B112" s="1" t="s">
        <v>812</v>
      </c>
      <c r="C112" s="2">
        <v>1259318.76</v>
      </c>
      <c r="D112" s="2" t="s">
        <v>5</v>
      </c>
      <c r="E112" s="2">
        <v>1420001.18</v>
      </c>
      <c r="F112" s="25"/>
      <c r="G112" s="45"/>
      <c r="H112" s="45"/>
      <c r="I112" s="45"/>
      <c r="J112" s="45"/>
      <c r="K112" s="23"/>
    </row>
    <row r="113" spans="1:11" s="3" customFormat="1">
      <c r="A113" s="7">
        <v>42881</v>
      </c>
      <c r="B113" s="1" t="s">
        <v>813</v>
      </c>
      <c r="C113" s="2" t="s">
        <v>5</v>
      </c>
      <c r="D113" s="2">
        <v>245000</v>
      </c>
      <c r="E113" s="2">
        <v>2679319.94</v>
      </c>
      <c r="F113" s="25" t="s">
        <v>979</v>
      </c>
      <c r="G113" s="45" t="s">
        <v>61</v>
      </c>
      <c r="H113" s="45" t="s">
        <v>821</v>
      </c>
      <c r="I113" s="45"/>
      <c r="J113" s="45"/>
      <c r="K113" s="23"/>
    </row>
    <row r="114" spans="1:11" s="3" customFormat="1">
      <c r="A114" s="7">
        <v>42881</v>
      </c>
      <c r="B114" s="1" t="s">
        <v>814</v>
      </c>
      <c r="C114" s="2" t="s">
        <v>5</v>
      </c>
      <c r="D114" s="2">
        <v>138000</v>
      </c>
      <c r="E114" s="2">
        <v>2434319.94</v>
      </c>
      <c r="F114" s="25" t="s">
        <v>1032</v>
      </c>
      <c r="G114" s="45"/>
      <c r="H114" s="45"/>
      <c r="I114" s="45"/>
      <c r="J114" s="45"/>
      <c r="K114" s="23"/>
    </row>
    <row r="115" spans="1:11" s="3" customFormat="1">
      <c r="A115" s="7">
        <v>42881</v>
      </c>
      <c r="B115" s="1" t="s">
        <v>815</v>
      </c>
      <c r="C115" s="2" t="s">
        <v>5</v>
      </c>
      <c r="D115" s="2">
        <v>1970</v>
      </c>
      <c r="E115" s="2">
        <v>2296319.94</v>
      </c>
      <c r="F115" s="25" t="s">
        <v>1016</v>
      </c>
      <c r="G115" s="45" t="s">
        <v>822</v>
      </c>
      <c r="H115" s="45" t="s">
        <v>823</v>
      </c>
      <c r="I115" s="45"/>
      <c r="J115" s="45"/>
      <c r="K115" s="23"/>
    </row>
    <row r="116" spans="1:11" s="3" customFormat="1">
      <c r="A116" s="7">
        <v>42881</v>
      </c>
      <c r="B116" s="1" t="s">
        <v>816</v>
      </c>
      <c r="C116" s="2" t="s">
        <v>5</v>
      </c>
      <c r="D116" s="2">
        <v>260000</v>
      </c>
      <c r="E116" s="2">
        <v>2294349.94</v>
      </c>
      <c r="F116" s="25" t="s">
        <v>1033</v>
      </c>
      <c r="G116" s="45"/>
      <c r="H116" s="45"/>
      <c r="I116" s="45"/>
      <c r="J116" s="45"/>
      <c r="K116" s="23"/>
    </row>
    <row r="117" spans="1:11" s="3" customFormat="1">
      <c r="A117" s="7">
        <v>42881</v>
      </c>
      <c r="B117" s="1" t="s">
        <v>369</v>
      </c>
      <c r="C117" s="2">
        <v>138000</v>
      </c>
      <c r="D117" s="2" t="s">
        <v>5</v>
      </c>
      <c r="E117" s="2">
        <v>2034349.94</v>
      </c>
      <c r="F117" s="25" t="s">
        <v>1028</v>
      </c>
      <c r="G117" s="45"/>
      <c r="H117" s="45"/>
      <c r="I117" s="45"/>
      <c r="J117" s="45"/>
      <c r="K117" s="23"/>
    </row>
    <row r="118" spans="1:11" s="3" customFormat="1">
      <c r="A118" s="7">
        <v>42881</v>
      </c>
      <c r="B118" s="1" t="s">
        <v>817</v>
      </c>
      <c r="C118" s="2" t="s">
        <v>5</v>
      </c>
      <c r="D118" s="2">
        <v>4809.01</v>
      </c>
      <c r="E118" s="2">
        <v>2172349.94</v>
      </c>
      <c r="F118" s="25" t="s">
        <v>980</v>
      </c>
      <c r="G118" s="45" t="s">
        <v>826</v>
      </c>
      <c r="H118" s="45" t="s">
        <v>825</v>
      </c>
      <c r="I118" s="45"/>
      <c r="J118" s="45"/>
      <c r="K118" s="23"/>
    </row>
    <row r="119" spans="1:11" s="3" customFormat="1">
      <c r="A119" s="7">
        <v>42881</v>
      </c>
      <c r="B119" s="1" t="s">
        <v>818</v>
      </c>
      <c r="C119" s="2" t="s">
        <v>5</v>
      </c>
      <c r="D119" s="2">
        <v>444</v>
      </c>
      <c r="E119" s="2">
        <v>2167540.9300000002</v>
      </c>
      <c r="F119" s="25" t="s">
        <v>1025</v>
      </c>
      <c r="G119" s="45" t="s">
        <v>98</v>
      </c>
      <c r="H119" s="45"/>
      <c r="I119" s="45"/>
      <c r="J119" s="45"/>
      <c r="K119" s="23"/>
    </row>
    <row r="120" spans="1:11" s="3" customFormat="1">
      <c r="A120" s="7">
        <v>42881</v>
      </c>
      <c r="B120" s="1" t="s">
        <v>819</v>
      </c>
      <c r="C120" s="2">
        <v>5000</v>
      </c>
      <c r="D120" s="2" t="s">
        <v>5</v>
      </c>
      <c r="E120" s="2">
        <v>2167096.9300000002</v>
      </c>
      <c r="F120" s="25"/>
      <c r="G120" s="45"/>
      <c r="H120" s="45"/>
      <c r="I120" s="45"/>
      <c r="J120" s="45"/>
      <c r="K120" s="23"/>
    </row>
    <row r="121" spans="1:11" s="3" customFormat="1">
      <c r="A121" s="7">
        <v>42881</v>
      </c>
      <c r="B121" s="1" t="s">
        <v>820</v>
      </c>
      <c r="C121" s="2" t="s">
        <v>5</v>
      </c>
      <c r="D121" s="2">
        <v>1970</v>
      </c>
      <c r="E121" s="2">
        <v>2172096.9300000002</v>
      </c>
      <c r="F121" s="25" t="s">
        <v>983</v>
      </c>
      <c r="G121" s="45" t="s">
        <v>203</v>
      </c>
      <c r="H121" s="45"/>
      <c r="I121" s="45"/>
      <c r="J121" s="45"/>
      <c r="K121" s="23"/>
    </row>
    <row r="122" spans="1:11" s="3" customFormat="1">
      <c r="A122" s="7">
        <v>42881</v>
      </c>
      <c r="B122" s="1" t="s">
        <v>799</v>
      </c>
      <c r="C122" s="2" t="s">
        <v>5</v>
      </c>
      <c r="D122" s="2">
        <v>72143.97</v>
      </c>
      <c r="E122" s="2">
        <v>2170126.9300000002</v>
      </c>
      <c r="F122" s="25" t="s">
        <v>962</v>
      </c>
      <c r="G122" s="45"/>
      <c r="H122" s="45"/>
      <c r="I122" s="45"/>
      <c r="J122" s="45"/>
      <c r="K122" s="23"/>
    </row>
    <row r="123" spans="1:11" s="3" customFormat="1">
      <c r="A123" s="7">
        <v>42881</v>
      </c>
      <c r="B123" s="1" t="s">
        <v>800</v>
      </c>
      <c r="C123" s="2" t="s">
        <v>5</v>
      </c>
      <c r="D123" s="2">
        <v>21856.68</v>
      </c>
      <c r="E123" s="2">
        <v>2097982.96</v>
      </c>
      <c r="F123" s="25" t="s">
        <v>868</v>
      </c>
      <c r="G123" s="45"/>
      <c r="H123" s="45"/>
      <c r="I123" s="45"/>
      <c r="J123" s="45"/>
      <c r="K123" s="23"/>
    </row>
    <row r="124" spans="1:11" s="3" customFormat="1">
      <c r="A124" s="11">
        <v>42881</v>
      </c>
      <c r="B124" s="13" t="s">
        <v>6</v>
      </c>
      <c r="C124" s="4">
        <v>13.78</v>
      </c>
      <c r="D124" s="4" t="s">
        <v>5</v>
      </c>
      <c r="E124" s="4">
        <v>2076126.28</v>
      </c>
      <c r="F124" s="25"/>
      <c r="G124" s="45"/>
      <c r="H124" s="45"/>
      <c r="I124" s="45"/>
      <c r="J124" s="45"/>
      <c r="K124" s="23"/>
    </row>
    <row r="125" spans="1:11" s="3" customFormat="1">
      <c r="A125" s="11">
        <v>42881</v>
      </c>
      <c r="B125" s="12" t="s">
        <v>7</v>
      </c>
      <c r="C125" s="4">
        <v>86.13</v>
      </c>
      <c r="D125" s="4" t="s">
        <v>5</v>
      </c>
      <c r="E125" s="4">
        <v>2076140.06</v>
      </c>
      <c r="F125" s="25"/>
      <c r="G125" s="45"/>
      <c r="H125" s="45"/>
      <c r="I125" s="45"/>
      <c r="J125" s="45"/>
      <c r="K125" s="23"/>
    </row>
    <row r="126" spans="1:11" s="3" customFormat="1">
      <c r="A126" s="7">
        <v>42881</v>
      </c>
      <c r="B126" s="1" t="s">
        <v>8</v>
      </c>
      <c r="C126" s="2" t="s">
        <v>5</v>
      </c>
      <c r="D126" s="2">
        <v>12374.88</v>
      </c>
      <c r="E126" s="2">
        <v>2076226.19</v>
      </c>
      <c r="F126" s="25" t="s">
        <v>857</v>
      </c>
      <c r="G126" s="45"/>
      <c r="H126" s="45"/>
      <c r="I126" s="45"/>
      <c r="J126" s="45"/>
      <c r="K126" s="23"/>
    </row>
    <row r="127" spans="1:11" s="3" customFormat="1">
      <c r="A127" s="11">
        <v>42881</v>
      </c>
      <c r="B127" s="13" t="s">
        <v>9</v>
      </c>
      <c r="C127" s="4">
        <v>75.89</v>
      </c>
      <c r="D127" s="4" t="s">
        <v>5</v>
      </c>
      <c r="E127" s="4">
        <v>2063851.31</v>
      </c>
      <c r="F127" s="25"/>
      <c r="G127" s="45"/>
      <c r="H127" s="45"/>
      <c r="I127" s="45"/>
      <c r="J127" s="45"/>
      <c r="K127" s="23"/>
    </row>
    <row r="128" spans="1:11" s="3" customFormat="1">
      <c r="A128" s="11">
        <v>42881</v>
      </c>
      <c r="B128" s="12" t="s">
        <v>10</v>
      </c>
      <c r="C128" s="4">
        <v>474.29</v>
      </c>
      <c r="D128" s="4" t="s">
        <v>5</v>
      </c>
      <c r="E128" s="4">
        <v>2063927.2</v>
      </c>
      <c r="F128" s="25"/>
      <c r="G128" s="45"/>
      <c r="H128" s="45"/>
      <c r="I128" s="45"/>
      <c r="J128" s="45"/>
      <c r="K128" s="23"/>
    </row>
    <row r="129" spans="1:11" s="3" customFormat="1">
      <c r="A129" s="7">
        <v>42881</v>
      </c>
      <c r="B129" s="1" t="s">
        <v>11</v>
      </c>
      <c r="C129" s="2" t="s">
        <v>5</v>
      </c>
      <c r="D129" s="2">
        <v>19929.53</v>
      </c>
      <c r="E129" s="2">
        <v>2064401.49</v>
      </c>
      <c r="F129" s="25" t="s">
        <v>857</v>
      </c>
      <c r="G129" s="45"/>
      <c r="H129" s="45"/>
      <c r="I129" s="45"/>
      <c r="J129" s="45"/>
      <c r="K129" s="23"/>
    </row>
    <row r="130" spans="1:11" s="3" customFormat="1">
      <c r="A130" s="7">
        <v>42881</v>
      </c>
      <c r="B130" s="36" t="s">
        <v>801</v>
      </c>
      <c r="C130" s="2" t="s">
        <v>5</v>
      </c>
      <c r="D130" s="2">
        <v>15260.93</v>
      </c>
      <c r="E130" s="2">
        <v>2044471.96</v>
      </c>
      <c r="F130" s="25" t="s">
        <v>827</v>
      </c>
      <c r="G130" s="45"/>
      <c r="H130" s="45"/>
      <c r="I130" s="45"/>
      <c r="J130" s="45"/>
      <c r="K130" s="23"/>
    </row>
    <row r="131" spans="1:11" s="3" customFormat="1">
      <c r="A131" s="7">
        <v>42881</v>
      </c>
      <c r="B131" s="36" t="s">
        <v>802</v>
      </c>
      <c r="C131" s="2" t="s">
        <v>5</v>
      </c>
      <c r="D131" s="2">
        <v>18035</v>
      </c>
      <c r="E131" s="2">
        <v>2029211.03</v>
      </c>
      <c r="F131" s="25" t="s">
        <v>828</v>
      </c>
      <c r="G131" s="45"/>
      <c r="H131" s="45"/>
      <c r="I131" s="45"/>
      <c r="J131" s="45"/>
      <c r="K131" s="23"/>
    </row>
    <row r="132" spans="1:11" s="3" customFormat="1">
      <c r="A132" s="7">
        <v>42881</v>
      </c>
      <c r="B132" s="36" t="s">
        <v>803</v>
      </c>
      <c r="C132" s="2" t="s">
        <v>5</v>
      </c>
      <c r="D132" s="2">
        <v>13288.48</v>
      </c>
      <c r="E132" s="2">
        <v>2011176.03</v>
      </c>
      <c r="F132" s="25" t="s">
        <v>829</v>
      </c>
      <c r="G132" s="45"/>
      <c r="H132" s="45"/>
      <c r="I132" s="45"/>
      <c r="J132" s="45"/>
      <c r="K132" s="23"/>
    </row>
    <row r="133" spans="1:11" s="3" customFormat="1">
      <c r="A133" s="7">
        <v>42880</v>
      </c>
      <c r="B133" s="1" t="s">
        <v>804</v>
      </c>
      <c r="C133" s="2" t="s">
        <v>5</v>
      </c>
      <c r="D133" s="2">
        <v>70400</v>
      </c>
      <c r="E133" s="2">
        <v>1997887.55</v>
      </c>
      <c r="F133" s="25" t="s">
        <v>1009</v>
      </c>
      <c r="G133" s="45" t="s">
        <v>807</v>
      </c>
      <c r="H133" s="45"/>
      <c r="I133" s="45"/>
      <c r="J133" s="45"/>
      <c r="K133" s="23"/>
    </row>
    <row r="134" spans="1:11" s="3" customFormat="1">
      <c r="A134" s="7">
        <v>42880</v>
      </c>
      <c r="B134" s="1" t="s">
        <v>805</v>
      </c>
      <c r="C134" s="2">
        <v>547.53</v>
      </c>
      <c r="D134" s="2" t="s">
        <v>5</v>
      </c>
      <c r="E134" s="2">
        <v>1927487.55</v>
      </c>
      <c r="F134" s="25" t="s">
        <v>845</v>
      </c>
      <c r="G134" s="45"/>
      <c r="H134" s="45"/>
      <c r="I134" s="45"/>
      <c r="J134" s="45"/>
      <c r="K134" s="23"/>
    </row>
    <row r="135" spans="1:11" s="3" customFormat="1">
      <c r="A135" s="7">
        <v>42880</v>
      </c>
      <c r="B135" s="1" t="s">
        <v>808</v>
      </c>
      <c r="C135" s="2">
        <v>1841.64</v>
      </c>
      <c r="D135" s="2" t="s">
        <v>5</v>
      </c>
      <c r="E135" s="2">
        <v>1928035.08</v>
      </c>
      <c r="F135" s="25" t="s">
        <v>846</v>
      </c>
      <c r="G135" s="45"/>
      <c r="H135" s="45"/>
      <c r="I135" s="45"/>
      <c r="J135" s="45"/>
      <c r="K135" s="23"/>
    </row>
    <row r="136" spans="1:11" s="3" customFormat="1">
      <c r="A136" s="7">
        <v>42880</v>
      </c>
      <c r="B136" s="1" t="s">
        <v>806</v>
      </c>
      <c r="C136" s="2">
        <v>4142.49</v>
      </c>
      <c r="D136" s="2" t="s">
        <v>5</v>
      </c>
      <c r="E136" s="2">
        <v>1929876.72</v>
      </c>
      <c r="F136" s="25" t="s">
        <v>847</v>
      </c>
      <c r="G136" s="45"/>
      <c r="H136" s="45"/>
      <c r="I136" s="45"/>
      <c r="J136" s="45"/>
      <c r="K136" s="23"/>
    </row>
    <row r="137" spans="1:11" s="3" customFormat="1">
      <c r="A137" s="7">
        <v>42880</v>
      </c>
      <c r="B137" s="1" t="s">
        <v>779</v>
      </c>
      <c r="C137" s="2" t="s">
        <v>5</v>
      </c>
      <c r="D137" s="2">
        <v>634500</v>
      </c>
      <c r="E137" s="2">
        <v>1934019.21</v>
      </c>
      <c r="F137" s="25" t="s">
        <v>967</v>
      </c>
      <c r="G137" s="45" t="s">
        <v>797</v>
      </c>
      <c r="H137" s="45" t="s">
        <v>796</v>
      </c>
      <c r="I137" s="45"/>
      <c r="J137" s="45"/>
      <c r="K137" s="23"/>
    </row>
    <row r="138" spans="1:11" s="3" customFormat="1">
      <c r="A138" s="7">
        <v>42880</v>
      </c>
      <c r="B138" s="1" t="s">
        <v>21</v>
      </c>
      <c r="C138" s="2" t="s">
        <v>5</v>
      </c>
      <c r="D138" s="2">
        <v>99000</v>
      </c>
      <c r="E138" s="2">
        <v>1299519.21</v>
      </c>
      <c r="F138" s="25" t="s">
        <v>969</v>
      </c>
      <c r="G138" s="45"/>
      <c r="H138" s="45"/>
      <c r="I138" s="45"/>
      <c r="J138" s="45"/>
      <c r="K138" s="23"/>
    </row>
    <row r="139" spans="1:11" s="3" customFormat="1">
      <c r="A139" s="7">
        <v>42880</v>
      </c>
      <c r="B139" s="1" t="s">
        <v>780</v>
      </c>
      <c r="C139" s="2" t="s">
        <v>5</v>
      </c>
      <c r="D139" s="2">
        <v>219000</v>
      </c>
      <c r="E139" s="2">
        <v>1200519.21</v>
      </c>
      <c r="F139" s="25" t="s">
        <v>965</v>
      </c>
      <c r="G139" s="45"/>
      <c r="H139" s="45" t="s">
        <v>792</v>
      </c>
      <c r="I139" s="45"/>
      <c r="J139" s="45"/>
      <c r="K139" s="23"/>
    </row>
    <row r="140" spans="1:11" s="3" customFormat="1">
      <c r="A140" s="7">
        <v>42880</v>
      </c>
      <c r="B140" s="1" t="s">
        <v>781</v>
      </c>
      <c r="C140" s="2">
        <v>219000</v>
      </c>
      <c r="D140" s="2" t="s">
        <v>5</v>
      </c>
      <c r="E140" s="2">
        <v>981519.21</v>
      </c>
      <c r="F140" s="25"/>
      <c r="G140" s="45"/>
      <c r="H140" s="45"/>
      <c r="I140" s="45"/>
      <c r="J140" s="45"/>
      <c r="K140" s="23"/>
    </row>
    <row r="141" spans="1:11" s="3" customFormat="1">
      <c r="A141" s="7">
        <v>42880</v>
      </c>
      <c r="B141" s="1" t="s">
        <v>435</v>
      </c>
      <c r="C141" s="2" t="s">
        <v>5</v>
      </c>
      <c r="D141" s="2">
        <v>2789</v>
      </c>
      <c r="E141" s="2">
        <v>1200519.21</v>
      </c>
      <c r="F141" s="25" t="s">
        <v>1054</v>
      </c>
      <c r="G141" s="45"/>
      <c r="H141" s="45"/>
      <c r="I141" s="45"/>
      <c r="J141" s="45"/>
      <c r="K141" s="23"/>
    </row>
    <row r="142" spans="1:11" s="3" customFormat="1">
      <c r="A142" s="7">
        <v>42880</v>
      </c>
      <c r="B142" s="1" t="s">
        <v>21</v>
      </c>
      <c r="C142" s="2" t="s">
        <v>5</v>
      </c>
      <c r="D142" s="2">
        <v>20000</v>
      </c>
      <c r="E142" s="2">
        <v>1197730.21</v>
      </c>
      <c r="F142" s="25" t="s">
        <v>966</v>
      </c>
      <c r="G142" s="45"/>
      <c r="H142" s="45"/>
      <c r="I142" s="45"/>
      <c r="J142" s="45"/>
      <c r="K142" s="23"/>
    </row>
    <row r="143" spans="1:11" s="3" customFormat="1">
      <c r="A143" s="7">
        <v>42880</v>
      </c>
      <c r="B143" s="1" t="s">
        <v>782</v>
      </c>
      <c r="C143" s="2" t="s">
        <v>5</v>
      </c>
      <c r="D143" s="2">
        <v>180000</v>
      </c>
      <c r="E143" s="2">
        <v>1177730.21</v>
      </c>
      <c r="F143" s="25" t="s">
        <v>970</v>
      </c>
      <c r="G143" s="45"/>
      <c r="H143" s="45"/>
      <c r="I143" s="45"/>
      <c r="J143" s="45"/>
      <c r="K143" s="23"/>
    </row>
    <row r="144" spans="1:11" s="3" customFormat="1">
      <c r="A144" s="7">
        <v>42880</v>
      </c>
      <c r="B144" s="1" t="s">
        <v>21</v>
      </c>
      <c r="C144" s="2" t="s">
        <v>5</v>
      </c>
      <c r="D144" s="2">
        <v>1000</v>
      </c>
      <c r="E144" s="2">
        <v>997730.21</v>
      </c>
      <c r="F144" s="25" t="s">
        <v>775</v>
      </c>
      <c r="G144" s="45" t="s">
        <v>798</v>
      </c>
      <c r="H144" s="45"/>
      <c r="I144" s="45"/>
      <c r="J144" s="45"/>
      <c r="K144" s="23"/>
    </row>
    <row r="145" spans="1:11" s="3" customFormat="1">
      <c r="A145" s="7">
        <v>42880</v>
      </c>
      <c r="B145" s="1" t="s">
        <v>783</v>
      </c>
      <c r="C145" s="2" t="s">
        <v>5</v>
      </c>
      <c r="D145" s="2">
        <v>213425.74</v>
      </c>
      <c r="E145" s="2">
        <v>996730.21</v>
      </c>
      <c r="F145" s="25" t="s">
        <v>978</v>
      </c>
      <c r="G145" s="45"/>
      <c r="H145" s="45"/>
      <c r="I145" s="45"/>
      <c r="J145" s="45"/>
      <c r="K145" s="23"/>
    </row>
    <row r="146" spans="1:11" s="3" customFormat="1">
      <c r="A146" s="7">
        <v>42880</v>
      </c>
      <c r="B146" s="1" t="s">
        <v>784</v>
      </c>
      <c r="C146" s="2">
        <v>130000</v>
      </c>
      <c r="D146" s="2" t="s">
        <v>5</v>
      </c>
      <c r="E146" s="2">
        <v>783304.47</v>
      </c>
      <c r="F146" s="25"/>
      <c r="G146" s="45"/>
      <c r="H146" s="45"/>
      <c r="I146" s="45"/>
      <c r="J146" s="45"/>
      <c r="K146" s="23"/>
    </row>
    <row r="147" spans="1:11" s="3" customFormat="1">
      <c r="A147" s="7">
        <v>42880</v>
      </c>
      <c r="B147" s="1" t="s">
        <v>785</v>
      </c>
      <c r="C147" s="2">
        <v>80000</v>
      </c>
      <c r="D147" s="2" t="s">
        <v>5</v>
      </c>
      <c r="E147" s="2">
        <v>913304.47</v>
      </c>
      <c r="F147" s="25"/>
      <c r="G147" s="45"/>
      <c r="H147" s="45"/>
      <c r="I147" s="45"/>
      <c r="J147" s="45"/>
      <c r="K147" s="23"/>
    </row>
    <row r="148" spans="1:11" s="3" customFormat="1">
      <c r="A148" s="7">
        <v>42880</v>
      </c>
      <c r="B148" s="1" t="s">
        <v>786</v>
      </c>
      <c r="C148" s="2">
        <v>5846.1</v>
      </c>
      <c r="D148" s="2" t="s">
        <v>5</v>
      </c>
      <c r="E148" s="2">
        <v>993304.47</v>
      </c>
      <c r="F148" s="25"/>
      <c r="G148" s="45"/>
      <c r="H148" s="45"/>
      <c r="I148" s="45"/>
      <c r="J148" s="45"/>
      <c r="K148" s="23"/>
    </row>
    <row r="149" spans="1:11" s="3" customFormat="1">
      <c r="A149" s="7">
        <v>42880</v>
      </c>
      <c r="B149" s="1" t="s">
        <v>787</v>
      </c>
      <c r="C149" s="2">
        <v>50000</v>
      </c>
      <c r="D149" s="2" t="s">
        <v>5</v>
      </c>
      <c r="E149" s="2">
        <v>999150.57</v>
      </c>
      <c r="F149" s="25"/>
      <c r="G149" s="45"/>
      <c r="H149" s="45"/>
      <c r="I149" s="45"/>
      <c r="J149" s="45"/>
      <c r="K149" s="23"/>
    </row>
    <row r="150" spans="1:11" s="3" customFormat="1">
      <c r="A150" s="7">
        <v>42880</v>
      </c>
      <c r="B150" s="1" t="s">
        <v>788</v>
      </c>
      <c r="C150" s="2">
        <v>1735107.83</v>
      </c>
      <c r="D150" s="2" t="s">
        <v>5</v>
      </c>
      <c r="E150" s="2">
        <v>1049150.57</v>
      </c>
      <c r="F150" s="25"/>
      <c r="G150" s="45"/>
      <c r="H150" s="45"/>
      <c r="I150" s="45"/>
      <c r="J150" s="45"/>
      <c r="K150" s="23"/>
    </row>
    <row r="151" spans="1:11" s="3" customFormat="1">
      <c r="A151" s="7">
        <v>42880</v>
      </c>
      <c r="B151" s="1" t="s">
        <v>179</v>
      </c>
      <c r="C151" s="2">
        <v>2606.46</v>
      </c>
      <c r="D151" s="2" t="s">
        <v>5</v>
      </c>
      <c r="E151" s="2">
        <v>2784258.4</v>
      </c>
      <c r="F151" s="25"/>
      <c r="G151" s="45"/>
      <c r="H151" s="45"/>
      <c r="I151" s="45"/>
      <c r="J151" s="45"/>
      <c r="K151" s="23"/>
    </row>
    <row r="152" spans="1:11" s="3" customFormat="1">
      <c r="A152" s="7">
        <v>42880</v>
      </c>
      <c r="B152" s="1" t="s">
        <v>789</v>
      </c>
      <c r="C152" s="2" t="s">
        <v>5</v>
      </c>
      <c r="D152" s="2">
        <v>2900</v>
      </c>
      <c r="E152" s="2">
        <v>2786864.86</v>
      </c>
      <c r="F152" s="25"/>
      <c r="G152" s="45"/>
      <c r="H152" s="45"/>
      <c r="I152" s="45"/>
      <c r="J152" s="45"/>
      <c r="K152" s="23"/>
    </row>
    <row r="153" spans="1:11" s="3" customFormat="1">
      <c r="A153" s="7">
        <v>42880</v>
      </c>
      <c r="B153" s="1" t="s">
        <v>790</v>
      </c>
      <c r="C153" s="2" t="s">
        <v>5</v>
      </c>
      <c r="D153" s="2">
        <v>12110.4</v>
      </c>
      <c r="E153" s="2">
        <v>2783964.86</v>
      </c>
      <c r="F153" s="25" t="s">
        <v>982</v>
      </c>
      <c r="G153" s="45"/>
      <c r="H153" s="45"/>
      <c r="I153" s="45"/>
      <c r="J153" s="45"/>
      <c r="K153" s="23"/>
    </row>
    <row r="154" spans="1:11" s="3" customFormat="1">
      <c r="A154" s="7">
        <v>42880</v>
      </c>
      <c r="B154" s="1" t="s">
        <v>791</v>
      </c>
      <c r="C154" s="2" t="s">
        <v>5</v>
      </c>
      <c r="D154" s="2">
        <v>2065</v>
      </c>
      <c r="E154" s="2">
        <v>2771854.46</v>
      </c>
      <c r="F154" s="25" t="s">
        <v>1052</v>
      </c>
      <c r="G154" s="45" t="s">
        <v>793</v>
      </c>
      <c r="H154" s="45" t="s">
        <v>794</v>
      </c>
      <c r="I154" s="45"/>
      <c r="J154" s="45"/>
      <c r="K154" s="23"/>
    </row>
    <row r="155" spans="1:11" s="3" customFormat="1">
      <c r="A155" s="7">
        <v>42880</v>
      </c>
      <c r="B155" s="1" t="s">
        <v>773</v>
      </c>
      <c r="C155" s="2" t="s">
        <v>5</v>
      </c>
      <c r="D155" s="2">
        <v>191453</v>
      </c>
      <c r="E155" s="2">
        <v>2769789.46</v>
      </c>
      <c r="F155" s="25" t="s">
        <v>960</v>
      </c>
      <c r="G155" s="45" t="s">
        <v>831</v>
      </c>
      <c r="H155" s="45" t="s">
        <v>830</v>
      </c>
      <c r="I155" s="45"/>
      <c r="J155" s="45"/>
      <c r="K155" s="23"/>
    </row>
    <row r="156" spans="1:11" s="3" customFormat="1">
      <c r="A156" s="7">
        <v>42880</v>
      </c>
      <c r="B156" s="1" t="s">
        <v>21</v>
      </c>
      <c r="C156" s="2" t="s">
        <v>5</v>
      </c>
      <c r="D156" s="2">
        <v>3320</v>
      </c>
      <c r="E156" s="2">
        <v>2578336.46</v>
      </c>
      <c r="F156" s="25" t="s">
        <v>775</v>
      </c>
      <c r="G156" s="45"/>
      <c r="H156" s="45"/>
      <c r="I156" s="45"/>
      <c r="J156" s="45"/>
      <c r="K156" s="23"/>
    </row>
    <row r="157" spans="1:11" s="3" customFormat="1">
      <c r="A157" s="7">
        <v>42880</v>
      </c>
      <c r="B157" s="1" t="s">
        <v>54</v>
      </c>
      <c r="C157" s="2" t="s">
        <v>5</v>
      </c>
      <c r="D157" s="2">
        <v>335400</v>
      </c>
      <c r="E157" s="2">
        <v>2575016.46</v>
      </c>
      <c r="F157" s="25" t="s">
        <v>1027</v>
      </c>
      <c r="G157" s="45"/>
      <c r="H157" s="45" t="s">
        <v>776</v>
      </c>
      <c r="I157" s="45"/>
      <c r="J157" s="45"/>
      <c r="K157" s="23"/>
    </row>
    <row r="158" spans="1:11" s="3" customFormat="1">
      <c r="A158" s="7">
        <v>42880</v>
      </c>
      <c r="B158" s="15" t="s">
        <v>774</v>
      </c>
      <c r="C158" s="2">
        <v>5000</v>
      </c>
      <c r="D158" s="2" t="s">
        <v>5</v>
      </c>
      <c r="E158" s="2">
        <v>2239616.46</v>
      </c>
      <c r="F158" s="25"/>
      <c r="G158" s="45"/>
      <c r="H158" s="45"/>
      <c r="I158" s="45"/>
      <c r="J158" s="45"/>
      <c r="K158" s="23"/>
    </row>
    <row r="159" spans="1:11" s="3" customFormat="1">
      <c r="A159" s="7">
        <v>42880</v>
      </c>
      <c r="B159" s="1" t="s">
        <v>755</v>
      </c>
      <c r="C159" s="2">
        <v>1000</v>
      </c>
      <c r="D159" s="2" t="s">
        <v>5</v>
      </c>
      <c r="E159" s="2">
        <v>2244616.46</v>
      </c>
      <c r="F159" s="25"/>
      <c r="G159" s="45"/>
      <c r="H159" s="45"/>
      <c r="I159" s="45"/>
      <c r="J159" s="45"/>
      <c r="K159" s="23"/>
    </row>
    <row r="160" spans="1:11" s="3" customFormat="1">
      <c r="A160" s="7">
        <v>42880</v>
      </c>
      <c r="B160" s="1" t="s">
        <v>756</v>
      </c>
      <c r="C160" s="2" t="s">
        <v>5</v>
      </c>
      <c r="D160" s="2">
        <v>512378</v>
      </c>
      <c r="E160" s="2">
        <v>2245616.46</v>
      </c>
      <c r="F160" s="25" t="s">
        <v>891</v>
      </c>
      <c r="G160" s="45"/>
      <c r="H160" s="45"/>
      <c r="I160" s="45"/>
      <c r="J160" s="45"/>
      <c r="K160" s="23"/>
    </row>
    <row r="161" spans="1:11" s="3" customFormat="1">
      <c r="A161" s="7">
        <v>42880</v>
      </c>
      <c r="B161" s="1" t="s">
        <v>757</v>
      </c>
      <c r="C161" s="2" t="s">
        <v>5</v>
      </c>
      <c r="D161" s="2">
        <v>207789</v>
      </c>
      <c r="E161" s="2">
        <v>1733238.46</v>
      </c>
      <c r="F161" s="25" t="s">
        <v>891</v>
      </c>
      <c r="G161" s="45"/>
      <c r="H161" s="45"/>
      <c r="I161" s="45"/>
      <c r="J161" s="45"/>
      <c r="K161" s="23"/>
    </row>
    <row r="162" spans="1:11" s="3" customFormat="1">
      <c r="A162" s="11">
        <v>42880</v>
      </c>
      <c r="B162" s="13" t="s">
        <v>6</v>
      </c>
      <c r="C162" s="4">
        <v>14.4</v>
      </c>
      <c r="D162" s="4" t="s">
        <v>5</v>
      </c>
      <c r="E162" s="4">
        <v>1525449.46</v>
      </c>
      <c r="F162" s="25"/>
      <c r="G162" s="45"/>
      <c r="H162" s="45"/>
      <c r="I162" s="45"/>
      <c r="J162" s="45"/>
      <c r="K162" s="23"/>
    </row>
    <row r="163" spans="1:11" s="3" customFormat="1">
      <c r="A163" s="11">
        <v>42880</v>
      </c>
      <c r="B163" s="12" t="s">
        <v>7</v>
      </c>
      <c r="C163" s="4">
        <v>90</v>
      </c>
      <c r="D163" s="4" t="s">
        <v>5</v>
      </c>
      <c r="E163" s="4">
        <v>1525463.86</v>
      </c>
      <c r="F163" s="25"/>
      <c r="G163" s="45"/>
      <c r="H163" s="45"/>
      <c r="I163" s="45"/>
      <c r="J163" s="45"/>
      <c r="K163" s="23"/>
    </row>
    <row r="164" spans="1:11" s="3" customFormat="1">
      <c r="A164" s="7">
        <v>42880</v>
      </c>
      <c r="B164" s="1" t="s">
        <v>8</v>
      </c>
      <c r="C164" s="2" t="s">
        <v>5</v>
      </c>
      <c r="D164" s="2">
        <v>13485.56</v>
      </c>
      <c r="E164" s="2">
        <v>1525553.86</v>
      </c>
      <c r="F164" s="25" t="s">
        <v>772</v>
      </c>
      <c r="G164" s="45"/>
      <c r="H164" s="45"/>
      <c r="I164" s="45"/>
      <c r="J164" s="45"/>
      <c r="K164" s="23"/>
    </row>
    <row r="165" spans="1:11" s="3" customFormat="1">
      <c r="A165" s="11">
        <v>42880</v>
      </c>
      <c r="B165" s="13" t="s">
        <v>9</v>
      </c>
      <c r="C165" s="4">
        <v>61.94</v>
      </c>
      <c r="D165" s="4" t="s">
        <v>5</v>
      </c>
      <c r="E165" s="4">
        <v>1512068.3</v>
      </c>
      <c r="F165" s="25"/>
      <c r="G165" s="45"/>
      <c r="H165" s="45"/>
      <c r="I165" s="45"/>
      <c r="J165" s="45"/>
      <c r="K165" s="23"/>
    </row>
    <row r="166" spans="1:11" s="3" customFormat="1">
      <c r="A166" s="11">
        <v>42880</v>
      </c>
      <c r="B166" s="12" t="s">
        <v>10</v>
      </c>
      <c r="C166" s="4">
        <v>387.1</v>
      </c>
      <c r="D166" s="4" t="s">
        <v>5</v>
      </c>
      <c r="E166" s="4">
        <v>1512130.24</v>
      </c>
      <c r="F166" s="25"/>
      <c r="G166" s="45"/>
      <c r="H166" s="45"/>
      <c r="I166" s="45"/>
      <c r="J166" s="45"/>
      <c r="K166" s="23"/>
    </row>
    <row r="167" spans="1:11" s="3" customFormat="1">
      <c r="A167" s="7">
        <v>42880</v>
      </c>
      <c r="B167" s="1" t="s">
        <v>11</v>
      </c>
      <c r="C167" s="2" t="s">
        <v>5</v>
      </c>
      <c r="D167" s="2">
        <v>16265.99</v>
      </c>
      <c r="E167" s="2">
        <v>1512517.34</v>
      </c>
      <c r="F167" s="25" t="s">
        <v>772</v>
      </c>
      <c r="G167" s="45"/>
      <c r="H167" s="45"/>
      <c r="I167" s="45"/>
      <c r="J167" s="45"/>
      <c r="K167" s="23"/>
    </row>
    <row r="168" spans="1:11" s="3" customFormat="1">
      <c r="A168" s="7">
        <v>42880</v>
      </c>
      <c r="B168" s="36" t="s">
        <v>758</v>
      </c>
      <c r="C168" s="2" t="s">
        <v>5</v>
      </c>
      <c r="D168" s="2">
        <v>25369.29</v>
      </c>
      <c r="E168" s="2">
        <v>1496251.35</v>
      </c>
      <c r="F168" s="25" t="s">
        <v>973</v>
      </c>
      <c r="G168" s="45"/>
      <c r="H168" s="45"/>
      <c r="I168" s="45"/>
      <c r="J168" s="45"/>
      <c r="K168" s="23"/>
    </row>
    <row r="169" spans="1:11" s="3" customFormat="1">
      <c r="A169" s="7">
        <v>42880</v>
      </c>
      <c r="B169" s="36" t="s">
        <v>759</v>
      </c>
      <c r="C169" s="2" t="s">
        <v>5</v>
      </c>
      <c r="D169" s="2">
        <v>28216.65</v>
      </c>
      <c r="E169" s="2">
        <v>1470882.06</v>
      </c>
      <c r="F169" s="25" t="s">
        <v>974</v>
      </c>
      <c r="G169" s="45"/>
      <c r="H169" s="45"/>
      <c r="I169" s="45"/>
      <c r="J169" s="45"/>
      <c r="K169" s="23"/>
    </row>
    <row r="170" spans="1:11" s="3" customFormat="1">
      <c r="A170" s="7">
        <v>42879</v>
      </c>
      <c r="B170" s="1" t="s">
        <v>752</v>
      </c>
      <c r="C170" s="2" t="s">
        <v>5</v>
      </c>
      <c r="D170" s="2">
        <v>2909</v>
      </c>
      <c r="E170" s="2">
        <v>1442665.41</v>
      </c>
      <c r="F170" s="25" t="s">
        <v>977</v>
      </c>
      <c r="G170" s="45"/>
      <c r="H170" s="45" t="s">
        <v>777</v>
      </c>
      <c r="I170" s="45"/>
      <c r="J170" s="45"/>
      <c r="K170" s="23"/>
    </row>
    <row r="171" spans="1:11" s="3" customFormat="1">
      <c r="A171" s="7">
        <v>42879</v>
      </c>
      <c r="B171" s="1" t="s">
        <v>760</v>
      </c>
      <c r="C171" s="2">
        <v>799.44</v>
      </c>
      <c r="D171" s="2" t="s">
        <v>5</v>
      </c>
      <c r="E171" s="2">
        <v>1439756.41</v>
      </c>
      <c r="F171" s="25" t="s">
        <v>850</v>
      </c>
      <c r="G171" s="45"/>
      <c r="H171" s="45"/>
      <c r="I171" s="45"/>
      <c r="J171" s="45"/>
      <c r="K171" s="23"/>
    </row>
    <row r="172" spans="1:11" s="3" customFormat="1">
      <c r="A172" s="7">
        <v>42879</v>
      </c>
      <c r="B172" s="1" t="s">
        <v>761</v>
      </c>
      <c r="C172" s="2">
        <v>1188.01</v>
      </c>
      <c r="D172" s="2" t="s">
        <v>5</v>
      </c>
      <c r="E172" s="2">
        <v>1440555.85</v>
      </c>
      <c r="F172" s="25" t="s">
        <v>849</v>
      </c>
      <c r="G172" s="45"/>
      <c r="H172" s="45"/>
      <c r="I172" s="45"/>
      <c r="J172" s="45"/>
      <c r="K172" s="23"/>
    </row>
    <row r="173" spans="1:11" s="3" customFormat="1">
      <c r="A173" s="7">
        <v>42879</v>
      </c>
      <c r="B173" s="1" t="s">
        <v>753</v>
      </c>
      <c r="C173" s="2" t="s">
        <v>5</v>
      </c>
      <c r="D173" s="2">
        <v>321321.7</v>
      </c>
      <c r="E173" s="2">
        <v>1441743.86</v>
      </c>
      <c r="F173" s="25" t="s">
        <v>975</v>
      </c>
      <c r="G173" s="45"/>
      <c r="H173" s="45"/>
      <c r="I173" s="45"/>
      <c r="J173" s="45"/>
      <c r="K173" s="23"/>
    </row>
    <row r="174" spans="1:11" s="3" customFormat="1">
      <c r="A174" s="7">
        <v>42879</v>
      </c>
      <c r="B174" s="1" t="s">
        <v>754</v>
      </c>
      <c r="C174" s="2" t="s">
        <v>5</v>
      </c>
      <c r="D174" s="2">
        <v>803000</v>
      </c>
      <c r="E174" s="2">
        <v>1120422.1599999999</v>
      </c>
      <c r="F174" s="25" t="s">
        <v>840</v>
      </c>
      <c r="G174" s="45"/>
      <c r="H174" s="45"/>
      <c r="I174" s="45"/>
      <c r="J174" s="45"/>
      <c r="K174" s="23"/>
    </row>
    <row r="175" spans="1:11" s="3" customFormat="1">
      <c r="A175" s="7">
        <v>42879</v>
      </c>
      <c r="B175" s="1" t="s">
        <v>716</v>
      </c>
      <c r="C175" s="2" t="s">
        <v>5</v>
      </c>
      <c r="D175" s="2">
        <v>149000</v>
      </c>
      <c r="E175" s="2">
        <v>317422.15999999997</v>
      </c>
      <c r="F175" s="25"/>
      <c r="G175" s="45"/>
      <c r="H175" s="45"/>
      <c r="I175" s="45"/>
      <c r="J175" s="45"/>
      <c r="K175" s="23"/>
    </row>
    <row r="176" spans="1:11" s="3" customFormat="1">
      <c r="A176" s="7">
        <v>42879</v>
      </c>
      <c r="B176" s="1" t="s">
        <v>748</v>
      </c>
      <c r="C176" s="2" t="s">
        <v>5</v>
      </c>
      <c r="D176" s="2">
        <v>1099</v>
      </c>
      <c r="E176" s="2">
        <v>168422.16</v>
      </c>
      <c r="F176" s="25" t="s">
        <v>971</v>
      </c>
      <c r="G176" s="45" t="s">
        <v>750</v>
      </c>
      <c r="H176" s="45" t="s">
        <v>778</v>
      </c>
      <c r="I176" s="45"/>
      <c r="J176" s="45"/>
      <c r="K176" s="23"/>
    </row>
    <row r="177" spans="1:11" s="3" customFormat="1">
      <c r="A177" s="7">
        <v>42879</v>
      </c>
      <c r="B177" s="1" t="s">
        <v>748</v>
      </c>
      <c r="C177" s="2" t="s">
        <v>5</v>
      </c>
      <c r="D177" s="2">
        <v>1657</v>
      </c>
      <c r="E177" s="2">
        <v>167323.16</v>
      </c>
      <c r="F177" s="25" t="s">
        <v>961</v>
      </c>
      <c r="G177" s="45" t="s">
        <v>750</v>
      </c>
      <c r="H177" s="45" t="s">
        <v>751</v>
      </c>
      <c r="I177" s="45"/>
      <c r="J177" s="45"/>
      <c r="K177" s="23"/>
    </row>
    <row r="178" spans="1:11" s="3" customFormat="1">
      <c r="A178" s="7">
        <v>42879</v>
      </c>
      <c r="B178" s="1" t="s">
        <v>54</v>
      </c>
      <c r="C178" s="2" t="s">
        <v>5</v>
      </c>
      <c r="D178" s="2">
        <v>1000</v>
      </c>
      <c r="E178" s="2">
        <v>165666.16</v>
      </c>
      <c r="F178" s="25" t="s">
        <v>657</v>
      </c>
      <c r="G178" s="45"/>
      <c r="H178" s="45"/>
      <c r="I178" s="45"/>
      <c r="J178" s="45"/>
      <c r="K178" s="23"/>
    </row>
    <row r="179" spans="1:11" s="3" customFormat="1">
      <c r="A179" s="7">
        <v>42879</v>
      </c>
      <c r="B179" s="1" t="s">
        <v>54</v>
      </c>
      <c r="C179" s="2" t="s">
        <v>5</v>
      </c>
      <c r="D179" s="2">
        <v>2517</v>
      </c>
      <c r="E179" s="2">
        <v>164666.16</v>
      </c>
      <c r="F179" s="25" t="s">
        <v>869</v>
      </c>
      <c r="G179" s="45"/>
      <c r="H179" s="45"/>
      <c r="I179" s="45"/>
      <c r="J179" s="45"/>
      <c r="K179" s="23"/>
    </row>
    <row r="180" spans="1:11" s="3" customFormat="1">
      <c r="A180" s="7">
        <v>42879</v>
      </c>
      <c r="B180" s="1" t="s">
        <v>717</v>
      </c>
      <c r="C180" s="2" t="s">
        <v>5</v>
      </c>
      <c r="D180" s="2">
        <v>5105</v>
      </c>
      <c r="E180" s="2">
        <v>162149.16</v>
      </c>
      <c r="F180" s="25" t="s">
        <v>1008</v>
      </c>
      <c r="G180" s="45" t="s">
        <v>676</v>
      </c>
      <c r="H180" s="45" t="s">
        <v>749</v>
      </c>
      <c r="I180" s="45"/>
      <c r="J180" s="45"/>
      <c r="K180" s="23"/>
    </row>
    <row r="181" spans="1:11" s="3" customFormat="1">
      <c r="A181" s="7">
        <v>42879</v>
      </c>
      <c r="B181" s="1" t="s">
        <v>718</v>
      </c>
      <c r="C181" s="2" t="s">
        <v>5</v>
      </c>
      <c r="D181" s="2">
        <v>8107.99</v>
      </c>
      <c r="E181" s="2">
        <v>157044.16</v>
      </c>
      <c r="F181" s="25"/>
      <c r="G181" s="45"/>
      <c r="H181" s="45"/>
      <c r="I181" s="45"/>
      <c r="J181" s="45"/>
      <c r="K181" s="23"/>
    </row>
    <row r="182" spans="1:11" s="3" customFormat="1">
      <c r="A182" s="7">
        <v>42879</v>
      </c>
      <c r="B182" s="1" t="s">
        <v>719</v>
      </c>
      <c r="C182" s="2">
        <v>35962.32</v>
      </c>
      <c r="D182" s="2" t="s">
        <v>5</v>
      </c>
      <c r="E182" s="2">
        <v>148936.17000000001</v>
      </c>
      <c r="F182" s="25"/>
      <c r="G182" s="45"/>
      <c r="H182" s="45"/>
      <c r="I182" s="45"/>
      <c r="J182" s="45"/>
      <c r="K182" s="23"/>
    </row>
    <row r="183" spans="1:11" s="3" customFormat="1">
      <c r="A183" s="7">
        <v>42879</v>
      </c>
      <c r="B183" s="1" t="s">
        <v>720</v>
      </c>
      <c r="C183" s="2">
        <v>8107.99</v>
      </c>
      <c r="D183" s="2" t="s">
        <v>5</v>
      </c>
      <c r="E183" s="2">
        <v>184898.49</v>
      </c>
      <c r="F183" s="25"/>
      <c r="G183" s="45"/>
      <c r="H183" s="45"/>
      <c r="I183" s="45"/>
      <c r="J183" s="45"/>
      <c r="K183" s="23"/>
    </row>
    <row r="184" spans="1:11" s="3" customFormat="1">
      <c r="A184" s="7">
        <v>42879</v>
      </c>
      <c r="B184" s="1" t="s">
        <v>721</v>
      </c>
      <c r="C184" s="2">
        <v>15660</v>
      </c>
      <c r="D184" s="2" t="s">
        <v>5</v>
      </c>
      <c r="E184" s="2">
        <v>193006.48</v>
      </c>
      <c r="F184" s="25"/>
      <c r="G184" s="45"/>
      <c r="H184" s="45"/>
      <c r="I184" s="45"/>
      <c r="J184" s="45"/>
      <c r="K184" s="23"/>
    </row>
    <row r="185" spans="1:11" s="3" customFormat="1">
      <c r="A185" s="7">
        <v>42879</v>
      </c>
      <c r="B185" s="1" t="s">
        <v>722</v>
      </c>
      <c r="C185" s="2">
        <v>1877.02</v>
      </c>
      <c r="D185" s="2" t="s">
        <v>5</v>
      </c>
      <c r="E185" s="2">
        <v>208666.48</v>
      </c>
      <c r="F185" s="25"/>
      <c r="G185" s="45"/>
      <c r="H185" s="45"/>
      <c r="I185" s="45"/>
      <c r="J185" s="45"/>
      <c r="K185" s="23"/>
    </row>
    <row r="186" spans="1:11" s="3" customFormat="1">
      <c r="A186" s="7">
        <v>42879</v>
      </c>
      <c r="B186" s="1" t="s">
        <v>723</v>
      </c>
      <c r="C186" s="2">
        <v>24571.05</v>
      </c>
      <c r="D186" s="2" t="s">
        <v>5</v>
      </c>
      <c r="E186" s="2">
        <v>210543.5</v>
      </c>
      <c r="F186" s="25"/>
      <c r="G186" s="45"/>
      <c r="H186" s="45"/>
      <c r="I186" s="45"/>
      <c r="J186" s="45"/>
      <c r="K186" s="23"/>
    </row>
    <row r="187" spans="1:11" s="3" customFormat="1">
      <c r="A187" s="7">
        <v>42879</v>
      </c>
      <c r="B187" s="1" t="s">
        <v>724</v>
      </c>
      <c r="C187" s="2">
        <v>280.02</v>
      </c>
      <c r="D187" s="2" t="s">
        <v>5</v>
      </c>
      <c r="E187" s="2">
        <v>235114.55</v>
      </c>
      <c r="F187" s="25"/>
      <c r="G187" s="45"/>
      <c r="H187" s="45"/>
      <c r="I187" s="45"/>
      <c r="J187" s="45"/>
      <c r="K187" s="23"/>
    </row>
    <row r="188" spans="1:11" s="3" customFormat="1">
      <c r="A188" s="7">
        <v>42879</v>
      </c>
      <c r="B188" s="1" t="s">
        <v>725</v>
      </c>
      <c r="C188" s="2">
        <v>19755.09</v>
      </c>
      <c r="D188" s="2" t="s">
        <v>5</v>
      </c>
      <c r="E188" s="2">
        <v>235394.57</v>
      </c>
      <c r="F188" s="25"/>
      <c r="G188" s="45"/>
      <c r="H188" s="45"/>
      <c r="I188" s="45"/>
      <c r="J188" s="45"/>
      <c r="K188" s="23"/>
    </row>
    <row r="189" spans="1:11" s="3" customFormat="1">
      <c r="A189" s="7">
        <v>42879</v>
      </c>
      <c r="B189" s="1" t="s">
        <v>726</v>
      </c>
      <c r="C189" s="2">
        <v>4408</v>
      </c>
      <c r="D189" s="2" t="s">
        <v>5</v>
      </c>
      <c r="E189" s="2">
        <v>255149.66</v>
      </c>
      <c r="F189" s="25"/>
      <c r="G189" s="45"/>
      <c r="H189" s="45"/>
      <c r="I189" s="45"/>
      <c r="J189" s="45"/>
      <c r="K189" s="23"/>
    </row>
    <row r="190" spans="1:11" s="3" customFormat="1">
      <c r="A190" s="7">
        <v>42879</v>
      </c>
      <c r="B190" s="1" t="s">
        <v>727</v>
      </c>
      <c r="C190" s="2">
        <v>1392</v>
      </c>
      <c r="D190" s="2" t="s">
        <v>5</v>
      </c>
      <c r="E190" s="2">
        <v>259557.66</v>
      </c>
      <c r="F190" s="25"/>
      <c r="G190" s="45"/>
      <c r="H190" s="45"/>
      <c r="I190" s="45"/>
      <c r="J190" s="45"/>
      <c r="K190" s="23"/>
    </row>
    <row r="191" spans="1:11" s="3" customFormat="1">
      <c r="A191" s="7">
        <v>42879</v>
      </c>
      <c r="B191" s="1" t="s">
        <v>728</v>
      </c>
      <c r="C191" s="2">
        <v>7692.51</v>
      </c>
      <c r="D191" s="2" t="s">
        <v>5</v>
      </c>
      <c r="E191" s="2">
        <v>260949.66</v>
      </c>
      <c r="F191" s="25"/>
      <c r="G191" s="45"/>
      <c r="H191" s="45"/>
      <c r="I191" s="45"/>
      <c r="J191" s="45"/>
      <c r="K191" s="23"/>
    </row>
    <row r="192" spans="1:11" s="3" customFormat="1">
      <c r="A192" s="7">
        <v>42879</v>
      </c>
      <c r="B192" s="1" t="s">
        <v>729</v>
      </c>
      <c r="C192" s="2">
        <v>11600</v>
      </c>
      <c r="D192" s="2" t="s">
        <v>5</v>
      </c>
      <c r="E192" s="2">
        <v>268642.17</v>
      </c>
      <c r="F192" s="25"/>
      <c r="G192" s="45"/>
      <c r="H192" s="45"/>
      <c r="I192" s="45"/>
      <c r="J192" s="45"/>
      <c r="K192" s="23"/>
    </row>
    <row r="193" spans="1:11" s="3" customFormat="1">
      <c r="A193" s="7">
        <v>42879</v>
      </c>
      <c r="B193" s="1" t="s">
        <v>730</v>
      </c>
      <c r="C193" s="2">
        <v>2900</v>
      </c>
      <c r="D193" s="2" t="s">
        <v>5</v>
      </c>
      <c r="E193" s="2">
        <v>280242.17</v>
      </c>
      <c r="F193" s="25"/>
      <c r="G193" s="45"/>
      <c r="H193" s="45"/>
      <c r="I193" s="45"/>
      <c r="J193" s="45"/>
      <c r="K193" s="23"/>
    </row>
    <row r="194" spans="1:11" s="3" customFormat="1">
      <c r="A194" s="7">
        <v>42879</v>
      </c>
      <c r="B194" s="1" t="s">
        <v>731</v>
      </c>
      <c r="C194" s="2">
        <v>1914</v>
      </c>
      <c r="D194" s="2" t="s">
        <v>5</v>
      </c>
      <c r="E194" s="2">
        <v>283142.17</v>
      </c>
      <c r="F194" s="25"/>
      <c r="G194" s="45"/>
      <c r="H194" s="45"/>
      <c r="I194" s="45"/>
      <c r="J194" s="45"/>
      <c r="K194" s="23"/>
    </row>
    <row r="195" spans="1:11" s="3" customFormat="1">
      <c r="A195" s="7">
        <v>42879</v>
      </c>
      <c r="B195" s="1" t="s">
        <v>732</v>
      </c>
      <c r="C195" s="2">
        <v>113200</v>
      </c>
      <c r="D195" s="2" t="s">
        <v>5</v>
      </c>
      <c r="E195" s="2">
        <v>285056.17</v>
      </c>
      <c r="F195" s="25"/>
      <c r="G195" s="45"/>
      <c r="H195" s="45"/>
      <c r="I195" s="45"/>
      <c r="J195" s="45"/>
      <c r="K195" s="23"/>
    </row>
    <row r="196" spans="1:11" s="3" customFormat="1">
      <c r="A196" s="7">
        <v>42879</v>
      </c>
      <c r="B196" s="1" t="s">
        <v>733</v>
      </c>
      <c r="C196" s="2">
        <v>5951.04</v>
      </c>
      <c r="D196" s="2" t="s">
        <v>5</v>
      </c>
      <c r="E196" s="2">
        <v>398256.17</v>
      </c>
      <c r="F196" s="25"/>
      <c r="G196" s="45"/>
      <c r="H196" s="45"/>
      <c r="I196" s="45"/>
      <c r="J196" s="45"/>
      <c r="K196" s="23"/>
    </row>
    <row r="197" spans="1:11" s="3" customFormat="1">
      <c r="A197" s="7">
        <v>42879</v>
      </c>
      <c r="B197" s="1" t="s">
        <v>734</v>
      </c>
      <c r="C197" s="2">
        <v>43116.24</v>
      </c>
      <c r="D197" s="2" t="s">
        <v>5</v>
      </c>
      <c r="E197" s="2">
        <v>404207.21</v>
      </c>
      <c r="F197" s="25"/>
      <c r="G197" s="45"/>
      <c r="H197" s="45"/>
      <c r="I197" s="45"/>
      <c r="J197" s="45"/>
      <c r="K197" s="23"/>
    </row>
    <row r="198" spans="1:11" s="3" customFormat="1">
      <c r="A198" s="7">
        <v>42879</v>
      </c>
      <c r="B198" s="1" t="s">
        <v>735</v>
      </c>
      <c r="C198" s="2">
        <v>2075.25</v>
      </c>
      <c r="D198" s="2" t="s">
        <v>5</v>
      </c>
      <c r="E198" s="2">
        <v>447323.45</v>
      </c>
      <c r="F198" s="25"/>
      <c r="G198" s="45"/>
      <c r="H198" s="45"/>
      <c r="I198" s="45"/>
      <c r="J198" s="45"/>
      <c r="K198" s="23"/>
    </row>
    <row r="199" spans="1:11" s="3" customFormat="1">
      <c r="A199" s="7">
        <v>42879</v>
      </c>
      <c r="B199" s="1" t="s">
        <v>736</v>
      </c>
      <c r="C199" s="2">
        <v>9000</v>
      </c>
      <c r="D199" s="2" t="s">
        <v>5</v>
      </c>
      <c r="E199" s="2">
        <v>449398.7</v>
      </c>
      <c r="F199" s="25"/>
      <c r="G199" s="45"/>
      <c r="H199" s="45"/>
      <c r="I199" s="45"/>
      <c r="J199" s="45"/>
      <c r="K199" s="23"/>
    </row>
    <row r="200" spans="1:11" s="3" customFormat="1">
      <c r="A200" s="7">
        <v>42879</v>
      </c>
      <c r="B200" s="1" t="s">
        <v>737</v>
      </c>
      <c r="C200" s="2">
        <v>4396.3999999999996</v>
      </c>
      <c r="D200" s="2" t="s">
        <v>5</v>
      </c>
      <c r="E200" s="2">
        <v>458398.7</v>
      </c>
      <c r="F200" s="25"/>
      <c r="G200" s="45"/>
      <c r="H200" s="45"/>
      <c r="I200" s="45"/>
      <c r="J200" s="45"/>
      <c r="K200" s="23"/>
    </row>
    <row r="201" spans="1:11" s="3" customFormat="1">
      <c r="A201" s="7">
        <v>42879</v>
      </c>
      <c r="B201" s="1" t="s">
        <v>738</v>
      </c>
      <c r="C201" s="2">
        <v>10440</v>
      </c>
      <c r="D201" s="2" t="s">
        <v>5</v>
      </c>
      <c r="E201" s="2">
        <v>462795.1</v>
      </c>
      <c r="F201" s="25"/>
      <c r="G201" s="45"/>
      <c r="H201" s="45"/>
      <c r="I201" s="45"/>
      <c r="J201" s="45"/>
      <c r="K201" s="23"/>
    </row>
    <row r="202" spans="1:11" s="3" customFormat="1">
      <c r="A202" s="7">
        <v>42879</v>
      </c>
      <c r="B202" s="1" t="s">
        <v>739</v>
      </c>
      <c r="C202" s="2">
        <v>5220</v>
      </c>
      <c r="D202" s="2" t="s">
        <v>5</v>
      </c>
      <c r="E202" s="2">
        <v>473235.1</v>
      </c>
      <c r="F202" s="25"/>
      <c r="G202" s="45"/>
      <c r="H202" s="45"/>
      <c r="I202" s="45"/>
      <c r="J202" s="45"/>
      <c r="K202" s="23"/>
    </row>
    <row r="203" spans="1:11" s="3" customFormat="1">
      <c r="A203" s="7">
        <v>42879</v>
      </c>
      <c r="B203" s="1" t="s">
        <v>740</v>
      </c>
      <c r="C203" s="2">
        <v>62418.3</v>
      </c>
      <c r="D203" s="2" t="s">
        <v>5</v>
      </c>
      <c r="E203" s="2">
        <v>478455.1</v>
      </c>
      <c r="F203" s="25"/>
      <c r="G203" s="45"/>
      <c r="H203" s="45"/>
      <c r="I203" s="45"/>
      <c r="J203" s="45"/>
      <c r="K203" s="23"/>
    </row>
    <row r="204" spans="1:11" s="3" customFormat="1">
      <c r="A204" s="7">
        <v>42879</v>
      </c>
      <c r="B204" s="1" t="s">
        <v>741</v>
      </c>
      <c r="C204" s="2">
        <v>1658.8</v>
      </c>
      <c r="D204" s="2" t="s">
        <v>5</v>
      </c>
      <c r="E204" s="2">
        <v>540873.4</v>
      </c>
      <c r="F204" s="25"/>
      <c r="G204" s="45"/>
      <c r="H204" s="45"/>
      <c r="I204" s="45"/>
      <c r="J204" s="45"/>
      <c r="K204" s="23"/>
    </row>
    <row r="205" spans="1:11" s="3" customFormat="1">
      <c r="A205" s="7">
        <v>42879</v>
      </c>
      <c r="B205" s="1" t="s">
        <v>742</v>
      </c>
      <c r="C205" s="2">
        <v>8184.52</v>
      </c>
      <c r="D205" s="2" t="s">
        <v>5</v>
      </c>
      <c r="E205" s="2">
        <v>542532.19999999995</v>
      </c>
      <c r="F205" s="25"/>
      <c r="G205" s="45"/>
      <c r="H205" s="45"/>
      <c r="I205" s="45"/>
      <c r="J205" s="45"/>
      <c r="K205" s="23"/>
    </row>
    <row r="206" spans="1:11" s="3" customFormat="1">
      <c r="A206" s="7">
        <v>42879</v>
      </c>
      <c r="B206" s="1" t="s">
        <v>743</v>
      </c>
      <c r="C206" s="2">
        <v>6380</v>
      </c>
      <c r="D206" s="2" t="s">
        <v>5</v>
      </c>
      <c r="E206" s="2">
        <v>550716.72</v>
      </c>
      <c r="F206" s="25"/>
      <c r="G206" s="45"/>
      <c r="H206" s="45"/>
      <c r="I206" s="45"/>
      <c r="J206" s="45"/>
      <c r="K206" s="23"/>
    </row>
    <row r="207" spans="1:11" s="3" customFormat="1">
      <c r="A207" s="7">
        <v>42879</v>
      </c>
      <c r="B207" s="1" t="s">
        <v>744</v>
      </c>
      <c r="C207" s="2">
        <v>2610</v>
      </c>
      <c r="D207" s="2" t="s">
        <v>5</v>
      </c>
      <c r="E207" s="2">
        <v>557096.72</v>
      </c>
      <c r="F207" s="25"/>
      <c r="G207" s="45"/>
      <c r="H207" s="45"/>
      <c r="I207" s="45"/>
      <c r="J207" s="45"/>
      <c r="K207" s="23"/>
    </row>
    <row r="208" spans="1:11" s="3" customFormat="1">
      <c r="A208" s="7">
        <v>42879</v>
      </c>
      <c r="B208" s="1" t="s">
        <v>745</v>
      </c>
      <c r="C208" s="2">
        <v>1127188.3400000001</v>
      </c>
      <c r="D208" s="2" t="s">
        <v>5</v>
      </c>
      <c r="E208" s="2">
        <v>559706.72</v>
      </c>
      <c r="F208" s="25"/>
      <c r="G208" s="45"/>
      <c r="H208" s="45"/>
      <c r="I208" s="45"/>
      <c r="J208" s="45"/>
      <c r="K208" s="23"/>
    </row>
    <row r="209" spans="1:11" s="3" customFormat="1">
      <c r="A209" s="7">
        <v>42879</v>
      </c>
      <c r="B209" s="1" t="s">
        <v>79</v>
      </c>
      <c r="C209" s="2">
        <v>23489.18</v>
      </c>
      <c r="D209" s="2" t="s">
        <v>5</v>
      </c>
      <c r="E209" s="2">
        <v>1686895.06</v>
      </c>
      <c r="F209" s="25"/>
      <c r="G209" s="45"/>
      <c r="H209" s="45"/>
      <c r="I209" s="45"/>
      <c r="J209" s="45"/>
      <c r="K209" s="23"/>
    </row>
    <row r="210" spans="1:11" s="3" customFormat="1">
      <c r="A210" s="7">
        <v>42879</v>
      </c>
      <c r="B210" s="1" t="s">
        <v>769</v>
      </c>
      <c r="C210" s="2">
        <v>4060</v>
      </c>
      <c r="D210" s="2" t="s">
        <v>5</v>
      </c>
      <c r="E210" s="2">
        <v>1710384.24</v>
      </c>
      <c r="F210" s="25"/>
      <c r="G210" s="45"/>
      <c r="H210" s="45"/>
      <c r="I210" s="45"/>
      <c r="J210" s="45"/>
      <c r="K210" s="23"/>
    </row>
    <row r="211" spans="1:11" s="3" customFormat="1">
      <c r="A211" s="7">
        <v>42879</v>
      </c>
      <c r="B211" s="1" t="s">
        <v>768</v>
      </c>
      <c r="C211" s="2">
        <v>1000</v>
      </c>
      <c r="D211" s="2" t="s">
        <v>5</v>
      </c>
      <c r="E211" s="2">
        <v>1714444.24</v>
      </c>
      <c r="F211" s="25"/>
      <c r="G211" s="45"/>
      <c r="H211" s="45"/>
      <c r="I211" s="45"/>
      <c r="J211" s="45"/>
      <c r="K211" s="23"/>
    </row>
    <row r="212" spans="1:11" s="3" customFormat="1">
      <c r="A212" s="7">
        <v>42879</v>
      </c>
      <c r="B212" s="1" t="s">
        <v>767</v>
      </c>
      <c r="C212" s="2">
        <v>928</v>
      </c>
      <c r="D212" s="2" t="s">
        <v>5</v>
      </c>
      <c r="E212" s="2">
        <v>1715444.24</v>
      </c>
      <c r="F212" s="25"/>
      <c r="G212" s="45"/>
      <c r="H212" s="45"/>
      <c r="I212" s="45"/>
      <c r="J212" s="45"/>
      <c r="K212" s="23"/>
    </row>
    <row r="213" spans="1:11" s="3" customFormat="1">
      <c r="A213" s="7">
        <v>42879</v>
      </c>
      <c r="B213" s="1" t="s">
        <v>764</v>
      </c>
      <c r="C213" s="2">
        <v>3494.85</v>
      </c>
      <c r="D213" s="2" t="s">
        <v>5</v>
      </c>
      <c r="E213" s="2">
        <v>1716372.24</v>
      </c>
      <c r="F213" s="25"/>
      <c r="G213" s="45"/>
      <c r="H213" s="45"/>
      <c r="I213" s="45"/>
      <c r="J213" s="45"/>
      <c r="K213" s="23"/>
    </row>
    <row r="214" spans="1:11" s="3" customFormat="1">
      <c r="A214" s="7">
        <v>42879</v>
      </c>
      <c r="B214" s="1" t="s">
        <v>746</v>
      </c>
      <c r="C214" s="2">
        <v>79576</v>
      </c>
      <c r="D214" s="2" t="s">
        <v>5</v>
      </c>
      <c r="E214" s="2">
        <v>1719867.09</v>
      </c>
      <c r="F214" s="25"/>
      <c r="G214" s="45"/>
      <c r="H214" s="45"/>
      <c r="I214" s="45"/>
      <c r="J214" s="45"/>
      <c r="K214" s="23"/>
    </row>
    <row r="215" spans="1:11" s="3" customFormat="1">
      <c r="A215" s="7">
        <v>42879</v>
      </c>
      <c r="B215" s="1" t="s">
        <v>765</v>
      </c>
      <c r="C215" s="2">
        <v>4918.3999999999996</v>
      </c>
      <c r="D215" s="2" t="s">
        <v>5</v>
      </c>
      <c r="E215" s="2">
        <v>1799443.09</v>
      </c>
      <c r="F215" s="25"/>
      <c r="G215" s="45"/>
      <c r="H215" s="45"/>
      <c r="I215" s="45"/>
      <c r="J215" s="45"/>
      <c r="K215" s="23"/>
    </row>
    <row r="216" spans="1:11" s="3" customFormat="1">
      <c r="A216" s="7">
        <v>42879</v>
      </c>
      <c r="B216" s="1" t="s">
        <v>766</v>
      </c>
      <c r="C216" s="2">
        <v>7322.79</v>
      </c>
      <c r="D216" s="2" t="s">
        <v>5</v>
      </c>
      <c r="E216" s="2">
        <v>1804361.49</v>
      </c>
      <c r="F216" s="25"/>
      <c r="G216" s="45"/>
      <c r="H216" s="45"/>
      <c r="I216" s="45"/>
      <c r="J216" s="45"/>
      <c r="K216" s="23"/>
    </row>
    <row r="217" spans="1:11" s="3" customFormat="1">
      <c r="A217" s="7">
        <v>42879</v>
      </c>
      <c r="B217" s="1" t="s">
        <v>747</v>
      </c>
      <c r="C217" s="2">
        <v>20126</v>
      </c>
      <c r="D217" s="2" t="s">
        <v>5</v>
      </c>
      <c r="E217" s="2">
        <v>1811684.28</v>
      </c>
      <c r="F217" s="25"/>
      <c r="G217" s="45" t="s">
        <v>511</v>
      </c>
      <c r="H217" s="45"/>
      <c r="I217" s="45"/>
      <c r="J217" s="45"/>
      <c r="K217" s="23"/>
    </row>
    <row r="218" spans="1:11" s="3" customFormat="1">
      <c r="A218" s="7">
        <v>42879</v>
      </c>
      <c r="B218" s="1" t="s">
        <v>770</v>
      </c>
      <c r="C218" s="2">
        <v>10286</v>
      </c>
      <c r="D218" s="2" t="s">
        <v>5</v>
      </c>
      <c r="E218" s="2">
        <v>1831810.28</v>
      </c>
      <c r="F218" s="25"/>
      <c r="G218" s="45"/>
      <c r="H218" s="45"/>
      <c r="I218" s="45"/>
      <c r="J218" s="45"/>
      <c r="K218" s="23"/>
    </row>
    <row r="219" spans="1:11" s="3" customFormat="1">
      <c r="A219" s="7">
        <v>42879</v>
      </c>
      <c r="B219" s="1" t="s">
        <v>763</v>
      </c>
      <c r="C219" s="2">
        <v>4570.8599999999997</v>
      </c>
      <c r="D219" s="2" t="s">
        <v>5</v>
      </c>
      <c r="E219" s="2">
        <v>1842096.28</v>
      </c>
      <c r="F219" s="25"/>
      <c r="G219" s="45"/>
      <c r="H219" s="45"/>
      <c r="I219" s="45"/>
      <c r="J219" s="45"/>
      <c r="K219" s="23"/>
    </row>
    <row r="220" spans="1:11" s="3" customFormat="1">
      <c r="A220" s="7">
        <v>42879</v>
      </c>
      <c r="B220" s="1" t="s">
        <v>762</v>
      </c>
      <c r="C220" s="2">
        <v>20000</v>
      </c>
      <c r="D220" s="2" t="s">
        <v>5</v>
      </c>
      <c r="E220" s="2">
        <v>1846667.14</v>
      </c>
      <c r="F220" s="25" t="s">
        <v>844</v>
      </c>
      <c r="G220" s="45"/>
      <c r="H220" s="45"/>
      <c r="I220" s="45"/>
      <c r="J220" s="45"/>
      <c r="K220" s="23"/>
    </row>
    <row r="221" spans="1:11" s="3" customFormat="1">
      <c r="A221" s="7">
        <v>42879</v>
      </c>
      <c r="B221" s="1" t="s">
        <v>21</v>
      </c>
      <c r="C221" s="2" t="s">
        <v>5</v>
      </c>
      <c r="D221" s="2">
        <v>219000</v>
      </c>
      <c r="E221" s="2">
        <v>1866667.14</v>
      </c>
      <c r="F221" s="25" t="s">
        <v>870</v>
      </c>
      <c r="G221" s="45"/>
      <c r="H221" s="45" t="s">
        <v>694</v>
      </c>
      <c r="I221" s="45"/>
      <c r="J221" s="45"/>
      <c r="K221" s="23"/>
    </row>
    <row r="222" spans="1:11" s="3" customFormat="1">
      <c r="A222" s="7">
        <v>42879</v>
      </c>
      <c r="B222" s="57" t="s">
        <v>691</v>
      </c>
      <c r="C222" s="2" t="s">
        <v>5</v>
      </c>
      <c r="D222" s="2">
        <v>165300.01</v>
      </c>
      <c r="E222" s="2">
        <v>1647667.14</v>
      </c>
      <c r="F222" s="25" t="s">
        <v>696</v>
      </c>
      <c r="G222" s="45"/>
      <c r="H222" s="45" t="s">
        <v>697</v>
      </c>
      <c r="I222" s="45"/>
      <c r="J222" s="45"/>
      <c r="K222" s="23"/>
    </row>
    <row r="223" spans="1:11" s="3" customFormat="1">
      <c r="A223" s="7">
        <v>42879</v>
      </c>
      <c r="B223" s="1" t="s">
        <v>689</v>
      </c>
      <c r="C223" s="2" t="s">
        <v>5</v>
      </c>
      <c r="D223" s="2">
        <v>1099</v>
      </c>
      <c r="E223" s="2">
        <v>1482367.13</v>
      </c>
      <c r="F223" s="25" t="s">
        <v>874</v>
      </c>
      <c r="G223" s="45" t="s">
        <v>693</v>
      </c>
      <c r="H223" s="45" t="s">
        <v>692</v>
      </c>
      <c r="I223" s="45"/>
      <c r="J223" s="45" t="s">
        <v>364</v>
      </c>
      <c r="K223" s="23"/>
    </row>
    <row r="224" spans="1:11" s="3" customFormat="1">
      <c r="A224" s="7">
        <v>42879</v>
      </c>
      <c r="B224" s="1" t="s">
        <v>695</v>
      </c>
      <c r="C224" s="2">
        <v>4627.6499999999996</v>
      </c>
      <c r="D224" s="2" t="s">
        <v>5</v>
      </c>
      <c r="E224" s="2">
        <v>1481268.13</v>
      </c>
      <c r="F224" s="25"/>
      <c r="G224" s="45"/>
      <c r="H224" s="45"/>
      <c r="I224" s="45"/>
      <c r="J224" s="45"/>
      <c r="K224" s="23"/>
    </row>
    <row r="225" spans="1:11" s="3" customFormat="1">
      <c r="A225" s="7">
        <v>42879</v>
      </c>
      <c r="B225" s="15" t="s">
        <v>690</v>
      </c>
      <c r="C225" s="2">
        <v>5000</v>
      </c>
      <c r="D225" s="2" t="s">
        <v>5</v>
      </c>
      <c r="E225" s="2">
        <v>1485895.78</v>
      </c>
      <c r="F225" s="25"/>
      <c r="G225" s="45"/>
      <c r="H225" s="45"/>
      <c r="I225" s="45"/>
      <c r="J225" s="45"/>
      <c r="K225" s="23"/>
    </row>
    <row r="226" spans="1:11" s="3" customFormat="1">
      <c r="A226" s="7">
        <v>42879</v>
      </c>
      <c r="B226" s="1" t="s">
        <v>680</v>
      </c>
      <c r="C226" s="2" t="s">
        <v>5</v>
      </c>
      <c r="D226" s="2">
        <v>17590.419999999998</v>
      </c>
      <c r="E226" s="2">
        <v>1490895.78</v>
      </c>
      <c r="F226" s="25" t="s">
        <v>890</v>
      </c>
      <c r="G226" s="45"/>
      <c r="H226" s="45"/>
      <c r="I226" s="45"/>
      <c r="J226" s="45"/>
      <c r="K226" s="23"/>
    </row>
    <row r="227" spans="1:11" s="3" customFormat="1">
      <c r="A227" s="11">
        <v>42879</v>
      </c>
      <c r="B227" s="13" t="s">
        <v>6</v>
      </c>
      <c r="C227" s="4">
        <v>19.7</v>
      </c>
      <c r="D227" s="4" t="s">
        <v>5</v>
      </c>
      <c r="E227" s="4">
        <v>1473305.36</v>
      </c>
      <c r="F227" s="25"/>
      <c r="G227" s="45"/>
      <c r="H227" s="45"/>
      <c r="I227" s="45"/>
      <c r="J227" s="45"/>
      <c r="K227" s="23"/>
    </row>
    <row r="228" spans="1:11" s="3" customFormat="1">
      <c r="A228" s="11">
        <v>42879</v>
      </c>
      <c r="B228" s="12" t="s">
        <v>7</v>
      </c>
      <c r="C228" s="4">
        <v>123.15</v>
      </c>
      <c r="D228" s="4" t="s">
        <v>5</v>
      </c>
      <c r="E228" s="4">
        <v>1473325.06</v>
      </c>
      <c r="F228" s="25"/>
      <c r="G228" s="45"/>
      <c r="H228" s="45"/>
      <c r="I228" s="45"/>
      <c r="J228" s="45"/>
      <c r="K228" s="23"/>
    </row>
    <row r="229" spans="1:11" s="3" customFormat="1">
      <c r="A229" s="7">
        <v>42879</v>
      </c>
      <c r="B229" s="1" t="s">
        <v>8</v>
      </c>
      <c r="C229" s="2" t="s">
        <v>5</v>
      </c>
      <c r="D229" s="2">
        <v>56280.95</v>
      </c>
      <c r="E229" s="2">
        <v>1473448.21</v>
      </c>
      <c r="F229" s="25" t="s">
        <v>900</v>
      </c>
      <c r="G229" s="45"/>
      <c r="H229" s="45"/>
      <c r="I229" s="45"/>
      <c r="J229" s="45"/>
      <c r="K229" s="23"/>
    </row>
    <row r="230" spans="1:11" s="3" customFormat="1">
      <c r="A230" s="11">
        <v>42879</v>
      </c>
      <c r="B230" s="13" t="s">
        <v>9</v>
      </c>
      <c r="C230" s="4">
        <v>16.3</v>
      </c>
      <c r="D230" s="4" t="s">
        <v>5</v>
      </c>
      <c r="E230" s="4">
        <v>1417167.26</v>
      </c>
      <c r="F230" s="25"/>
      <c r="G230" s="45"/>
      <c r="H230" s="45"/>
      <c r="I230" s="45"/>
      <c r="J230" s="45"/>
      <c r="K230" s="23"/>
    </row>
    <row r="231" spans="1:11" s="3" customFormat="1">
      <c r="A231" s="11">
        <v>42879</v>
      </c>
      <c r="B231" s="12" t="s">
        <v>10</v>
      </c>
      <c r="C231" s="4">
        <v>101.86</v>
      </c>
      <c r="D231" s="4" t="s">
        <v>5</v>
      </c>
      <c r="E231" s="4">
        <v>1417183.56</v>
      </c>
      <c r="F231" s="25"/>
      <c r="G231" s="45"/>
      <c r="H231" s="45"/>
      <c r="I231" s="45"/>
      <c r="J231" s="45"/>
      <c r="K231" s="23"/>
    </row>
    <row r="232" spans="1:11" s="3" customFormat="1">
      <c r="A232" s="7">
        <v>42879</v>
      </c>
      <c r="B232" s="1" t="s">
        <v>11</v>
      </c>
      <c r="C232" s="2" t="s">
        <v>5</v>
      </c>
      <c r="D232" s="2">
        <v>4280.53</v>
      </c>
      <c r="E232" s="2">
        <v>1417285.42</v>
      </c>
      <c r="F232" s="25" t="s">
        <v>900</v>
      </c>
      <c r="G232" s="45"/>
      <c r="H232" s="45"/>
      <c r="I232" s="45"/>
      <c r="J232" s="45"/>
      <c r="K232" s="23"/>
    </row>
    <row r="233" spans="1:11" s="3" customFormat="1">
      <c r="A233" s="7">
        <v>42879</v>
      </c>
      <c r="B233" s="1" t="s">
        <v>681</v>
      </c>
      <c r="C233" s="2" t="s">
        <v>5</v>
      </c>
      <c r="D233" s="2">
        <v>11808.78</v>
      </c>
      <c r="E233" s="2">
        <v>1413004.89</v>
      </c>
      <c r="F233" s="25"/>
      <c r="G233" s="45"/>
      <c r="H233" s="45"/>
      <c r="I233" s="45"/>
      <c r="J233" s="45"/>
      <c r="K233" s="23"/>
    </row>
    <row r="234" spans="1:11" s="3" customFormat="1">
      <c r="A234" s="7">
        <v>42879</v>
      </c>
      <c r="B234" s="14" t="s">
        <v>682</v>
      </c>
      <c r="C234" s="2" t="s">
        <v>5</v>
      </c>
      <c r="D234" s="2">
        <v>19063.62</v>
      </c>
      <c r="E234" s="2">
        <v>1401196.11</v>
      </c>
      <c r="F234" s="25"/>
      <c r="G234" s="45"/>
      <c r="H234" s="45"/>
      <c r="I234" s="45"/>
      <c r="J234" s="45"/>
      <c r="K234" s="23"/>
    </row>
    <row r="235" spans="1:11" s="3" customFormat="1">
      <c r="A235" s="7">
        <v>42879</v>
      </c>
      <c r="B235" s="1" t="s">
        <v>683</v>
      </c>
      <c r="C235" s="2" t="s">
        <v>5</v>
      </c>
      <c r="D235" s="2">
        <v>100000</v>
      </c>
      <c r="E235" s="2">
        <v>1382132.49</v>
      </c>
      <c r="F235" s="25" t="s">
        <v>871</v>
      </c>
      <c r="G235" s="45" t="s">
        <v>687</v>
      </c>
      <c r="H235" s="45"/>
      <c r="I235" s="45"/>
      <c r="J235" s="45"/>
      <c r="K235" s="23"/>
    </row>
    <row r="236" spans="1:11" s="3" customFormat="1">
      <c r="A236" s="7">
        <v>42879</v>
      </c>
      <c r="B236" s="1" t="s">
        <v>684</v>
      </c>
      <c r="C236" s="2">
        <v>4991.13</v>
      </c>
      <c r="D236" s="2" t="s">
        <v>5</v>
      </c>
      <c r="E236" s="2">
        <v>1282132.49</v>
      </c>
      <c r="F236" s="25"/>
      <c r="G236" s="45"/>
      <c r="H236" s="45"/>
      <c r="I236" s="45"/>
      <c r="J236" s="45"/>
      <c r="K236" s="23"/>
    </row>
    <row r="237" spans="1:11" s="3" customFormat="1">
      <c r="A237" s="7">
        <v>42878</v>
      </c>
      <c r="B237" s="1" t="s">
        <v>685</v>
      </c>
      <c r="C237" s="2">
        <v>7476.18</v>
      </c>
      <c r="D237" s="2" t="s">
        <v>5</v>
      </c>
      <c r="E237" s="2">
        <v>1287123.6200000001</v>
      </c>
      <c r="F237" s="25"/>
      <c r="G237" s="45"/>
      <c r="H237" s="45"/>
      <c r="I237" s="45"/>
      <c r="J237" s="45"/>
      <c r="K237" s="23"/>
    </row>
    <row r="238" spans="1:11" s="3" customFormat="1">
      <c r="A238" s="7">
        <v>42878</v>
      </c>
      <c r="B238" s="1" t="s">
        <v>686</v>
      </c>
      <c r="C238" s="2">
        <v>11742.39</v>
      </c>
      <c r="D238" s="2" t="s">
        <v>5</v>
      </c>
      <c r="E238" s="2">
        <v>1294599.8</v>
      </c>
      <c r="F238" s="25"/>
      <c r="G238" s="45"/>
      <c r="H238" s="45"/>
      <c r="I238" s="45"/>
      <c r="J238" s="45"/>
      <c r="K238" s="23"/>
    </row>
    <row r="239" spans="1:11" s="3" customFormat="1">
      <c r="A239" s="7">
        <v>42878</v>
      </c>
      <c r="B239" s="1" t="s">
        <v>669</v>
      </c>
      <c r="C239" s="2" t="s">
        <v>5</v>
      </c>
      <c r="D239" s="2">
        <v>352</v>
      </c>
      <c r="E239" s="2">
        <v>1306342.19</v>
      </c>
      <c r="F239" s="25" t="s">
        <v>988</v>
      </c>
      <c r="G239" s="45" t="s">
        <v>674</v>
      </c>
      <c r="H239" s="45"/>
      <c r="I239" s="45"/>
      <c r="J239" s="45"/>
      <c r="K239" s="23"/>
    </row>
    <row r="240" spans="1:11" s="3" customFormat="1">
      <c r="A240" s="7">
        <v>42878</v>
      </c>
      <c r="B240" s="1" t="s">
        <v>670</v>
      </c>
      <c r="C240" s="2" t="s">
        <v>5</v>
      </c>
      <c r="D240" s="2">
        <v>296300</v>
      </c>
      <c r="E240" s="2">
        <v>1305990.19</v>
      </c>
      <c r="F240" s="25" t="s">
        <v>898</v>
      </c>
      <c r="G240" s="45" t="s">
        <v>679</v>
      </c>
      <c r="H240" s="45" t="s">
        <v>678</v>
      </c>
      <c r="I240" s="45"/>
      <c r="J240" s="45"/>
      <c r="K240" s="23"/>
    </row>
    <row r="241" spans="1:11" s="3" customFormat="1">
      <c r="A241" s="7">
        <v>42878</v>
      </c>
      <c r="B241" s="1" t="s">
        <v>671</v>
      </c>
      <c r="C241" s="2" t="s">
        <v>5</v>
      </c>
      <c r="D241" s="2">
        <v>175000</v>
      </c>
      <c r="E241" s="2">
        <v>1009690.19</v>
      </c>
      <c r="F241" s="25" t="s">
        <v>899</v>
      </c>
      <c r="G241" s="45" t="s">
        <v>677</v>
      </c>
      <c r="H241" s="45" t="s">
        <v>673</v>
      </c>
      <c r="I241" s="45"/>
      <c r="J241" s="45"/>
      <c r="K241" s="23"/>
    </row>
    <row r="242" spans="1:11" s="3" customFormat="1">
      <c r="A242" s="7">
        <v>42878</v>
      </c>
      <c r="B242" s="1" t="s">
        <v>672</v>
      </c>
      <c r="C242" s="2" t="s">
        <v>5</v>
      </c>
      <c r="D242" s="2">
        <v>2314.98</v>
      </c>
      <c r="E242" s="2">
        <v>834690.19</v>
      </c>
      <c r="F242" s="25" t="s">
        <v>876</v>
      </c>
      <c r="G242" s="45" t="s">
        <v>667</v>
      </c>
      <c r="H242" s="45" t="s">
        <v>668</v>
      </c>
      <c r="I242" s="45"/>
      <c r="J242" s="45"/>
      <c r="K242" s="23"/>
    </row>
    <row r="243" spans="1:11" s="3" customFormat="1">
      <c r="A243" s="7">
        <v>42878</v>
      </c>
      <c r="B243" s="36" t="s">
        <v>631</v>
      </c>
      <c r="C243" s="2" t="s">
        <v>5</v>
      </c>
      <c r="D243" s="2">
        <v>47429.2</v>
      </c>
      <c r="E243" s="2">
        <v>832375.21</v>
      </c>
      <c r="F243" s="25" t="s">
        <v>645</v>
      </c>
      <c r="G243" s="45" t="s">
        <v>647</v>
      </c>
      <c r="H243" s="45"/>
      <c r="I243" s="45" t="s">
        <v>648</v>
      </c>
      <c r="J243" s="45"/>
      <c r="K243" s="23"/>
    </row>
    <row r="244" spans="1:11" s="3" customFormat="1">
      <c r="A244" s="7">
        <v>42878</v>
      </c>
      <c r="B244" s="36" t="s">
        <v>632</v>
      </c>
      <c r="C244" s="2" t="s">
        <v>5</v>
      </c>
      <c r="D244" s="2">
        <v>7595.23</v>
      </c>
      <c r="E244" s="2">
        <v>784946.01</v>
      </c>
      <c r="F244" s="25" t="s">
        <v>646</v>
      </c>
      <c r="G244" s="45" t="s">
        <v>647</v>
      </c>
      <c r="H244" s="45"/>
      <c r="I244" s="45" t="s">
        <v>649</v>
      </c>
      <c r="J244" s="45"/>
      <c r="K244" s="23"/>
    </row>
    <row r="245" spans="1:11" s="3" customFormat="1">
      <c r="A245" s="7">
        <v>42878</v>
      </c>
      <c r="B245" s="1" t="s">
        <v>633</v>
      </c>
      <c r="C245" s="2">
        <v>6334.54</v>
      </c>
      <c r="D245" s="2" t="s">
        <v>5</v>
      </c>
      <c r="E245" s="2">
        <v>777350.78</v>
      </c>
      <c r="F245" s="25"/>
      <c r="G245" s="45"/>
      <c r="H245" s="45"/>
      <c r="I245" s="45"/>
      <c r="J245" s="45"/>
      <c r="K245" s="23"/>
    </row>
    <row r="246" spans="1:11" s="3" customFormat="1">
      <c r="A246" s="7">
        <v>42878</v>
      </c>
      <c r="B246" s="1" t="s">
        <v>634</v>
      </c>
      <c r="C246" s="2">
        <v>11121.85</v>
      </c>
      <c r="D246" s="2" t="s">
        <v>5</v>
      </c>
      <c r="E246" s="2">
        <v>783685.32</v>
      </c>
      <c r="F246" s="25"/>
      <c r="G246" s="45"/>
      <c r="H246" s="45"/>
      <c r="I246" s="45"/>
      <c r="J246" s="45"/>
      <c r="K246" s="23"/>
    </row>
    <row r="247" spans="1:11" s="3" customFormat="1">
      <c r="A247" s="7">
        <v>42878</v>
      </c>
      <c r="B247" s="1" t="s">
        <v>635</v>
      </c>
      <c r="C247" s="2">
        <v>8947.92</v>
      </c>
      <c r="D247" s="2" t="s">
        <v>5</v>
      </c>
      <c r="E247" s="2">
        <v>794807.17</v>
      </c>
      <c r="F247" s="25"/>
      <c r="G247" s="45"/>
      <c r="H247" s="45"/>
      <c r="I247" s="45"/>
      <c r="J247" s="45"/>
      <c r="K247" s="23"/>
    </row>
    <row r="248" spans="1:11" s="3" customFormat="1">
      <c r="A248" s="7">
        <v>42878</v>
      </c>
      <c r="B248" s="1" t="s">
        <v>636</v>
      </c>
      <c r="C248" s="2">
        <v>7471</v>
      </c>
      <c r="D248" s="2" t="s">
        <v>5</v>
      </c>
      <c r="E248" s="2">
        <v>803755.09</v>
      </c>
      <c r="F248" s="25"/>
      <c r="G248" s="45"/>
      <c r="H248" s="45"/>
      <c r="I248" s="45"/>
      <c r="J248" s="45"/>
      <c r="K248" s="23"/>
    </row>
    <row r="249" spans="1:11" s="3" customFormat="1">
      <c r="A249" s="7">
        <v>42878</v>
      </c>
      <c r="B249" s="1" t="s">
        <v>637</v>
      </c>
      <c r="C249" s="2">
        <v>8910.99</v>
      </c>
      <c r="D249" s="2" t="s">
        <v>5</v>
      </c>
      <c r="E249" s="2">
        <v>811226.09</v>
      </c>
      <c r="F249" s="25"/>
      <c r="G249" s="45"/>
      <c r="H249" s="45"/>
      <c r="I249" s="45"/>
      <c r="J249" s="45"/>
      <c r="K249" s="23"/>
    </row>
    <row r="250" spans="1:11" s="3" customFormat="1">
      <c r="A250" s="7">
        <v>42878</v>
      </c>
      <c r="B250" s="1" t="s">
        <v>638</v>
      </c>
      <c r="C250" s="2">
        <v>10289.85</v>
      </c>
      <c r="D250" s="2" t="s">
        <v>5</v>
      </c>
      <c r="E250" s="2">
        <v>820137.08</v>
      </c>
      <c r="F250" s="25"/>
      <c r="G250" s="45"/>
      <c r="H250" s="45"/>
      <c r="I250" s="45"/>
      <c r="J250" s="45"/>
      <c r="K250" s="23"/>
    </row>
    <row r="251" spans="1:11" s="3" customFormat="1">
      <c r="A251" s="7">
        <v>42878</v>
      </c>
      <c r="B251" s="1" t="s">
        <v>639</v>
      </c>
      <c r="C251" s="2" t="s">
        <v>5</v>
      </c>
      <c r="D251" s="2">
        <v>1970</v>
      </c>
      <c r="E251" s="2">
        <v>830426.93</v>
      </c>
      <c r="F251" s="25" t="s">
        <v>897</v>
      </c>
      <c r="G251" s="45" t="s">
        <v>676</v>
      </c>
      <c r="H251" s="45"/>
      <c r="I251" s="45"/>
      <c r="J251" s="45"/>
      <c r="K251" s="23"/>
    </row>
    <row r="252" spans="1:11" s="3" customFormat="1">
      <c r="A252" s="7">
        <v>42878</v>
      </c>
      <c r="B252" s="1" t="s">
        <v>640</v>
      </c>
      <c r="C252" s="2" t="s">
        <v>5</v>
      </c>
      <c r="D252" s="2">
        <v>190000</v>
      </c>
      <c r="E252" s="2">
        <v>828456.93</v>
      </c>
      <c r="F252" s="25" t="s">
        <v>872</v>
      </c>
      <c r="G252" s="45" t="s">
        <v>873</v>
      </c>
      <c r="H252" s="45"/>
      <c r="I252" s="45"/>
      <c r="J252" s="45"/>
      <c r="K252" s="23"/>
    </row>
    <row r="253" spans="1:11" s="3" customFormat="1">
      <c r="A253" s="7">
        <v>42878</v>
      </c>
      <c r="B253" s="1" t="s">
        <v>641</v>
      </c>
      <c r="C253" s="2" t="s">
        <v>5</v>
      </c>
      <c r="D253" s="2">
        <v>390000</v>
      </c>
      <c r="E253" s="2">
        <v>638456.93000000005</v>
      </c>
      <c r="F253" s="25" t="s">
        <v>896</v>
      </c>
      <c r="G253" s="45" t="s">
        <v>675</v>
      </c>
      <c r="H253" s="45"/>
      <c r="I253" s="45"/>
      <c r="J253" s="45"/>
      <c r="K253" s="23"/>
    </row>
    <row r="254" spans="1:11" s="3" customFormat="1">
      <c r="A254" s="7">
        <v>42878</v>
      </c>
      <c r="B254" s="1" t="s">
        <v>642</v>
      </c>
      <c r="C254" s="2" t="s">
        <v>5</v>
      </c>
      <c r="D254" s="2">
        <v>3343</v>
      </c>
      <c r="E254" s="2">
        <v>248456.93</v>
      </c>
      <c r="F254" s="25" t="s">
        <v>876</v>
      </c>
      <c r="G254" s="45" t="s">
        <v>667</v>
      </c>
      <c r="H254" s="45" t="s">
        <v>668</v>
      </c>
      <c r="I254" s="45"/>
      <c r="J254" s="45"/>
      <c r="K254" s="23"/>
    </row>
    <row r="255" spans="1:11" s="3" customFormat="1">
      <c r="A255" s="7">
        <v>42878</v>
      </c>
      <c r="B255" s="1" t="s">
        <v>369</v>
      </c>
      <c r="C255" s="2">
        <v>550000</v>
      </c>
      <c r="D255" s="2" t="s">
        <v>5</v>
      </c>
      <c r="E255" s="2">
        <v>245113.93</v>
      </c>
      <c r="F255" s="25" t="s">
        <v>848</v>
      </c>
      <c r="G255" s="45"/>
      <c r="H255" s="45"/>
      <c r="I255" s="45"/>
      <c r="J255" s="45"/>
      <c r="K255" s="23"/>
    </row>
    <row r="256" spans="1:11" s="3" customFormat="1">
      <c r="A256" s="7">
        <v>42878</v>
      </c>
      <c r="B256" s="1" t="s">
        <v>643</v>
      </c>
      <c r="C256" s="2" t="s">
        <v>5</v>
      </c>
      <c r="D256" s="2">
        <v>525000</v>
      </c>
      <c r="E256" s="2">
        <v>795113.93</v>
      </c>
      <c r="F256" s="25" t="s">
        <v>841</v>
      </c>
      <c r="G256" s="45"/>
      <c r="H256" s="45"/>
      <c r="I256" s="45"/>
      <c r="J256" s="45"/>
      <c r="K256" s="23"/>
    </row>
    <row r="257" spans="1:11" s="3" customFormat="1">
      <c r="A257" s="7">
        <v>42878</v>
      </c>
      <c r="B257" s="1" t="s">
        <v>644</v>
      </c>
      <c r="C257" s="2" t="s">
        <v>5</v>
      </c>
      <c r="D257" s="2">
        <v>2169</v>
      </c>
      <c r="E257" s="2">
        <v>270113.93</v>
      </c>
      <c r="F257" s="25"/>
      <c r="G257" s="45"/>
      <c r="H257" s="45"/>
      <c r="I257" s="45"/>
      <c r="J257" s="45"/>
      <c r="K257" s="23"/>
    </row>
    <row r="258" spans="1:11" s="3" customFormat="1">
      <c r="A258" s="7">
        <v>42878</v>
      </c>
      <c r="B258" s="1" t="s">
        <v>607</v>
      </c>
      <c r="C258" s="2">
        <v>3320</v>
      </c>
      <c r="D258" s="2" t="s">
        <v>5</v>
      </c>
      <c r="E258" s="2">
        <v>267944.93</v>
      </c>
      <c r="F258" s="25"/>
      <c r="G258" s="45"/>
      <c r="H258" s="45"/>
      <c r="I258" s="45"/>
      <c r="J258" s="45"/>
      <c r="K258" s="23"/>
    </row>
    <row r="259" spans="1:11" s="3" customFormat="1">
      <c r="A259" s="7">
        <v>42878</v>
      </c>
      <c r="B259" s="1" t="s">
        <v>21</v>
      </c>
      <c r="C259" s="2" t="s">
        <v>5</v>
      </c>
      <c r="D259" s="2">
        <v>200000</v>
      </c>
      <c r="E259" s="2">
        <v>271264.93</v>
      </c>
      <c r="F259" s="25" t="s">
        <v>894</v>
      </c>
      <c r="G259" s="45"/>
      <c r="H259" s="45" t="s">
        <v>614</v>
      </c>
      <c r="I259" s="45"/>
      <c r="J259" s="45"/>
      <c r="K259" s="23"/>
    </row>
    <row r="260" spans="1:11" s="3" customFormat="1">
      <c r="A260" s="7">
        <v>42878</v>
      </c>
      <c r="B260" s="1" t="s">
        <v>374</v>
      </c>
      <c r="C260" s="2">
        <v>336</v>
      </c>
      <c r="D260" s="2" t="s">
        <v>5</v>
      </c>
      <c r="E260" s="2">
        <v>71264.929999999993</v>
      </c>
      <c r="F260" s="25"/>
      <c r="G260" s="45"/>
      <c r="H260" s="45"/>
      <c r="I260" s="45"/>
      <c r="J260" s="45"/>
      <c r="K260" s="23"/>
    </row>
    <row r="261" spans="1:11" s="3" customFormat="1">
      <c r="A261" s="7">
        <v>42878</v>
      </c>
      <c r="B261" s="1" t="s">
        <v>374</v>
      </c>
      <c r="C261" s="2">
        <v>4000</v>
      </c>
      <c r="D261" s="2" t="s">
        <v>5</v>
      </c>
      <c r="E261" s="2">
        <v>71600.929999999993</v>
      </c>
      <c r="F261" s="25"/>
      <c r="G261" s="45"/>
      <c r="H261" s="45"/>
      <c r="I261" s="45"/>
      <c r="J261" s="45"/>
      <c r="K261" s="23"/>
    </row>
    <row r="262" spans="1:11" s="3" customFormat="1">
      <c r="A262" s="7">
        <v>42878</v>
      </c>
      <c r="B262" s="1" t="s">
        <v>374</v>
      </c>
      <c r="C262" s="2">
        <v>4000</v>
      </c>
      <c r="D262" s="2" t="s">
        <v>5</v>
      </c>
      <c r="E262" s="2">
        <v>75600.929999999993</v>
      </c>
      <c r="F262" s="25"/>
      <c r="G262" s="45"/>
      <c r="H262" s="45"/>
      <c r="I262" s="45"/>
      <c r="J262" s="45"/>
      <c r="K262" s="23"/>
    </row>
    <row r="263" spans="1:11" s="3" customFormat="1">
      <c r="A263" s="7">
        <v>42878</v>
      </c>
      <c r="B263" s="1" t="s">
        <v>608</v>
      </c>
      <c r="C263" s="2">
        <v>155000</v>
      </c>
      <c r="D263" s="2" t="s">
        <v>5</v>
      </c>
      <c r="E263" s="2">
        <v>79600.929999999993</v>
      </c>
      <c r="F263" s="25"/>
      <c r="G263" s="45"/>
      <c r="H263" s="45"/>
      <c r="I263" s="45"/>
      <c r="J263" s="45"/>
      <c r="K263" s="23"/>
    </row>
    <row r="264" spans="1:11" s="3" customFormat="1">
      <c r="A264" s="7">
        <v>42878</v>
      </c>
      <c r="B264" s="1" t="s">
        <v>609</v>
      </c>
      <c r="C264" s="2">
        <v>220000</v>
      </c>
      <c r="D264" s="2" t="s">
        <v>5</v>
      </c>
      <c r="E264" s="2">
        <v>234600.93</v>
      </c>
      <c r="F264" s="25"/>
      <c r="G264" s="45"/>
      <c r="H264" s="45"/>
      <c r="I264" s="45"/>
      <c r="J264" s="45"/>
      <c r="K264" s="23"/>
    </row>
    <row r="265" spans="1:11" s="3" customFormat="1">
      <c r="A265" s="7">
        <v>42878</v>
      </c>
      <c r="B265" s="1" t="s">
        <v>610</v>
      </c>
      <c r="C265" s="2" t="s">
        <v>5</v>
      </c>
      <c r="D265" s="2">
        <v>200000</v>
      </c>
      <c r="E265" s="2">
        <v>454600.93</v>
      </c>
      <c r="F265" s="25" t="s">
        <v>968</v>
      </c>
      <c r="G265" s="45"/>
      <c r="H265" s="45" t="s">
        <v>795</v>
      </c>
      <c r="I265" s="45"/>
      <c r="J265" s="45"/>
      <c r="K265" s="23"/>
    </row>
    <row r="266" spans="1:11" s="3" customFormat="1">
      <c r="A266" s="7">
        <v>42878</v>
      </c>
      <c r="B266" s="1" t="s">
        <v>611</v>
      </c>
      <c r="C266" s="2" t="s">
        <v>5</v>
      </c>
      <c r="D266" s="2">
        <v>53769.48</v>
      </c>
      <c r="E266" s="2">
        <v>254600.93</v>
      </c>
      <c r="F266" s="25" t="s">
        <v>702</v>
      </c>
      <c r="G266" s="47"/>
      <c r="H266" s="47"/>
      <c r="I266" s="45"/>
      <c r="J266" s="45"/>
      <c r="K266" s="23"/>
    </row>
    <row r="267" spans="1:11" s="3" customFormat="1">
      <c r="A267" s="7">
        <v>42878</v>
      </c>
      <c r="B267" s="1" t="s">
        <v>612</v>
      </c>
      <c r="C267" s="2" t="s">
        <v>5</v>
      </c>
      <c r="D267" s="2">
        <v>60468.1</v>
      </c>
      <c r="E267" s="2">
        <v>200831.45</v>
      </c>
      <c r="F267" s="25" t="s">
        <v>708</v>
      </c>
      <c r="G267" s="74"/>
      <c r="H267" s="47"/>
      <c r="I267" s="45"/>
      <c r="J267" s="45"/>
      <c r="K267" s="23"/>
    </row>
    <row r="268" spans="1:11" s="3" customFormat="1">
      <c r="A268" s="7">
        <v>42878</v>
      </c>
      <c r="B268" s="1" t="s">
        <v>613</v>
      </c>
      <c r="C268" s="2" t="s">
        <v>5</v>
      </c>
      <c r="D268" s="2">
        <v>12604.15</v>
      </c>
      <c r="E268" s="2">
        <v>140363.35</v>
      </c>
      <c r="F268" s="25" t="s">
        <v>888</v>
      </c>
      <c r="G268" s="74"/>
      <c r="H268" s="47"/>
      <c r="I268" s="45"/>
      <c r="J268" s="45"/>
      <c r="K268" s="23"/>
    </row>
    <row r="269" spans="1:11" s="3" customFormat="1">
      <c r="A269" s="11">
        <v>42878</v>
      </c>
      <c r="B269" s="13" t="s">
        <v>6</v>
      </c>
      <c r="C269" s="4">
        <v>15.62</v>
      </c>
      <c r="D269" s="4" t="s">
        <v>5</v>
      </c>
      <c r="E269" s="4">
        <v>127759.2</v>
      </c>
      <c r="F269" s="25"/>
      <c r="G269" s="47"/>
      <c r="H269" s="47"/>
      <c r="I269" s="45"/>
      <c r="J269" s="45"/>
      <c r="K269" s="23"/>
    </row>
    <row r="270" spans="1:11" s="3" customFormat="1">
      <c r="A270" s="11">
        <v>42878</v>
      </c>
      <c r="B270" s="12" t="s">
        <v>7</v>
      </c>
      <c r="C270" s="4">
        <v>97.63</v>
      </c>
      <c r="D270" s="4" t="s">
        <v>5</v>
      </c>
      <c r="E270" s="4">
        <v>127774.82</v>
      </c>
      <c r="F270" s="25"/>
      <c r="G270" s="47"/>
      <c r="H270" s="75"/>
      <c r="I270" s="45"/>
      <c r="J270" s="45"/>
      <c r="K270" s="23"/>
    </row>
    <row r="271" spans="1:11" s="3" customFormat="1">
      <c r="A271" s="7">
        <v>42878</v>
      </c>
      <c r="B271" s="1" t="s">
        <v>8</v>
      </c>
      <c r="C271" s="2" t="s">
        <v>5</v>
      </c>
      <c r="D271" s="2">
        <v>41122.97</v>
      </c>
      <c r="E271" s="2">
        <v>127872.45</v>
      </c>
      <c r="F271" s="25" t="s">
        <v>771</v>
      </c>
      <c r="G271" s="47">
        <f>1970+39306.02</f>
        <v>41276.019999999997</v>
      </c>
      <c r="H271" s="47"/>
      <c r="I271" s="45"/>
      <c r="J271" s="45"/>
      <c r="K271" s="23"/>
    </row>
    <row r="272" spans="1:11" s="3" customFormat="1">
      <c r="A272" s="11">
        <v>42878</v>
      </c>
      <c r="B272" s="13" t="s">
        <v>9</v>
      </c>
      <c r="C272" s="4">
        <v>16.14</v>
      </c>
      <c r="D272" s="4" t="s">
        <v>5</v>
      </c>
      <c r="E272" s="4">
        <v>86749.48</v>
      </c>
      <c r="F272" s="25"/>
      <c r="G272" s="47"/>
      <c r="H272" s="47"/>
      <c r="I272" s="45"/>
      <c r="J272" s="45"/>
      <c r="K272" s="23"/>
    </row>
    <row r="273" spans="1:11" s="3" customFormat="1">
      <c r="A273" s="11">
        <v>42878</v>
      </c>
      <c r="B273" s="12" t="s">
        <v>10</v>
      </c>
      <c r="C273" s="4">
        <v>100.85</v>
      </c>
      <c r="D273" s="4" t="s">
        <v>5</v>
      </c>
      <c r="E273" s="4">
        <v>86765.62</v>
      </c>
      <c r="F273" s="25"/>
      <c r="G273" s="47"/>
      <c r="H273" s="47"/>
      <c r="I273" s="45"/>
      <c r="J273" s="45"/>
      <c r="K273" s="23"/>
    </row>
    <row r="274" spans="1:11" s="3" customFormat="1">
      <c r="A274" s="7">
        <v>42878</v>
      </c>
      <c r="B274" s="1" t="s">
        <v>11</v>
      </c>
      <c r="C274" s="2" t="s">
        <v>5</v>
      </c>
      <c r="D274" s="2">
        <v>4238</v>
      </c>
      <c r="E274" s="2">
        <v>86866.47</v>
      </c>
      <c r="F274" s="25" t="s">
        <v>771</v>
      </c>
      <c r="G274" s="45"/>
      <c r="H274" s="45"/>
      <c r="I274" s="45"/>
      <c r="J274" s="45"/>
      <c r="K274" s="23"/>
    </row>
    <row r="275" spans="1:11" s="3" customFormat="1">
      <c r="A275" s="7">
        <v>42878</v>
      </c>
      <c r="B275" s="14" t="s">
        <v>603</v>
      </c>
      <c r="C275" s="2" t="s">
        <v>5</v>
      </c>
      <c r="D275" s="2">
        <v>11705.06</v>
      </c>
      <c r="E275" s="2">
        <v>82628.47</v>
      </c>
      <c r="F275" s="25"/>
      <c r="G275" s="45"/>
      <c r="H275" s="45"/>
      <c r="I275" s="45"/>
      <c r="J275" s="45"/>
      <c r="K275" s="23"/>
    </row>
    <row r="276" spans="1:11" s="3" customFormat="1">
      <c r="A276" s="7">
        <v>42877</v>
      </c>
      <c r="B276" s="1" t="s">
        <v>604</v>
      </c>
      <c r="C276" s="2" t="s">
        <v>5</v>
      </c>
      <c r="D276" s="2">
        <v>10982</v>
      </c>
      <c r="E276" s="2">
        <v>70923.41</v>
      </c>
      <c r="F276" s="25" t="s">
        <v>892</v>
      </c>
      <c r="G276" s="45" t="s">
        <v>606</v>
      </c>
      <c r="H276" s="45"/>
      <c r="I276" s="45"/>
      <c r="J276" s="45"/>
      <c r="K276" s="23"/>
    </row>
    <row r="277" spans="1:11" s="3" customFormat="1">
      <c r="A277" s="7">
        <v>42877</v>
      </c>
      <c r="B277" s="73" t="s">
        <v>593</v>
      </c>
      <c r="C277" s="2">
        <v>14000</v>
      </c>
      <c r="D277" s="2" t="s">
        <v>5</v>
      </c>
      <c r="E277" s="2">
        <v>59941.41</v>
      </c>
      <c r="F277" s="25"/>
      <c r="G277" s="45"/>
      <c r="H277" s="45"/>
      <c r="I277" s="45"/>
      <c r="J277" s="45"/>
      <c r="K277" s="23"/>
    </row>
    <row r="278" spans="1:11" s="3" customFormat="1">
      <c r="A278" s="7">
        <v>42877</v>
      </c>
      <c r="B278" s="73" t="s">
        <v>594</v>
      </c>
      <c r="C278" s="2" t="s">
        <v>5</v>
      </c>
      <c r="D278" s="2">
        <v>8148.92</v>
      </c>
      <c r="E278" s="2">
        <v>73941.41</v>
      </c>
      <c r="F278" s="25" t="s">
        <v>1012</v>
      </c>
      <c r="G278" s="45" t="s">
        <v>878</v>
      </c>
      <c r="H278" s="45"/>
      <c r="I278" s="45"/>
      <c r="J278" s="45"/>
      <c r="K278" s="23"/>
    </row>
    <row r="279" spans="1:11" s="3" customFormat="1">
      <c r="A279" s="7">
        <v>42877</v>
      </c>
      <c r="B279" s="73" t="s">
        <v>595</v>
      </c>
      <c r="C279" s="2" t="s">
        <v>5</v>
      </c>
      <c r="D279" s="2">
        <v>3670</v>
      </c>
      <c r="E279" s="2">
        <v>65792.490000000005</v>
      </c>
      <c r="F279" s="25" t="s">
        <v>889</v>
      </c>
      <c r="G279" s="45"/>
      <c r="H279" s="45" t="s">
        <v>600</v>
      </c>
      <c r="I279" s="45"/>
      <c r="J279" s="45"/>
      <c r="K279" s="23"/>
    </row>
    <row r="280" spans="1:11" s="3" customFormat="1">
      <c r="A280" s="7">
        <v>42877</v>
      </c>
      <c r="B280" s="73" t="s">
        <v>601</v>
      </c>
      <c r="C280" s="2">
        <v>10440</v>
      </c>
      <c r="D280" s="2" t="s">
        <v>5</v>
      </c>
      <c r="E280" s="2">
        <v>62122.49</v>
      </c>
      <c r="F280" s="25"/>
      <c r="G280" s="45"/>
      <c r="H280" s="45"/>
      <c r="I280" s="45"/>
      <c r="J280" s="45"/>
      <c r="K280" s="23"/>
    </row>
    <row r="281" spans="1:11" s="3" customFormat="1">
      <c r="A281" s="7">
        <v>42877</v>
      </c>
      <c r="B281" s="73" t="s">
        <v>596</v>
      </c>
      <c r="C281" s="2">
        <v>1652386.44</v>
      </c>
      <c r="D281" s="2" t="s">
        <v>5</v>
      </c>
      <c r="E281" s="2">
        <v>72562.490000000005</v>
      </c>
      <c r="F281" s="25"/>
      <c r="G281" s="45"/>
      <c r="H281" s="45"/>
      <c r="I281" s="45"/>
      <c r="J281" s="45"/>
      <c r="K281" s="23"/>
    </row>
    <row r="282" spans="1:11" s="3" customFormat="1">
      <c r="A282" s="7">
        <v>42877</v>
      </c>
      <c r="B282" s="73" t="s">
        <v>597</v>
      </c>
      <c r="C282" s="2">
        <v>21054</v>
      </c>
      <c r="D282" s="2" t="s">
        <v>5</v>
      </c>
      <c r="E282" s="2">
        <v>1724948.93</v>
      </c>
      <c r="F282" s="25"/>
      <c r="G282" s="45"/>
      <c r="H282" s="45"/>
      <c r="I282" s="45"/>
      <c r="J282" s="45"/>
      <c r="K282" s="23"/>
    </row>
    <row r="283" spans="1:11" s="3" customFormat="1">
      <c r="A283" s="7">
        <v>42877</v>
      </c>
      <c r="B283" s="73" t="s">
        <v>598</v>
      </c>
      <c r="C283" s="2" t="s">
        <v>5</v>
      </c>
      <c r="D283" s="2">
        <v>2800.6</v>
      </c>
      <c r="E283" s="2">
        <v>1746002.93</v>
      </c>
      <c r="F283" s="25" t="s">
        <v>1024</v>
      </c>
      <c r="G283" s="45" t="s">
        <v>809</v>
      </c>
      <c r="H283" s="45" t="s">
        <v>810</v>
      </c>
      <c r="I283" s="45"/>
      <c r="J283" s="45"/>
      <c r="K283" s="23"/>
    </row>
    <row r="284" spans="1:11" s="3" customFormat="1">
      <c r="A284" s="7">
        <v>42877</v>
      </c>
      <c r="B284" s="73" t="s">
        <v>599</v>
      </c>
      <c r="C284" s="2" t="s">
        <v>5</v>
      </c>
      <c r="D284" s="2">
        <v>5563.19</v>
      </c>
      <c r="E284" s="2">
        <v>1743202.33</v>
      </c>
      <c r="F284" s="25" t="s">
        <v>963</v>
      </c>
      <c r="G284" s="45" t="s">
        <v>602</v>
      </c>
      <c r="H284" s="45"/>
      <c r="I284" s="45"/>
      <c r="J284" s="45"/>
      <c r="K284" s="23"/>
    </row>
    <row r="285" spans="1:11" s="3" customFormat="1">
      <c r="A285" s="7">
        <v>42877</v>
      </c>
      <c r="B285" s="15" t="s">
        <v>588</v>
      </c>
      <c r="C285" s="2">
        <v>5000</v>
      </c>
      <c r="D285" s="2" t="s">
        <v>5</v>
      </c>
      <c r="E285" s="2">
        <v>1737639.14</v>
      </c>
      <c r="F285" s="25"/>
      <c r="G285" s="45"/>
      <c r="H285" s="45"/>
      <c r="I285" s="45"/>
      <c r="J285" s="45"/>
      <c r="K285" s="23"/>
    </row>
    <row r="286" spans="1:11" s="3" customFormat="1">
      <c r="A286" s="7">
        <v>42877</v>
      </c>
      <c r="B286" s="1" t="s">
        <v>589</v>
      </c>
      <c r="C286" s="2" t="s">
        <v>5</v>
      </c>
      <c r="D286" s="2">
        <v>7379.6</v>
      </c>
      <c r="E286" s="2">
        <v>1742639.14</v>
      </c>
      <c r="F286" s="25" t="s">
        <v>711</v>
      </c>
      <c r="G286" s="45"/>
      <c r="H286" s="45"/>
      <c r="I286" s="45"/>
      <c r="J286" s="45"/>
      <c r="K286" s="23"/>
    </row>
    <row r="287" spans="1:11" s="3" customFormat="1">
      <c r="A287" s="7">
        <v>42877</v>
      </c>
      <c r="B287" s="1" t="s">
        <v>590</v>
      </c>
      <c r="C287" s="2" t="s">
        <v>5</v>
      </c>
      <c r="D287" s="2">
        <v>139629.54999999999</v>
      </c>
      <c r="E287" s="2">
        <v>1735259.54</v>
      </c>
      <c r="F287" s="25" t="s">
        <v>711</v>
      </c>
      <c r="G287" s="45"/>
      <c r="H287" s="45"/>
      <c r="I287" s="45"/>
      <c r="J287" s="45"/>
      <c r="K287" s="23"/>
    </row>
    <row r="288" spans="1:11" s="3" customFormat="1">
      <c r="A288" s="7">
        <v>42877</v>
      </c>
      <c r="B288" s="1" t="s">
        <v>591</v>
      </c>
      <c r="C288" s="2" t="s">
        <v>5</v>
      </c>
      <c r="D288" s="2">
        <v>3320</v>
      </c>
      <c r="E288" s="2">
        <v>1595629.99</v>
      </c>
      <c r="F288" s="25" t="s">
        <v>701</v>
      </c>
      <c r="G288" s="45"/>
      <c r="H288" s="45"/>
      <c r="I288" s="45"/>
      <c r="J288" s="45"/>
      <c r="K288" s="23"/>
    </row>
    <row r="289" spans="1:11" s="3" customFormat="1">
      <c r="A289" s="7">
        <v>42877</v>
      </c>
      <c r="B289" s="1" t="s">
        <v>54</v>
      </c>
      <c r="C289" s="2" t="s">
        <v>5</v>
      </c>
      <c r="D289" s="2">
        <v>130000</v>
      </c>
      <c r="E289" s="2">
        <v>1592309.99</v>
      </c>
      <c r="F289" s="25" t="s">
        <v>700</v>
      </c>
      <c r="G289" s="45"/>
      <c r="H289" s="45" t="s">
        <v>592</v>
      </c>
      <c r="I289" s="45"/>
      <c r="J289" s="45"/>
      <c r="K289" s="23"/>
    </row>
    <row r="290" spans="1:11" s="3" customFormat="1">
      <c r="A290" s="11">
        <v>42877</v>
      </c>
      <c r="B290" s="13" t="s">
        <v>6</v>
      </c>
      <c r="C290" s="4">
        <v>7.66</v>
      </c>
      <c r="D290" s="4" t="s">
        <v>5</v>
      </c>
      <c r="E290" s="4">
        <v>1462309.99</v>
      </c>
      <c r="F290" s="25"/>
      <c r="G290" s="45"/>
      <c r="H290" s="45"/>
      <c r="I290" s="45"/>
      <c r="J290" s="45"/>
      <c r="K290" s="23"/>
    </row>
    <row r="291" spans="1:11" s="3" customFormat="1">
      <c r="A291" s="11">
        <v>42877</v>
      </c>
      <c r="B291" s="12" t="s">
        <v>7</v>
      </c>
      <c r="C291" s="4">
        <v>47.9</v>
      </c>
      <c r="D291" s="4" t="s">
        <v>5</v>
      </c>
      <c r="E291" s="4">
        <v>1462317.65</v>
      </c>
      <c r="F291" s="25"/>
      <c r="G291" s="45"/>
      <c r="H291" s="45"/>
      <c r="I291" s="45"/>
      <c r="J291" s="45"/>
      <c r="K291" s="23"/>
    </row>
    <row r="292" spans="1:11" s="3" customFormat="1">
      <c r="A292" s="7">
        <v>42877</v>
      </c>
      <c r="B292" s="1" t="s">
        <v>8</v>
      </c>
      <c r="C292" s="2" t="s">
        <v>5</v>
      </c>
      <c r="D292" s="2">
        <v>2898.02</v>
      </c>
      <c r="E292" s="2">
        <v>1462365.55</v>
      </c>
      <c r="F292" s="25" t="s">
        <v>578</v>
      </c>
      <c r="G292" s="45"/>
      <c r="H292" s="45"/>
      <c r="I292" s="45"/>
      <c r="J292" s="45"/>
      <c r="K292" s="23"/>
    </row>
    <row r="293" spans="1:11" s="3" customFormat="1">
      <c r="A293" s="11">
        <v>42877</v>
      </c>
      <c r="B293" s="13" t="s">
        <v>9</v>
      </c>
      <c r="C293" s="4">
        <v>173.14</v>
      </c>
      <c r="D293" s="4" t="s">
        <v>5</v>
      </c>
      <c r="E293" s="4">
        <v>1459467.53</v>
      </c>
      <c r="F293" s="25"/>
      <c r="G293" s="45"/>
      <c r="H293" s="45"/>
      <c r="I293" s="45"/>
      <c r="J293" s="45"/>
      <c r="K293" s="23"/>
    </row>
    <row r="294" spans="1:11" s="3" customFormat="1">
      <c r="A294" s="11">
        <v>42877</v>
      </c>
      <c r="B294" s="12" t="s">
        <v>10</v>
      </c>
      <c r="C294" s="4">
        <v>1082.1199999999999</v>
      </c>
      <c r="D294" s="4" t="s">
        <v>5</v>
      </c>
      <c r="E294" s="4">
        <v>1459640.67</v>
      </c>
      <c r="F294" s="25"/>
      <c r="G294" s="45"/>
      <c r="H294" s="45"/>
      <c r="I294" s="45"/>
      <c r="J294" s="45"/>
      <c r="K294" s="23"/>
    </row>
    <row r="295" spans="1:11" s="3" customFormat="1">
      <c r="A295" s="7">
        <v>42877</v>
      </c>
      <c r="B295" s="1" t="s">
        <v>11</v>
      </c>
      <c r="C295" s="2" t="s">
        <v>5</v>
      </c>
      <c r="D295" s="2">
        <v>45468.02</v>
      </c>
      <c r="E295" s="2">
        <v>1460722.79</v>
      </c>
      <c r="F295" s="25" t="s">
        <v>578</v>
      </c>
      <c r="G295" s="45"/>
      <c r="H295" s="45"/>
      <c r="I295" s="45"/>
      <c r="J295" s="45"/>
      <c r="K295" s="23"/>
    </row>
    <row r="296" spans="1:11" s="3" customFormat="1">
      <c r="A296" s="11">
        <v>42877</v>
      </c>
      <c r="B296" s="13" t="s">
        <v>6</v>
      </c>
      <c r="C296" s="4">
        <v>9.7200000000000006</v>
      </c>
      <c r="D296" s="4" t="s">
        <v>5</v>
      </c>
      <c r="E296" s="4">
        <v>1415254.77</v>
      </c>
      <c r="F296" s="25"/>
      <c r="G296" s="45"/>
      <c r="H296" s="45"/>
      <c r="I296" s="45"/>
      <c r="J296" s="45"/>
      <c r="K296" s="23"/>
    </row>
    <row r="297" spans="1:11" s="3" customFormat="1">
      <c r="A297" s="11">
        <v>42877</v>
      </c>
      <c r="B297" s="12" t="s">
        <v>7</v>
      </c>
      <c r="C297" s="4">
        <v>60.77</v>
      </c>
      <c r="D297" s="4" t="s">
        <v>5</v>
      </c>
      <c r="E297" s="4">
        <v>1415264.49</v>
      </c>
      <c r="F297" s="25"/>
      <c r="G297" s="45"/>
      <c r="H297" s="45"/>
      <c r="I297" s="45"/>
      <c r="J297" s="45"/>
      <c r="K297" s="23"/>
    </row>
    <row r="298" spans="1:11" s="3" customFormat="1">
      <c r="A298" s="7">
        <v>42877</v>
      </c>
      <c r="B298" s="1" t="s">
        <v>8</v>
      </c>
      <c r="C298" s="2" t="s">
        <v>5</v>
      </c>
      <c r="D298" s="2">
        <v>6363.34</v>
      </c>
      <c r="E298" s="2">
        <v>1415325.26</v>
      </c>
      <c r="F298" s="25" t="s">
        <v>615</v>
      </c>
      <c r="G298" s="45"/>
      <c r="H298" s="45"/>
      <c r="I298" s="45"/>
      <c r="J298" s="45"/>
      <c r="K298" s="23"/>
    </row>
    <row r="299" spans="1:11" s="3" customFormat="1">
      <c r="A299" s="11">
        <v>42877</v>
      </c>
      <c r="B299" s="13" t="s">
        <v>9</v>
      </c>
      <c r="C299" s="4">
        <v>44.8</v>
      </c>
      <c r="D299" s="4" t="s">
        <v>5</v>
      </c>
      <c r="E299" s="4">
        <v>1408961.92</v>
      </c>
      <c r="F299" s="25"/>
      <c r="G299" s="45"/>
      <c r="H299" s="45"/>
      <c r="I299" s="45"/>
      <c r="J299" s="45"/>
      <c r="K299" s="23"/>
    </row>
    <row r="300" spans="1:11" s="3" customFormat="1">
      <c r="A300" s="11">
        <v>42877</v>
      </c>
      <c r="B300" s="12" t="s">
        <v>10</v>
      </c>
      <c r="C300" s="4">
        <v>280.02</v>
      </c>
      <c r="D300" s="4" t="s">
        <v>5</v>
      </c>
      <c r="E300" s="4">
        <v>1409006.72</v>
      </c>
      <c r="F300" s="25"/>
      <c r="G300" s="45"/>
      <c r="H300" s="45"/>
      <c r="I300" s="45"/>
      <c r="J300" s="45"/>
      <c r="K300" s="23"/>
    </row>
    <row r="301" spans="1:11" s="3" customFormat="1">
      <c r="A301" s="7">
        <v>42877</v>
      </c>
      <c r="B301" s="1" t="s">
        <v>11</v>
      </c>
      <c r="C301" s="2" t="s">
        <v>5</v>
      </c>
      <c r="D301" s="2">
        <v>11766.92</v>
      </c>
      <c r="E301" s="2">
        <v>1409286.74</v>
      </c>
      <c r="F301" s="25" t="s">
        <v>615</v>
      </c>
      <c r="G301" s="45"/>
      <c r="H301" s="45"/>
      <c r="I301" s="45"/>
      <c r="J301" s="45"/>
      <c r="K301" s="23"/>
    </row>
    <row r="302" spans="1:11" s="3" customFormat="1">
      <c r="A302" s="7">
        <v>42875</v>
      </c>
      <c r="B302" s="15" t="s">
        <v>577</v>
      </c>
      <c r="C302" s="2">
        <v>5000</v>
      </c>
      <c r="D302" s="2" t="s">
        <v>5</v>
      </c>
      <c r="E302" s="2">
        <v>1397519.82</v>
      </c>
      <c r="F302" s="25" t="s">
        <v>584</v>
      </c>
      <c r="G302" s="45"/>
      <c r="H302" s="45"/>
      <c r="I302" s="45"/>
      <c r="J302" s="45"/>
      <c r="K302" s="23"/>
    </row>
    <row r="303" spans="1:11" s="3" customFormat="1">
      <c r="A303" s="7">
        <v>42874</v>
      </c>
      <c r="B303" s="9" t="s">
        <v>557</v>
      </c>
      <c r="C303" s="8"/>
      <c r="D303" s="8">
        <v>900</v>
      </c>
      <c r="E303" s="8">
        <v>1402519.82</v>
      </c>
      <c r="F303" s="25" t="s">
        <v>893</v>
      </c>
      <c r="G303" s="45"/>
      <c r="H303" s="45"/>
      <c r="I303" s="45"/>
      <c r="J303" s="45"/>
      <c r="K303" s="23"/>
    </row>
    <row r="304" spans="1:11" s="3" customFormat="1">
      <c r="A304" s="7">
        <v>42874</v>
      </c>
      <c r="B304" s="9" t="s">
        <v>37</v>
      </c>
      <c r="C304" s="8"/>
      <c r="D304" s="8">
        <v>3611.21</v>
      </c>
      <c r="E304" s="8">
        <v>1401619.82</v>
      </c>
      <c r="F304" s="25" t="s">
        <v>1053</v>
      </c>
      <c r="G304" s="45"/>
      <c r="H304" s="45"/>
      <c r="I304" s="45"/>
      <c r="J304" s="45"/>
      <c r="K304" s="23"/>
    </row>
    <row r="305" spans="1:11" s="3" customFormat="1">
      <c r="A305" s="7">
        <v>42874</v>
      </c>
      <c r="B305" s="1" t="s">
        <v>550</v>
      </c>
      <c r="C305" s="2" t="s">
        <v>5</v>
      </c>
      <c r="D305" s="2">
        <v>92471.94</v>
      </c>
      <c r="E305" s="2">
        <v>1398008.61</v>
      </c>
      <c r="F305" s="25" t="s">
        <v>707</v>
      </c>
      <c r="G305" s="45"/>
      <c r="H305" s="45" t="s">
        <v>553</v>
      </c>
      <c r="I305" s="45"/>
      <c r="J305" s="45"/>
      <c r="K305" s="23"/>
    </row>
    <row r="306" spans="1:11" s="3" customFormat="1">
      <c r="A306" s="7">
        <v>42874</v>
      </c>
      <c r="B306" s="1" t="s">
        <v>551</v>
      </c>
      <c r="C306" s="2" t="s">
        <v>5</v>
      </c>
      <c r="D306" s="2">
        <v>600000</v>
      </c>
      <c r="E306" s="2">
        <v>1305536.67</v>
      </c>
      <c r="F306" s="25"/>
      <c r="G306" s="45"/>
      <c r="H306" s="45"/>
      <c r="I306" s="45"/>
      <c r="J306" s="45"/>
      <c r="K306" s="23"/>
    </row>
    <row r="307" spans="1:11" s="3" customFormat="1">
      <c r="A307" s="7">
        <v>42874</v>
      </c>
      <c r="B307" s="1" t="s">
        <v>21</v>
      </c>
      <c r="C307" s="2" t="s">
        <v>5</v>
      </c>
      <c r="D307" s="2">
        <v>120000</v>
      </c>
      <c r="E307" s="2">
        <v>705536.67</v>
      </c>
      <c r="F307" s="25" t="s">
        <v>705</v>
      </c>
      <c r="G307" s="45" t="s">
        <v>556</v>
      </c>
      <c r="H307" s="45" t="s">
        <v>505</v>
      </c>
      <c r="I307" s="45"/>
      <c r="J307" s="45"/>
      <c r="K307" s="23"/>
    </row>
    <row r="308" spans="1:11" s="3" customFormat="1">
      <c r="A308" s="7">
        <v>42874</v>
      </c>
      <c r="B308" s="1" t="s">
        <v>552</v>
      </c>
      <c r="C308" s="2">
        <v>35725</v>
      </c>
      <c r="D308" s="2" t="s">
        <v>5</v>
      </c>
      <c r="E308" s="2">
        <v>585536.67000000004</v>
      </c>
      <c r="F308" s="25"/>
      <c r="G308" s="45"/>
      <c r="H308" s="45"/>
      <c r="I308" s="45"/>
      <c r="J308" s="45"/>
      <c r="K308" s="23"/>
    </row>
    <row r="309" spans="1:11" s="3" customFormat="1">
      <c r="A309" s="7">
        <v>42874</v>
      </c>
      <c r="B309" s="1" t="s">
        <v>354</v>
      </c>
      <c r="C309" s="2" t="s">
        <v>5</v>
      </c>
      <c r="D309" s="2">
        <v>300000</v>
      </c>
      <c r="E309" s="2">
        <v>621261.67000000004</v>
      </c>
      <c r="F309" s="25" t="s">
        <v>843</v>
      </c>
      <c r="G309" s="45"/>
      <c r="H309" s="45"/>
      <c r="I309" s="45"/>
      <c r="J309" s="45"/>
      <c r="K309" s="23"/>
    </row>
    <row r="310" spans="1:11" s="3" customFormat="1">
      <c r="A310" s="7">
        <v>42874</v>
      </c>
      <c r="B310" s="57" t="s">
        <v>558</v>
      </c>
      <c r="C310" s="2" t="s">
        <v>5</v>
      </c>
      <c r="D310" s="2">
        <v>64292.18</v>
      </c>
      <c r="E310" s="2">
        <v>321261.67</v>
      </c>
      <c r="F310" s="25" t="s">
        <v>428</v>
      </c>
      <c r="G310" s="45"/>
      <c r="H310" s="45"/>
      <c r="I310" s="45" t="s">
        <v>549</v>
      </c>
      <c r="J310" s="45"/>
      <c r="K310" s="23"/>
    </row>
    <row r="311" spans="1:11" s="3" customFormat="1">
      <c r="A311" s="7">
        <v>42874</v>
      </c>
      <c r="B311" s="1" t="s">
        <v>547</v>
      </c>
      <c r="C311" s="2" t="s">
        <v>5</v>
      </c>
      <c r="D311" s="2">
        <v>133000</v>
      </c>
      <c r="E311" s="2">
        <v>256969.49</v>
      </c>
      <c r="F311" s="25" t="s">
        <v>842</v>
      </c>
      <c r="G311" s="45"/>
      <c r="H311" s="45"/>
      <c r="I311" s="45"/>
      <c r="J311" s="45"/>
      <c r="K311" s="23"/>
    </row>
    <row r="312" spans="1:11" s="3" customFormat="1">
      <c r="A312" s="7">
        <v>42874</v>
      </c>
      <c r="B312" s="1" t="s">
        <v>537</v>
      </c>
      <c r="C312" s="2">
        <v>867858.17</v>
      </c>
      <c r="D312" s="2" t="s">
        <v>5</v>
      </c>
      <c r="E312" s="2">
        <v>123969.49</v>
      </c>
      <c r="F312" s="25"/>
      <c r="G312" s="45"/>
      <c r="H312" s="45"/>
      <c r="I312" s="45"/>
      <c r="J312" s="45"/>
      <c r="K312" s="23"/>
    </row>
    <row r="313" spans="1:11" s="3" customFormat="1">
      <c r="A313" s="7">
        <v>42874</v>
      </c>
      <c r="B313" s="1" t="s">
        <v>545</v>
      </c>
      <c r="C313" s="2">
        <v>208019.66</v>
      </c>
      <c r="D313" s="2" t="s">
        <v>5</v>
      </c>
      <c r="E313" s="2">
        <v>991827.66</v>
      </c>
      <c r="F313" s="25"/>
      <c r="G313" s="45"/>
      <c r="H313" s="45"/>
      <c r="I313" s="45"/>
      <c r="J313" s="45"/>
      <c r="K313" s="23"/>
    </row>
    <row r="314" spans="1:11" s="3" customFormat="1">
      <c r="A314" s="7">
        <v>42874</v>
      </c>
      <c r="B314" s="1" t="s">
        <v>546</v>
      </c>
      <c r="C314" s="2">
        <v>4523.04</v>
      </c>
      <c r="D314" s="2" t="s">
        <v>5</v>
      </c>
      <c r="E314" s="2">
        <v>1199847.32</v>
      </c>
      <c r="F314" s="25"/>
      <c r="G314" s="45"/>
      <c r="H314" s="45"/>
      <c r="I314" s="45"/>
      <c r="J314" s="45"/>
      <c r="K314" s="23"/>
    </row>
    <row r="315" spans="1:11" s="3" customFormat="1">
      <c r="A315" s="7">
        <v>42874</v>
      </c>
      <c r="B315" s="1" t="s">
        <v>538</v>
      </c>
      <c r="C315" s="2">
        <v>102000</v>
      </c>
      <c r="D315" s="2" t="s">
        <v>5</v>
      </c>
      <c r="E315" s="2">
        <v>1204370.3600000001</v>
      </c>
      <c r="F315" s="25"/>
      <c r="G315" s="45"/>
      <c r="H315" s="45"/>
      <c r="I315" s="45"/>
      <c r="J315" s="45"/>
      <c r="K315" s="23"/>
    </row>
    <row r="316" spans="1:11" s="3" customFormat="1">
      <c r="A316" s="7">
        <v>42874</v>
      </c>
      <c r="B316" s="1" t="s">
        <v>539</v>
      </c>
      <c r="C316" s="2">
        <v>124784</v>
      </c>
      <c r="D316" s="2" t="s">
        <v>5</v>
      </c>
      <c r="E316" s="2">
        <v>1306370.3600000001</v>
      </c>
      <c r="F316" s="25"/>
      <c r="G316" s="45"/>
      <c r="H316" s="45"/>
      <c r="I316" s="45"/>
      <c r="J316" s="45"/>
      <c r="K316" s="23"/>
    </row>
    <row r="317" spans="1:11" s="3" customFormat="1">
      <c r="A317" s="7">
        <v>42874</v>
      </c>
      <c r="B317" s="1" t="s">
        <v>21</v>
      </c>
      <c r="C317" s="2" t="s">
        <v>5</v>
      </c>
      <c r="D317" s="2">
        <v>70000</v>
      </c>
      <c r="E317" s="2">
        <v>1431154.36</v>
      </c>
      <c r="F317" s="25" t="s">
        <v>706</v>
      </c>
      <c r="G317" s="45"/>
      <c r="H317" s="45"/>
      <c r="I317" s="45"/>
      <c r="J317" s="45"/>
      <c r="K317" s="23"/>
    </row>
    <row r="318" spans="1:11" s="3" customFormat="1">
      <c r="A318" s="7">
        <v>42874</v>
      </c>
      <c r="B318" s="1" t="s">
        <v>540</v>
      </c>
      <c r="C318" s="2" t="s">
        <v>5</v>
      </c>
      <c r="D318" s="2">
        <v>1169</v>
      </c>
      <c r="E318" s="2">
        <v>1361154.36</v>
      </c>
      <c r="F318" s="25" t="s">
        <v>704</v>
      </c>
      <c r="G318" s="45" t="s">
        <v>544</v>
      </c>
      <c r="H318" s="45" t="s">
        <v>543</v>
      </c>
      <c r="I318" s="45"/>
      <c r="J318" s="45" t="s">
        <v>259</v>
      </c>
      <c r="K318" s="23"/>
    </row>
    <row r="319" spans="1:11" s="3" customFormat="1">
      <c r="A319" s="7">
        <v>42874</v>
      </c>
      <c r="B319" s="15" t="s">
        <v>541</v>
      </c>
      <c r="C319" s="2">
        <v>5000</v>
      </c>
      <c r="D319" s="2" t="s">
        <v>5</v>
      </c>
      <c r="E319" s="2">
        <v>1359985.36</v>
      </c>
      <c r="F319" s="25" t="s">
        <v>584</v>
      </c>
      <c r="G319" s="45"/>
      <c r="H319" s="45"/>
      <c r="I319" s="45"/>
      <c r="J319" s="45"/>
      <c r="K319" s="23"/>
    </row>
    <row r="320" spans="1:11" s="3" customFormat="1">
      <c r="A320" s="7">
        <v>42874</v>
      </c>
      <c r="B320" s="1" t="s">
        <v>542</v>
      </c>
      <c r="C320" s="2" t="s">
        <v>5</v>
      </c>
      <c r="D320" s="2">
        <v>139000</v>
      </c>
      <c r="E320" s="2">
        <v>1364985.36</v>
      </c>
      <c r="F320" s="25" t="s">
        <v>535</v>
      </c>
      <c r="G320" s="45" t="s">
        <v>555</v>
      </c>
      <c r="H320" s="45" t="s">
        <v>554</v>
      </c>
      <c r="I320" s="45"/>
      <c r="J320" s="45"/>
      <c r="K320" s="23"/>
    </row>
    <row r="321" spans="1:11" s="3" customFormat="1" ht="13.5" customHeight="1">
      <c r="A321" s="7">
        <v>42874</v>
      </c>
      <c r="B321" s="1" t="s">
        <v>527</v>
      </c>
      <c r="C321" s="2" t="s">
        <v>5</v>
      </c>
      <c r="D321" s="2">
        <v>14744.16</v>
      </c>
      <c r="E321" s="2">
        <v>1225985.3600000001</v>
      </c>
      <c r="F321" s="25" t="s">
        <v>887</v>
      </c>
      <c r="G321" s="45"/>
      <c r="H321" s="45"/>
      <c r="I321" s="45"/>
      <c r="J321" s="45"/>
      <c r="K321" s="23"/>
    </row>
    <row r="322" spans="1:11" s="3" customFormat="1" ht="13.5" customHeight="1">
      <c r="A322" s="7">
        <v>42874</v>
      </c>
      <c r="B322" s="1" t="s">
        <v>528</v>
      </c>
      <c r="C322" s="2" t="s">
        <v>5</v>
      </c>
      <c r="D322" s="2">
        <v>10698.35</v>
      </c>
      <c r="E322" s="2">
        <v>1211241.2</v>
      </c>
      <c r="F322" s="25" t="s">
        <v>715</v>
      </c>
      <c r="G322" s="45"/>
      <c r="H322" s="45"/>
      <c r="I322" s="45"/>
      <c r="J322" s="45"/>
      <c r="K322" s="23"/>
    </row>
    <row r="323" spans="1:11" s="3" customFormat="1" ht="13.5" customHeight="1">
      <c r="A323" s="11">
        <v>42874</v>
      </c>
      <c r="B323" s="13" t="s">
        <v>6</v>
      </c>
      <c r="C323" s="4">
        <v>26.54</v>
      </c>
      <c r="D323" s="4" t="s">
        <v>5</v>
      </c>
      <c r="E323" s="4">
        <v>1200542.8500000001</v>
      </c>
      <c r="F323" s="25"/>
      <c r="G323" s="45"/>
      <c r="H323" s="45"/>
      <c r="I323" s="45"/>
      <c r="J323" s="45"/>
      <c r="K323" s="23"/>
    </row>
    <row r="324" spans="1:11" s="3" customFormat="1" ht="13.5" customHeight="1">
      <c r="A324" s="11">
        <v>42874</v>
      </c>
      <c r="B324" s="12" t="s">
        <v>7</v>
      </c>
      <c r="C324" s="4">
        <v>165.9</v>
      </c>
      <c r="D324" s="4" t="s">
        <v>5</v>
      </c>
      <c r="E324" s="4">
        <v>1200569.3899999999</v>
      </c>
      <c r="F324" s="25"/>
      <c r="G324" s="45"/>
      <c r="H324" s="45"/>
      <c r="I324" s="45"/>
      <c r="J324" s="45"/>
      <c r="K324" s="23"/>
    </row>
    <row r="325" spans="1:11" s="3" customFormat="1" ht="13.5" customHeight="1">
      <c r="A325" s="7">
        <v>42874</v>
      </c>
      <c r="B325" s="1" t="s">
        <v>8</v>
      </c>
      <c r="C325" s="2" t="s">
        <v>5</v>
      </c>
      <c r="D325" s="2">
        <v>32711.33</v>
      </c>
      <c r="E325" s="2">
        <v>1200735.29</v>
      </c>
      <c r="F325" s="25" t="s">
        <v>548</v>
      </c>
      <c r="G325" s="45"/>
      <c r="H325" s="45"/>
      <c r="I325" s="45"/>
      <c r="J325" s="45"/>
      <c r="K325" s="23"/>
    </row>
    <row r="326" spans="1:11" s="3" customFormat="1" ht="13.5" customHeight="1">
      <c r="A326" s="11">
        <v>42874</v>
      </c>
      <c r="B326" s="13" t="s">
        <v>9</v>
      </c>
      <c r="C326" s="4">
        <v>206.57</v>
      </c>
      <c r="D326" s="4" t="s">
        <v>5</v>
      </c>
      <c r="E326" s="4">
        <v>1168023.96</v>
      </c>
      <c r="F326" s="25"/>
      <c r="G326" s="45"/>
      <c r="H326" s="45"/>
      <c r="I326" s="45"/>
      <c r="J326" s="45"/>
      <c r="K326" s="23"/>
    </row>
    <row r="327" spans="1:11" s="3" customFormat="1" ht="13.5" customHeight="1">
      <c r="A327" s="11">
        <v>42874</v>
      </c>
      <c r="B327" s="12" t="s">
        <v>10</v>
      </c>
      <c r="C327" s="4">
        <v>1291.0899999999999</v>
      </c>
      <c r="D327" s="4" t="s">
        <v>5</v>
      </c>
      <c r="E327" s="4">
        <v>1168230.53</v>
      </c>
      <c r="F327" s="25"/>
      <c r="G327" s="45"/>
      <c r="H327" s="45"/>
      <c r="I327" s="45"/>
      <c r="J327" s="45"/>
      <c r="K327" s="23"/>
    </row>
    <row r="328" spans="1:11" s="3" customFormat="1" ht="13.5" customHeight="1">
      <c r="A328" s="7">
        <v>42874</v>
      </c>
      <c r="B328" s="1" t="s">
        <v>11</v>
      </c>
      <c r="C328" s="2" t="s">
        <v>5</v>
      </c>
      <c r="D328" s="2">
        <v>54248.18</v>
      </c>
      <c r="E328" s="2">
        <v>1169521.6200000001</v>
      </c>
      <c r="F328" s="25" t="s">
        <v>548</v>
      </c>
      <c r="G328" s="45"/>
      <c r="H328" s="45"/>
      <c r="I328" s="45"/>
      <c r="J328" s="45"/>
      <c r="K328" s="23"/>
    </row>
    <row r="329" spans="1:11" s="3" customFormat="1" ht="13.5" customHeight="1">
      <c r="A329" s="11">
        <v>42874</v>
      </c>
      <c r="B329" s="13" t="s">
        <v>529</v>
      </c>
      <c r="C329" s="4">
        <v>3.59</v>
      </c>
      <c r="D329" s="4" t="s">
        <v>5</v>
      </c>
      <c r="E329" s="4">
        <v>1115273.44</v>
      </c>
      <c r="F329" s="25"/>
      <c r="G329" s="45"/>
      <c r="H329" s="45"/>
      <c r="I329" s="45"/>
      <c r="J329" s="45"/>
      <c r="K329" s="23"/>
    </row>
    <row r="330" spans="1:11" s="3" customFormat="1" ht="13.5" customHeight="1">
      <c r="A330" s="11">
        <v>42874</v>
      </c>
      <c r="B330" s="12" t="s">
        <v>530</v>
      </c>
      <c r="C330" s="4">
        <v>22.43</v>
      </c>
      <c r="D330" s="4" t="s">
        <v>5</v>
      </c>
      <c r="E330" s="4">
        <v>1115277.03</v>
      </c>
      <c r="F330" s="25"/>
      <c r="G330" s="45"/>
      <c r="H330" s="45"/>
      <c r="I330" s="45"/>
      <c r="J330" s="45"/>
      <c r="K330" s="23"/>
    </row>
    <row r="331" spans="1:11" s="3" customFormat="1" ht="13.5" customHeight="1">
      <c r="A331" s="7">
        <v>42874</v>
      </c>
      <c r="B331" s="1" t="s">
        <v>531</v>
      </c>
      <c r="C331" s="2" t="s">
        <v>511</v>
      </c>
      <c r="D331" s="2">
        <v>942.83</v>
      </c>
      <c r="E331" s="2">
        <v>1115299.46</v>
      </c>
      <c r="F331" s="25" t="s">
        <v>548</v>
      </c>
      <c r="G331" s="45"/>
      <c r="H331" s="45"/>
      <c r="I331" s="45"/>
      <c r="J331" s="45"/>
      <c r="K331" s="23"/>
    </row>
    <row r="332" spans="1:11" s="3" customFormat="1" ht="13.5" customHeight="1">
      <c r="A332" s="7">
        <v>42873</v>
      </c>
      <c r="B332" s="1" t="s">
        <v>369</v>
      </c>
      <c r="C332" s="2" t="s">
        <v>5</v>
      </c>
      <c r="D332" s="2">
        <v>600000</v>
      </c>
      <c r="E332" s="2">
        <v>1114356.6299999999</v>
      </c>
      <c r="F332" s="25" t="s">
        <v>832</v>
      </c>
      <c r="G332" s="45"/>
      <c r="H332" s="45"/>
      <c r="I332" s="45"/>
      <c r="J332" s="45"/>
      <c r="K332" s="23"/>
    </row>
    <row r="333" spans="1:11" s="3" customFormat="1" ht="13.5" customHeight="1">
      <c r="A333" s="7">
        <v>42873</v>
      </c>
      <c r="B333" s="1" t="s">
        <v>532</v>
      </c>
      <c r="C333" s="2">
        <v>8236</v>
      </c>
      <c r="D333" s="2" t="s">
        <v>5</v>
      </c>
      <c r="E333" s="2">
        <v>514356.63</v>
      </c>
      <c r="F333" s="25" t="s">
        <v>839</v>
      </c>
      <c r="G333" s="45"/>
      <c r="H333" s="45"/>
      <c r="I333" s="45"/>
      <c r="J333" s="45"/>
      <c r="K333" s="23"/>
    </row>
    <row r="334" spans="1:11" s="3" customFormat="1" ht="13.5" customHeight="1">
      <c r="A334" s="7">
        <v>42873</v>
      </c>
      <c r="B334" s="1" t="s">
        <v>533</v>
      </c>
      <c r="C334" s="2" t="s">
        <v>5</v>
      </c>
      <c r="D334" s="2">
        <v>1171.01</v>
      </c>
      <c r="E334" s="2">
        <v>522592.63</v>
      </c>
      <c r="F334" s="25"/>
      <c r="G334" s="45" t="s">
        <v>582</v>
      </c>
      <c r="H334" s="45" t="s">
        <v>581</v>
      </c>
      <c r="I334" s="45"/>
      <c r="J334" s="45" t="s">
        <v>583</v>
      </c>
      <c r="K334" s="23"/>
    </row>
    <row r="335" spans="1:11" s="3" customFormat="1" ht="13.5" customHeight="1">
      <c r="A335" s="7">
        <v>42873</v>
      </c>
      <c r="B335" s="1" t="s">
        <v>534</v>
      </c>
      <c r="C335" s="2" t="s">
        <v>5</v>
      </c>
      <c r="D335" s="2">
        <v>3246</v>
      </c>
      <c r="E335" s="2">
        <v>521421.62</v>
      </c>
      <c r="F335" s="25" t="s">
        <v>710</v>
      </c>
      <c r="G335" s="45"/>
      <c r="H335" s="45"/>
      <c r="I335" s="45"/>
      <c r="J335" s="45"/>
      <c r="K335" s="23"/>
    </row>
    <row r="336" spans="1:11" s="3" customFormat="1">
      <c r="A336" s="50">
        <v>42873</v>
      </c>
      <c r="B336" s="9" t="s">
        <v>37</v>
      </c>
      <c r="C336" s="8"/>
      <c r="D336" s="8">
        <v>8236</v>
      </c>
      <c r="E336" s="8">
        <v>518175.62</v>
      </c>
      <c r="F336" s="25"/>
      <c r="G336" s="45"/>
      <c r="H336" s="45"/>
      <c r="I336" s="45"/>
      <c r="J336" s="45"/>
      <c r="K336" s="23"/>
    </row>
    <row r="337" spans="1:11" s="3" customFormat="1">
      <c r="A337" s="50">
        <v>42873</v>
      </c>
      <c r="B337" s="9" t="s">
        <v>525</v>
      </c>
      <c r="C337" s="8"/>
      <c r="D337" s="8">
        <v>349000</v>
      </c>
      <c r="E337" s="8">
        <v>509939.62</v>
      </c>
      <c r="F337" s="25"/>
      <c r="G337" s="45"/>
      <c r="H337" s="45"/>
      <c r="I337" s="45"/>
      <c r="J337" s="45"/>
      <c r="K337" s="23"/>
    </row>
    <row r="338" spans="1:11" s="3" customFormat="1">
      <c r="A338" s="50">
        <v>42873</v>
      </c>
      <c r="B338" s="1" t="s">
        <v>523</v>
      </c>
      <c r="C338" s="16">
        <v>40000</v>
      </c>
      <c r="D338" s="16" t="s">
        <v>5</v>
      </c>
      <c r="E338" s="16">
        <v>160939.62</v>
      </c>
      <c r="F338" s="25"/>
      <c r="G338" s="45"/>
      <c r="H338" s="45"/>
      <c r="I338" s="45"/>
      <c r="J338" s="45"/>
      <c r="K338" s="23"/>
    </row>
    <row r="339" spans="1:11" s="3" customFormat="1">
      <c r="A339" s="50">
        <v>42873</v>
      </c>
      <c r="B339" s="1" t="s">
        <v>523</v>
      </c>
      <c r="C339" s="16">
        <v>5000</v>
      </c>
      <c r="D339" s="16" t="s">
        <v>5</v>
      </c>
      <c r="E339" s="16">
        <v>200939.62</v>
      </c>
      <c r="F339" s="25"/>
      <c r="G339" s="45"/>
      <c r="H339" s="45"/>
      <c r="I339" s="45"/>
      <c r="J339" s="45"/>
      <c r="K339" s="23"/>
    </row>
    <row r="340" spans="1:11" s="3" customFormat="1">
      <c r="A340" s="50">
        <v>42873</v>
      </c>
      <c r="B340" s="1" t="s">
        <v>523</v>
      </c>
      <c r="C340" s="16">
        <v>10000</v>
      </c>
      <c r="D340" s="16" t="s">
        <v>5</v>
      </c>
      <c r="E340" s="16">
        <v>205939.62</v>
      </c>
      <c r="F340" s="25"/>
      <c r="G340" s="45"/>
      <c r="H340" s="45"/>
      <c r="I340" s="45"/>
      <c r="J340" s="45"/>
      <c r="K340" s="23"/>
    </row>
    <row r="341" spans="1:11" s="3" customFormat="1">
      <c r="A341" s="50">
        <v>42873</v>
      </c>
      <c r="B341" s="1" t="s">
        <v>513</v>
      </c>
      <c r="C341" s="16">
        <v>21924</v>
      </c>
      <c r="D341" s="16" t="s">
        <v>5</v>
      </c>
      <c r="E341" s="16">
        <v>215939.62</v>
      </c>
      <c r="F341" s="25"/>
      <c r="G341" s="45"/>
      <c r="H341" s="45"/>
      <c r="I341" s="45"/>
      <c r="J341" s="45"/>
      <c r="K341" s="23"/>
    </row>
    <row r="342" spans="1:11" s="3" customFormat="1">
      <c r="A342" s="50">
        <v>42873</v>
      </c>
      <c r="B342" s="1" t="s">
        <v>514</v>
      </c>
      <c r="C342" s="16">
        <v>5000</v>
      </c>
      <c r="D342" s="16" t="s">
        <v>5</v>
      </c>
      <c r="E342" s="16">
        <v>237863.62</v>
      </c>
      <c r="F342" s="25"/>
      <c r="G342" s="45"/>
      <c r="H342" s="45"/>
      <c r="I342" s="45"/>
      <c r="J342" s="45"/>
      <c r="K342" s="23"/>
    </row>
    <row r="343" spans="1:11" s="3" customFormat="1">
      <c r="A343" s="50">
        <v>42873</v>
      </c>
      <c r="B343" s="1" t="s">
        <v>515</v>
      </c>
      <c r="C343" s="16">
        <v>1259.44</v>
      </c>
      <c r="D343" s="16" t="s">
        <v>5</v>
      </c>
      <c r="E343" s="16">
        <v>242863.62</v>
      </c>
      <c r="F343" s="25"/>
      <c r="G343" s="45"/>
      <c r="H343" s="45"/>
      <c r="I343" s="45"/>
      <c r="J343" s="45"/>
      <c r="K343" s="23"/>
    </row>
    <row r="344" spans="1:11" s="3" customFormat="1">
      <c r="A344" s="50">
        <v>42873</v>
      </c>
      <c r="B344" s="1" t="s">
        <v>516</v>
      </c>
      <c r="C344" s="16">
        <v>3000</v>
      </c>
      <c r="D344" s="16" t="s">
        <v>5</v>
      </c>
      <c r="E344" s="16">
        <v>244123.06</v>
      </c>
      <c r="F344" s="25"/>
      <c r="G344" s="45"/>
      <c r="H344" s="45"/>
      <c r="I344" s="45"/>
      <c r="J344" s="45"/>
      <c r="K344" s="23"/>
    </row>
    <row r="345" spans="1:11" s="3" customFormat="1">
      <c r="A345" s="50">
        <v>42873</v>
      </c>
      <c r="B345" s="1" t="s">
        <v>517</v>
      </c>
      <c r="C345" s="16">
        <v>387.79</v>
      </c>
      <c r="D345" s="16" t="s">
        <v>5</v>
      </c>
      <c r="E345" s="16">
        <v>247123.06</v>
      </c>
      <c r="F345" s="25"/>
      <c r="G345" s="45"/>
      <c r="H345" s="45"/>
      <c r="I345" s="45"/>
      <c r="J345" s="45"/>
      <c r="K345" s="23"/>
    </row>
    <row r="346" spans="1:11" s="3" customFormat="1">
      <c r="A346" s="50">
        <v>42873</v>
      </c>
      <c r="B346" s="1" t="s">
        <v>518</v>
      </c>
      <c r="C346" s="16">
        <v>830932.9</v>
      </c>
      <c r="D346" s="16" t="s">
        <v>5</v>
      </c>
      <c r="E346" s="16">
        <v>247510.85</v>
      </c>
      <c r="F346" s="25"/>
      <c r="G346" s="45"/>
      <c r="H346" s="45"/>
      <c r="I346" s="45"/>
      <c r="J346" s="45"/>
      <c r="K346" s="23"/>
    </row>
    <row r="347" spans="1:11" s="3" customFormat="1">
      <c r="A347" s="50">
        <v>42873</v>
      </c>
      <c r="B347" s="1" t="s">
        <v>519</v>
      </c>
      <c r="C347" s="16" t="s">
        <v>5</v>
      </c>
      <c r="D347" s="16">
        <v>2169</v>
      </c>
      <c r="E347" s="16">
        <v>1078443.75</v>
      </c>
      <c r="F347" s="25" t="s">
        <v>709</v>
      </c>
      <c r="G347" s="45"/>
      <c r="H347" s="45" t="s">
        <v>524</v>
      </c>
      <c r="I347" s="45"/>
      <c r="J347" s="45"/>
      <c r="K347" s="23"/>
    </row>
    <row r="348" spans="1:11" s="3" customFormat="1">
      <c r="A348" s="50">
        <v>42873</v>
      </c>
      <c r="B348" s="1" t="s">
        <v>520</v>
      </c>
      <c r="C348" s="16">
        <v>1891.9</v>
      </c>
      <c r="D348" s="16" t="s">
        <v>5</v>
      </c>
      <c r="E348" s="16">
        <v>1076274.75</v>
      </c>
      <c r="F348" s="25"/>
      <c r="G348" s="45"/>
      <c r="H348" s="45"/>
      <c r="I348" s="45"/>
      <c r="J348" s="45"/>
      <c r="K348" s="23"/>
    </row>
    <row r="349" spans="1:11" s="3" customFormat="1">
      <c r="A349" s="50">
        <v>42873</v>
      </c>
      <c r="B349" s="1" t="s">
        <v>521</v>
      </c>
      <c r="C349" s="16">
        <v>1131821</v>
      </c>
      <c r="D349" s="16" t="s">
        <v>5</v>
      </c>
      <c r="E349" s="16">
        <v>1078166.6499999999</v>
      </c>
      <c r="F349" s="25"/>
      <c r="G349" s="45"/>
      <c r="H349" s="45"/>
      <c r="I349" s="45"/>
      <c r="J349" s="45"/>
      <c r="K349" s="23"/>
    </row>
    <row r="350" spans="1:11" s="3" customFormat="1">
      <c r="A350" s="50">
        <v>42873</v>
      </c>
      <c r="B350" s="1" t="s">
        <v>54</v>
      </c>
      <c r="C350" s="16" t="s">
        <v>5</v>
      </c>
      <c r="D350" s="16">
        <v>5580.98</v>
      </c>
      <c r="E350" s="16">
        <v>2209987.65</v>
      </c>
      <c r="F350" s="25" t="s">
        <v>703</v>
      </c>
      <c r="G350" s="45" t="s">
        <v>536</v>
      </c>
      <c r="H350" s="45"/>
      <c r="I350" s="45"/>
      <c r="J350" s="45"/>
      <c r="K350" s="23"/>
    </row>
    <row r="351" spans="1:11" s="3" customFormat="1">
      <c r="A351" s="50">
        <v>42873</v>
      </c>
      <c r="B351" s="15" t="s">
        <v>522</v>
      </c>
      <c r="C351" s="16">
        <v>5000</v>
      </c>
      <c r="D351" s="16" t="s">
        <v>5</v>
      </c>
      <c r="E351" s="16">
        <v>2204406.67</v>
      </c>
      <c r="F351" s="25" t="s">
        <v>584</v>
      </c>
      <c r="G351" s="45"/>
      <c r="H351" s="45"/>
      <c r="I351" s="45"/>
      <c r="J351" s="45"/>
      <c r="K351" s="23"/>
    </row>
    <row r="352" spans="1:11" s="3" customFormat="1">
      <c r="A352" s="7">
        <v>42873</v>
      </c>
      <c r="B352" s="1" t="s">
        <v>506</v>
      </c>
      <c r="C352" s="2" t="s">
        <v>5</v>
      </c>
      <c r="D352" s="2">
        <v>101.38</v>
      </c>
      <c r="E352" s="2">
        <v>2209406.67</v>
      </c>
      <c r="F352" s="25"/>
      <c r="G352" s="45"/>
      <c r="H352" s="45"/>
      <c r="I352" s="45"/>
      <c r="J352" s="45"/>
      <c r="K352" s="23"/>
    </row>
    <row r="353" spans="1:11" s="3" customFormat="1">
      <c r="A353" s="7">
        <v>42873</v>
      </c>
      <c r="B353" s="1" t="s">
        <v>507</v>
      </c>
      <c r="C353" s="2" t="s">
        <v>5</v>
      </c>
      <c r="D353" s="2">
        <v>28603.119999999999</v>
      </c>
      <c r="E353" s="2">
        <v>2209305.29</v>
      </c>
      <c r="F353" s="25" t="s">
        <v>616</v>
      </c>
      <c r="G353" s="45"/>
      <c r="H353" s="45"/>
      <c r="I353" s="45"/>
      <c r="J353" s="45"/>
      <c r="K353" s="23"/>
    </row>
    <row r="354" spans="1:11" s="3" customFormat="1">
      <c r="A354" s="7">
        <v>42873</v>
      </c>
      <c r="B354" s="1" t="s">
        <v>508</v>
      </c>
      <c r="C354" s="2" t="s">
        <v>5</v>
      </c>
      <c r="D354" s="2">
        <v>105350.06</v>
      </c>
      <c r="E354" s="2">
        <v>2180702.17</v>
      </c>
      <c r="F354" s="25" t="s">
        <v>650</v>
      </c>
      <c r="G354" s="45"/>
      <c r="H354" s="45"/>
      <c r="I354" s="45"/>
      <c r="J354" s="45"/>
      <c r="K354" s="23"/>
    </row>
    <row r="355" spans="1:11" s="3" customFormat="1">
      <c r="A355" s="11">
        <v>42873</v>
      </c>
      <c r="B355" s="13" t="s">
        <v>6</v>
      </c>
      <c r="C355" s="4">
        <v>2.88</v>
      </c>
      <c r="D355" s="4" t="s">
        <v>5</v>
      </c>
      <c r="E355" s="4">
        <v>2075352.11</v>
      </c>
      <c r="F355" s="25"/>
      <c r="G355" s="45"/>
      <c r="H355" s="45"/>
      <c r="I355" s="45"/>
      <c r="J355" s="45"/>
      <c r="K355" s="23"/>
    </row>
    <row r="356" spans="1:11" s="3" customFormat="1">
      <c r="A356" s="11">
        <v>42873</v>
      </c>
      <c r="B356" s="12" t="s">
        <v>7</v>
      </c>
      <c r="C356" s="4">
        <v>18</v>
      </c>
      <c r="D356" s="4" t="s">
        <v>5</v>
      </c>
      <c r="E356" s="4">
        <v>2075354.99</v>
      </c>
      <c r="F356" s="25"/>
      <c r="G356" s="45"/>
      <c r="H356" s="45"/>
      <c r="I356" s="45"/>
      <c r="J356" s="45"/>
      <c r="K356" s="23"/>
    </row>
    <row r="357" spans="1:11" s="3" customFormat="1">
      <c r="A357" s="7">
        <v>42873</v>
      </c>
      <c r="B357" s="1" t="s">
        <v>8</v>
      </c>
      <c r="C357" s="2" t="s">
        <v>5</v>
      </c>
      <c r="D357" s="2">
        <v>1169</v>
      </c>
      <c r="E357" s="2">
        <v>2075372.99</v>
      </c>
      <c r="F357" s="25" t="s">
        <v>526</v>
      </c>
      <c r="G357" s="45"/>
      <c r="H357" s="45"/>
      <c r="I357" s="45"/>
      <c r="J357" s="45"/>
      <c r="K357" s="23"/>
    </row>
    <row r="358" spans="1:11" s="3" customFormat="1">
      <c r="A358" s="11">
        <v>42873</v>
      </c>
      <c r="B358" s="13" t="s">
        <v>9</v>
      </c>
      <c r="C358" s="4">
        <v>73.510000000000005</v>
      </c>
      <c r="D358" s="4" t="s">
        <v>5</v>
      </c>
      <c r="E358" s="4">
        <v>2074203.99</v>
      </c>
      <c r="F358" s="25"/>
      <c r="G358" s="45"/>
      <c r="H358" s="45"/>
      <c r="I358" s="45"/>
      <c r="J358" s="45"/>
      <c r="K358" s="23"/>
    </row>
    <row r="359" spans="1:11" s="3" customFormat="1">
      <c r="A359" s="11">
        <v>42873</v>
      </c>
      <c r="B359" s="12" t="s">
        <v>10</v>
      </c>
      <c r="C359" s="4">
        <v>459.44</v>
      </c>
      <c r="D359" s="4" t="s">
        <v>5</v>
      </c>
      <c r="E359" s="4">
        <v>2074277.5</v>
      </c>
      <c r="F359" s="25"/>
      <c r="G359" s="45"/>
      <c r="H359" s="45"/>
      <c r="I359" s="45"/>
      <c r="J359" s="45"/>
      <c r="K359" s="23"/>
    </row>
    <row r="360" spans="1:11" s="3" customFormat="1">
      <c r="A360" s="7">
        <v>42873</v>
      </c>
      <c r="B360" s="1" t="s">
        <v>11</v>
      </c>
      <c r="C360" s="2" t="s">
        <v>5</v>
      </c>
      <c r="D360" s="2">
        <v>19304.990000000002</v>
      </c>
      <c r="E360" s="2">
        <v>2074736.94</v>
      </c>
      <c r="F360" s="25" t="s">
        <v>526</v>
      </c>
      <c r="G360" s="45"/>
      <c r="H360" s="45"/>
      <c r="I360" s="45"/>
      <c r="J360" s="45"/>
      <c r="K360" s="23"/>
    </row>
    <row r="361" spans="1:11" s="3" customFormat="1">
      <c r="A361" s="11">
        <v>42873</v>
      </c>
      <c r="B361" s="13" t="s">
        <v>12</v>
      </c>
      <c r="C361" s="4">
        <v>168.87</v>
      </c>
      <c r="D361" s="4" t="s">
        <v>5</v>
      </c>
      <c r="E361" s="4">
        <v>2055431.95</v>
      </c>
      <c r="F361" s="25"/>
      <c r="G361" s="45"/>
      <c r="H361" s="45"/>
      <c r="I361" s="45"/>
      <c r="J361" s="45"/>
      <c r="K361" s="23"/>
    </row>
    <row r="362" spans="1:11" s="3" customFormat="1">
      <c r="A362" s="11">
        <v>42873</v>
      </c>
      <c r="B362" s="12" t="s">
        <v>13</v>
      </c>
      <c r="C362" s="4">
        <v>1055.46</v>
      </c>
      <c r="D362" s="4" t="s">
        <v>5</v>
      </c>
      <c r="E362" s="4">
        <v>2055600.82</v>
      </c>
      <c r="F362" s="25"/>
      <c r="G362" s="45"/>
      <c r="H362" s="45"/>
      <c r="I362" s="45"/>
      <c r="J362" s="45"/>
      <c r="K362" s="23"/>
    </row>
    <row r="363" spans="1:11" s="3" customFormat="1">
      <c r="A363" s="7">
        <v>42873</v>
      </c>
      <c r="B363" s="1" t="s">
        <v>14</v>
      </c>
      <c r="C363" s="2" t="s">
        <v>5</v>
      </c>
      <c r="D363" s="2">
        <v>11121.85</v>
      </c>
      <c r="E363" s="2">
        <v>2056656.28</v>
      </c>
      <c r="F363" s="25" t="s">
        <v>526</v>
      </c>
      <c r="G363" s="45"/>
      <c r="H363" s="45"/>
      <c r="I363" s="45"/>
      <c r="J363" s="45"/>
      <c r="K363" s="23"/>
    </row>
    <row r="364" spans="1:11" s="3" customFormat="1">
      <c r="A364" s="7">
        <v>42873</v>
      </c>
      <c r="B364" s="14" t="s">
        <v>509</v>
      </c>
      <c r="C364" s="2" t="s">
        <v>5</v>
      </c>
      <c r="D364" s="2">
        <v>3573.69</v>
      </c>
      <c r="E364" s="2">
        <v>2045534.43</v>
      </c>
      <c r="F364" s="25"/>
      <c r="G364" s="45"/>
      <c r="H364" s="45"/>
      <c r="I364" s="45"/>
      <c r="J364" s="45"/>
      <c r="K364" s="23"/>
    </row>
    <row r="365" spans="1:11" s="3" customFormat="1">
      <c r="A365" s="7">
        <v>42872</v>
      </c>
      <c r="B365" s="1" t="s">
        <v>21</v>
      </c>
      <c r="C365" s="2" t="s">
        <v>5</v>
      </c>
      <c r="D365" s="2">
        <v>6810.73</v>
      </c>
      <c r="E365" s="2">
        <v>2041960.74</v>
      </c>
      <c r="F365" s="25" t="s">
        <v>622</v>
      </c>
      <c r="G365" s="45" t="s">
        <v>497</v>
      </c>
      <c r="H365" s="45" t="s">
        <v>496</v>
      </c>
      <c r="I365" s="45"/>
      <c r="J365" s="45"/>
      <c r="K365" s="23"/>
    </row>
    <row r="366" spans="1:11" s="3" customFormat="1">
      <c r="A366" s="7">
        <v>42872</v>
      </c>
      <c r="B366" s="36" t="s">
        <v>487</v>
      </c>
      <c r="C366" s="2" t="s">
        <v>5</v>
      </c>
      <c r="D366" s="2">
        <v>51346.17</v>
      </c>
      <c r="E366" s="2">
        <v>2035150.01</v>
      </c>
      <c r="F366" s="25" t="s">
        <v>499</v>
      </c>
      <c r="G366" s="45"/>
      <c r="H366" s="45"/>
      <c r="I366" s="45" t="s">
        <v>500</v>
      </c>
      <c r="J366" s="45"/>
      <c r="K366" s="23"/>
    </row>
    <row r="367" spans="1:11" s="3" customFormat="1">
      <c r="A367" s="7">
        <v>42872</v>
      </c>
      <c r="B367" s="1" t="s">
        <v>488</v>
      </c>
      <c r="C367" s="2" t="s">
        <v>5</v>
      </c>
      <c r="D367" s="2">
        <v>1099</v>
      </c>
      <c r="E367" s="2">
        <v>1983803.84</v>
      </c>
      <c r="F367" s="25" t="s">
        <v>875</v>
      </c>
      <c r="G367" s="45" t="s">
        <v>495</v>
      </c>
      <c r="H367" s="45" t="s">
        <v>575</v>
      </c>
      <c r="I367" s="45"/>
      <c r="J367" s="45"/>
      <c r="K367" s="23"/>
    </row>
    <row r="368" spans="1:11" s="3" customFormat="1">
      <c r="A368" s="7">
        <v>42872</v>
      </c>
      <c r="B368" s="1" t="s">
        <v>489</v>
      </c>
      <c r="C368" s="2" t="s">
        <v>5</v>
      </c>
      <c r="D368" s="2">
        <v>100000</v>
      </c>
      <c r="E368" s="2">
        <v>1982704.84</v>
      </c>
      <c r="F368" s="25" t="s">
        <v>622</v>
      </c>
      <c r="G368" s="45" t="s">
        <v>497</v>
      </c>
      <c r="H368" s="45" t="s">
        <v>496</v>
      </c>
      <c r="I368" s="45"/>
      <c r="J368" s="45"/>
      <c r="K368" s="23"/>
    </row>
    <row r="369" spans="1:11" s="3" customFormat="1">
      <c r="A369" s="7">
        <v>42872</v>
      </c>
      <c r="B369" s="1" t="s">
        <v>490</v>
      </c>
      <c r="C369" s="2">
        <v>24144.75</v>
      </c>
      <c r="D369" s="2" t="s">
        <v>5</v>
      </c>
      <c r="E369" s="2">
        <v>1882704.84</v>
      </c>
      <c r="F369" s="25"/>
      <c r="G369" s="45"/>
      <c r="H369" s="45"/>
      <c r="I369" s="45"/>
      <c r="J369" s="45"/>
      <c r="K369" s="23"/>
    </row>
    <row r="370" spans="1:11" s="3" customFormat="1">
      <c r="A370" s="7">
        <v>42872</v>
      </c>
      <c r="B370" s="1" t="s">
        <v>491</v>
      </c>
      <c r="C370" s="2">
        <v>307530</v>
      </c>
      <c r="D370" s="2" t="s">
        <v>5</v>
      </c>
      <c r="E370" s="2">
        <v>1906849.59</v>
      </c>
      <c r="F370" s="25"/>
      <c r="G370" s="45"/>
      <c r="H370" s="45"/>
      <c r="I370" s="45"/>
      <c r="J370" s="45"/>
      <c r="K370" s="23"/>
    </row>
    <row r="371" spans="1:11" s="3" customFormat="1">
      <c r="A371" s="7">
        <v>42872</v>
      </c>
      <c r="B371" s="1" t="s">
        <v>483</v>
      </c>
      <c r="C371" s="2" t="s">
        <v>5</v>
      </c>
      <c r="D371" s="2">
        <v>1099</v>
      </c>
      <c r="E371" s="2">
        <v>2214379.59</v>
      </c>
      <c r="F371" s="25" t="s">
        <v>895</v>
      </c>
      <c r="G371" s="45" t="s">
        <v>495</v>
      </c>
      <c r="H371" s="45" t="s">
        <v>574</v>
      </c>
      <c r="I371" s="45"/>
      <c r="J371" s="45"/>
      <c r="K371" s="23"/>
    </row>
    <row r="372" spans="1:11" s="3" customFormat="1">
      <c r="A372" s="7">
        <v>42872</v>
      </c>
      <c r="B372" s="1" t="s">
        <v>494</v>
      </c>
      <c r="C372" s="2" t="s">
        <v>5</v>
      </c>
      <c r="D372" s="2">
        <v>901600</v>
      </c>
      <c r="E372" s="2">
        <v>2213280.59</v>
      </c>
      <c r="F372" s="25" t="s">
        <v>341</v>
      </c>
      <c r="G372" s="45"/>
      <c r="H372" s="45"/>
      <c r="I372" s="45" t="s">
        <v>502</v>
      </c>
      <c r="J372" s="45"/>
      <c r="K372" s="23"/>
    </row>
    <row r="373" spans="1:11" s="3" customFormat="1">
      <c r="A373" s="7">
        <v>42872</v>
      </c>
      <c r="B373" s="1" t="s">
        <v>484</v>
      </c>
      <c r="C373" s="2" t="s">
        <v>5</v>
      </c>
      <c r="D373" s="2">
        <v>1099</v>
      </c>
      <c r="E373" s="2">
        <v>1311680.5900000001</v>
      </c>
      <c r="F373" s="25" t="s">
        <v>629</v>
      </c>
      <c r="G373" s="45" t="s">
        <v>630</v>
      </c>
      <c r="H373" s="45"/>
      <c r="I373" s="45"/>
      <c r="J373" s="45"/>
      <c r="K373" s="23"/>
    </row>
    <row r="374" spans="1:11" s="3" customFormat="1">
      <c r="A374" s="7">
        <v>42872</v>
      </c>
      <c r="B374" s="1" t="s">
        <v>79</v>
      </c>
      <c r="C374" s="2">
        <v>436668.98</v>
      </c>
      <c r="D374" s="2" t="s">
        <v>5</v>
      </c>
      <c r="E374" s="2">
        <v>1310581.5900000001</v>
      </c>
      <c r="F374" s="25"/>
      <c r="G374" s="45"/>
      <c r="H374" s="45"/>
      <c r="I374" s="45"/>
      <c r="J374" s="45"/>
      <c r="K374" s="23"/>
    </row>
    <row r="375" spans="1:11" s="3" customFormat="1">
      <c r="A375" s="7">
        <v>42872</v>
      </c>
      <c r="B375" s="1" t="s">
        <v>410</v>
      </c>
      <c r="C375" s="2">
        <v>223058.3</v>
      </c>
      <c r="D375" s="2" t="s">
        <v>5</v>
      </c>
      <c r="E375" s="2">
        <v>1747250.57</v>
      </c>
      <c r="F375" s="25"/>
      <c r="G375" s="45"/>
      <c r="H375" s="45"/>
      <c r="I375" s="45"/>
      <c r="J375" s="45"/>
      <c r="K375" s="23"/>
    </row>
    <row r="376" spans="1:11" s="3" customFormat="1">
      <c r="A376" s="7">
        <v>42872</v>
      </c>
      <c r="B376" s="1" t="s">
        <v>354</v>
      </c>
      <c r="C376" s="2">
        <v>300000</v>
      </c>
      <c r="D376" s="2" t="s">
        <v>5</v>
      </c>
      <c r="E376" s="2">
        <v>1970308.87</v>
      </c>
      <c r="F376" s="25" t="s">
        <v>838</v>
      </c>
      <c r="G376" s="45"/>
      <c r="H376" s="45"/>
      <c r="I376" s="45"/>
      <c r="J376" s="45"/>
      <c r="K376" s="23"/>
    </row>
    <row r="377" spans="1:11" s="3" customFormat="1">
      <c r="A377" s="7">
        <v>42872</v>
      </c>
      <c r="B377" s="1" t="s">
        <v>485</v>
      </c>
      <c r="C377" s="2">
        <v>5149</v>
      </c>
      <c r="D377" s="2" t="s">
        <v>5</v>
      </c>
      <c r="E377" s="2">
        <v>2270308.87</v>
      </c>
      <c r="F377" s="25"/>
      <c r="G377" s="45"/>
      <c r="H377" s="45"/>
      <c r="I377" s="45"/>
      <c r="J377" s="45"/>
      <c r="K377" s="23"/>
    </row>
    <row r="378" spans="1:11" s="3" customFormat="1">
      <c r="A378" s="7">
        <v>42872</v>
      </c>
      <c r="B378" s="1" t="s">
        <v>486</v>
      </c>
      <c r="C378" s="2">
        <v>853597.57</v>
      </c>
      <c r="D378" s="2" t="s">
        <v>5</v>
      </c>
      <c r="E378" s="2">
        <v>2275457.87</v>
      </c>
      <c r="F378" s="25"/>
      <c r="G378" s="45"/>
      <c r="H378" s="45"/>
      <c r="I378" s="45"/>
      <c r="J378" s="45"/>
      <c r="K378" s="23"/>
    </row>
    <row r="379" spans="1:11" s="3" customFormat="1">
      <c r="A379" s="59">
        <v>42872</v>
      </c>
      <c r="B379" s="57" t="s">
        <v>474</v>
      </c>
      <c r="C379" s="2" t="s">
        <v>5</v>
      </c>
      <c r="D379" s="2">
        <v>20696.36</v>
      </c>
      <c r="E379" s="2">
        <v>3129055.44</v>
      </c>
      <c r="F379" s="25" t="s">
        <v>492</v>
      </c>
      <c r="G379" s="45"/>
      <c r="H379" s="45"/>
      <c r="I379" s="45" t="s">
        <v>493</v>
      </c>
      <c r="J379" s="45"/>
      <c r="K379" s="23"/>
    </row>
    <row r="380" spans="1:11" s="3" customFormat="1">
      <c r="A380" s="59">
        <v>42872</v>
      </c>
      <c r="B380" s="57" t="s">
        <v>475</v>
      </c>
      <c r="C380" s="2" t="s">
        <v>5</v>
      </c>
      <c r="D380" s="2">
        <v>22979</v>
      </c>
      <c r="E380" s="2">
        <v>3108359.08</v>
      </c>
      <c r="F380" s="25" t="s">
        <v>420</v>
      </c>
      <c r="G380" s="45"/>
      <c r="H380" s="45"/>
      <c r="I380" s="45" t="s">
        <v>493</v>
      </c>
      <c r="J380" s="45"/>
      <c r="K380" s="23"/>
    </row>
    <row r="381" spans="1:11" s="3" customFormat="1">
      <c r="A381" s="59">
        <v>42872</v>
      </c>
      <c r="B381" s="1" t="s">
        <v>476</v>
      </c>
      <c r="C381" s="2">
        <v>1442.78</v>
      </c>
      <c r="D381" s="2" t="s">
        <v>5</v>
      </c>
      <c r="E381" s="2">
        <v>3085380.08</v>
      </c>
      <c r="F381" s="25"/>
      <c r="G381" s="45"/>
      <c r="H381" s="45"/>
      <c r="I381" s="45"/>
      <c r="J381" s="45"/>
      <c r="K381" s="23"/>
    </row>
    <row r="382" spans="1:11" s="3" customFormat="1">
      <c r="A382" s="59">
        <v>42872</v>
      </c>
      <c r="B382" s="1" t="s">
        <v>477</v>
      </c>
      <c r="C382" s="2" t="s">
        <v>5</v>
      </c>
      <c r="D382" s="2">
        <v>256000</v>
      </c>
      <c r="E382" s="2">
        <v>3086822.86</v>
      </c>
      <c r="F382" s="25" t="s">
        <v>833</v>
      </c>
      <c r="G382" s="45"/>
      <c r="H382" s="45"/>
      <c r="I382" s="45"/>
      <c r="J382" s="45"/>
      <c r="K382" s="23"/>
    </row>
    <row r="383" spans="1:11" s="3" customFormat="1">
      <c r="A383" s="59">
        <v>42872</v>
      </c>
      <c r="B383" s="1" t="s">
        <v>369</v>
      </c>
      <c r="C383" s="2">
        <v>133000</v>
      </c>
      <c r="D383" s="2" t="s">
        <v>5</v>
      </c>
      <c r="E383" s="2">
        <v>2830822.86</v>
      </c>
      <c r="F383" s="25" t="s">
        <v>837</v>
      </c>
      <c r="G383" s="45"/>
      <c r="H383" s="45"/>
      <c r="I383" s="45"/>
      <c r="J383" s="45"/>
      <c r="K383" s="23"/>
    </row>
    <row r="384" spans="1:11" s="3" customFormat="1">
      <c r="A384" s="59">
        <v>42872</v>
      </c>
      <c r="B384" s="1" t="s">
        <v>478</v>
      </c>
      <c r="C384" s="2" t="s">
        <v>5</v>
      </c>
      <c r="D384" s="2">
        <v>35429.46</v>
      </c>
      <c r="E384" s="2">
        <v>2963822.86</v>
      </c>
      <c r="F384" s="25" t="s">
        <v>623</v>
      </c>
      <c r="G384" s="45" t="s">
        <v>624</v>
      </c>
      <c r="H384" s="45" t="s">
        <v>482</v>
      </c>
      <c r="I384" s="45"/>
      <c r="J384" s="45"/>
      <c r="K384" s="23"/>
    </row>
    <row r="385" spans="1:11" s="3" customFormat="1">
      <c r="A385" s="59">
        <v>42872</v>
      </c>
      <c r="B385" s="1" t="s">
        <v>479</v>
      </c>
      <c r="C385" s="2">
        <v>3222.22</v>
      </c>
      <c r="D385" s="2" t="s">
        <v>5</v>
      </c>
      <c r="E385" s="2">
        <v>2928393.4</v>
      </c>
      <c r="F385" s="25"/>
      <c r="G385" s="45"/>
      <c r="H385" s="45"/>
      <c r="I385" s="45"/>
      <c r="J385" s="45"/>
      <c r="K385" s="23"/>
    </row>
    <row r="386" spans="1:11" s="3" customFormat="1">
      <c r="A386" s="59">
        <v>42872</v>
      </c>
      <c r="B386" s="1" t="s">
        <v>54</v>
      </c>
      <c r="C386" s="2" t="s">
        <v>5</v>
      </c>
      <c r="D386" s="2">
        <v>1970</v>
      </c>
      <c r="E386" s="2">
        <v>2931615.62</v>
      </c>
      <c r="F386" s="25" t="s">
        <v>652</v>
      </c>
      <c r="G386" s="45" t="s">
        <v>653</v>
      </c>
      <c r="H386" s="45"/>
      <c r="I386" s="45"/>
      <c r="J386" s="45"/>
      <c r="K386" s="23"/>
    </row>
    <row r="387" spans="1:11" s="3" customFormat="1">
      <c r="A387" s="59">
        <v>42872</v>
      </c>
      <c r="B387" s="1" t="s">
        <v>54</v>
      </c>
      <c r="C387" s="2" t="s">
        <v>5</v>
      </c>
      <c r="D387" s="2">
        <v>3319.99</v>
      </c>
      <c r="E387" s="2">
        <v>2929645.62</v>
      </c>
      <c r="F387" s="25" t="s">
        <v>651</v>
      </c>
      <c r="G387" s="45" t="s">
        <v>655</v>
      </c>
      <c r="H387" s="45"/>
      <c r="I387" s="45"/>
      <c r="J387" s="45"/>
      <c r="K387" s="23"/>
    </row>
    <row r="388" spans="1:11" s="3" customFormat="1">
      <c r="A388" s="7">
        <v>42872</v>
      </c>
      <c r="B388" s="1" t="s">
        <v>449</v>
      </c>
      <c r="C388" s="2" t="s">
        <v>5</v>
      </c>
      <c r="D388" s="2">
        <v>50071.55</v>
      </c>
      <c r="E388" s="2" t="s">
        <v>511</v>
      </c>
      <c r="F388" s="25" t="s">
        <v>573</v>
      </c>
      <c r="G388" s="45"/>
      <c r="H388" s="45"/>
      <c r="I388" s="45"/>
      <c r="J388" s="45"/>
      <c r="K388" s="23"/>
    </row>
    <row r="389" spans="1:11" s="3" customFormat="1">
      <c r="A389" s="7">
        <v>42872</v>
      </c>
      <c r="B389" s="1" t="s">
        <v>450</v>
      </c>
      <c r="C389" s="2" t="s">
        <v>5</v>
      </c>
      <c r="D389" s="2">
        <v>257093.08</v>
      </c>
      <c r="E389" s="2">
        <v>2876254.08</v>
      </c>
      <c r="F389" s="25" t="s">
        <v>656</v>
      </c>
      <c r="G389" s="45"/>
      <c r="H389" s="45"/>
      <c r="I389" s="45"/>
      <c r="J389" s="45"/>
      <c r="K389" s="23"/>
    </row>
    <row r="390" spans="1:11" s="3" customFormat="1">
      <c r="A390" s="7">
        <v>42872</v>
      </c>
      <c r="B390" s="14" t="s">
        <v>451</v>
      </c>
      <c r="C390" s="2" t="s">
        <v>5</v>
      </c>
      <c r="D390" s="2">
        <v>1944.49</v>
      </c>
      <c r="E390" s="2">
        <v>2619161</v>
      </c>
      <c r="F390" s="25"/>
      <c r="G390" s="45"/>
      <c r="H390" s="45"/>
      <c r="I390" s="45"/>
      <c r="J390" s="45"/>
      <c r="K390" s="23"/>
    </row>
    <row r="391" spans="1:11" s="3" customFormat="1">
      <c r="A391" s="11">
        <v>42872</v>
      </c>
      <c r="B391" s="13" t="s">
        <v>6</v>
      </c>
      <c r="C391" s="4">
        <v>5.76</v>
      </c>
      <c r="D391" s="4" t="s">
        <v>5</v>
      </c>
      <c r="E391" s="4">
        <v>2617216.5099999998</v>
      </c>
      <c r="F391" s="25"/>
      <c r="G391" s="45"/>
      <c r="H391" s="45"/>
      <c r="I391" s="45"/>
      <c r="J391" s="45"/>
      <c r="K391" s="23"/>
    </row>
    <row r="392" spans="1:11" s="3" customFormat="1">
      <c r="A392" s="11">
        <v>42872</v>
      </c>
      <c r="B392" s="12" t="s">
        <v>7</v>
      </c>
      <c r="C392" s="4">
        <v>36</v>
      </c>
      <c r="D392" s="4" t="s">
        <v>5</v>
      </c>
      <c r="E392" s="4">
        <v>2617222.27</v>
      </c>
      <c r="F392" s="25"/>
      <c r="G392" s="45"/>
      <c r="H392" s="45"/>
      <c r="I392" s="45"/>
      <c r="J392" s="45"/>
      <c r="K392" s="23"/>
    </row>
    <row r="393" spans="1:11" s="3" customFormat="1">
      <c r="A393" s="7">
        <v>42872</v>
      </c>
      <c r="B393" s="1" t="s">
        <v>8</v>
      </c>
      <c r="C393" s="2" t="s">
        <v>5</v>
      </c>
      <c r="D393" s="2">
        <v>7465.08</v>
      </c>
      <c r="E393" s="2">
        <v>2617258.27</v>
      </c>
      <c r="F393" s="25" t="s">
        <v>510</v>
      </c>
      <c r="G393" s="45"/>
      <c r="H393" s="45"/>
      <c r="I393" s="45"/>
      <c r="J393" s="45"/>
      <c r="K393" s="23"/>
    </row>
    <row r="394" spans="1:11" s="3" customFormat="1">
      <c r="A394" s="7">
        <v>42871</v>
      </c>
      <c r="B394" s="1" t="s">
        <v>446</v>
      </c>
      <c r="C394" s="2" t="s">
        <v>5</v>
      </c>
      <c r="D394" s="2">
        <v>828</v>
      </c>
      <c r="E394" s="2">
        <v>2609793.19</v>
      </c>
      <c r="F394" s="25" t="s">
        <v>627</v>
      </c>
      <c r="G394" s="45" t="s">
        <v>628</v>
      </c>
      <c r="H394" s="45" t="s">
        <v>448</v>
      </c>
      <c r="I394" s="45"/>
      <c r="J394" s="45"/>
      <c r="K394" s="23"/>
    </row>
    <row r="395" spans="1:11" s="3" customFormat="1">
      <c r="A395" s="7">
        <v>42871</v>
      </c>
      <c r="B395" s="1" t="s">
        <v>447</v>
      </c>
      <c r="C395" s="2" t="s">
        <v>5</v>
      </c>
      <c r="D395" s="2">
        <v>31434.57</v>
      </c>
      <c r="E395" s="2">
        <v>2608965.19</v>
      </c>
      <c r="F395" s="25" t="s">
        <v>626</v>
      </c>
      <c r="G395" s="45" t="s">
        <v>481</v>
      </c>
      <c r="H395" s="45"/>
      <c r="I395" s="45"/>
      <c r="J395" s="45"/>
      <c r="K395" s="23"/>
    </row>
    <row r="396" spans="1:11" s="3" customFormat="1">
      <c r="A396" s="7">
        <v>42871</v>
      </c>
      <c r="B396" s="1" t="s">
        <v>429</v>
      </c>
      <c r="C396" s="2" t="s">
        <v>5</v>
      </c>
      <c r="D396" s="2">
        <v>6899.25</v>
      </c>
      <c r="E396" s="2">
        <v>2577530.62</v>
      </c>
      <c r="F396" s="25" t="s">
        <v>712</v>
      </c>
      <c r="G396" s="45" t="s">
        <v>444</v>
      </c>
      <c r="H396" s="45"/>
      <c r="I396" s="45"/>
      <c r="J396" s="45"/>
      <c r="K396" s="23"/>
    </row>
    <row r="397" spans="1:11" s="3" customFormat="1">
      <c r="A397" s="7">
        <v>42871</v>
      </c>
      <c r="B397" s="1" t="s">
        <v>430</v>
      </c>
      <c r="C397" s="2">
        <v>12710.98</v>
      </c>
      <c r="D397" s="2" t="s">
        <v>5</v>
      </c>
      <c r="E397" s="2">
        <v>2570631.37</v>
      </c>
      <c r="F397" s="25"/>
      <c r="G397" s="45"/>
      <c r="H397" s="45"/>
      <c r="I397" s="45"/>
      <c r="J397" s="45"/>
      <c r="K397" s="23"/>
    </row>
    <row r="398" spans="1:11" s="3" customFormat="1">
      <c r="A398" s="7">
        <v>42871</v>
      </c>
      <c r="B398" s="1" t="s">
        <v>431</v>
      </c>
      <c r="C398" s="2">
        <v>13279.82</v>
      </c>
      <c r="D398" s="2" t="s">
        <v>5</v>
      </c>
      <c r="E398" s="2">
        <v>2583342.35</v>
      </c>
      <c r="F398" s="25"/>
      <c r="G398" s="45"/>
      <c r="H398" s="45"/>
      <c r="I398" s="45"/>
      <c r="J398" s="45"/>
      <c r="K398" s="23"/>
    </row>
    <row r="399" spans="1:11" s="3" customFormat="1">
      <c r="A399" s="7">
        <v>42871</v>
      </c>
      <c r="B399" s="1" t="s">
        <v>432</v>
      </c>
      <c r="C399" s="2">
        <v>6794.57</v>
      </c>
      <c r="D399" s="2" t="s">
        <v>5</v>
      </c>
      <c r="E399" s="2">
        <v>2596622.17</v>
      </c>
      <c r="F399" s="25"/>
      <c r="G399" s="45"/>
      <c r="H399" s="45"/>
      <c r="I399" s="45"/>
      <c r="J399" s="45"/>
      <c r="K399" s="23"/>
    </row>
    <row r="400" spans="1:11" s="3" customFormat="1">
      <c r="A400" s="7">
        <v>42871</v>
      </c>
      <c r="B400" s="1" t="s">
        <v>433</v>
      </c>
      <c r="C400" s="2">
        <v>14605.48</v>
      </c>
      <c r="D400" s="2" t="s">
        <v>5</v>
      </c>
      <c r="E400" s="2">
        <v>2603416.7400000002</v>
      </c>
      <c r="F400" s="25"/>
      <c r="G400" s="45"/>
      <c r="H400" s="45"/>
      <c r="I400" s="45"/>
      <c r="J400" s="45"/>
      <c r="K400" s="23"/>
    </row>
    <row r="401" spans="1:11" s="3" customFormat="1">
      <c r="A401" s="7">
        <v>42871</v>
      </c>
      <c r="B401" s="1" t="s">
        <v>434</v>
      </c>
      <c r="C401" s="2" t="s">
        <v>5</v>
      </c>
      <c r="D401" s="2">
        <v>1845000</v>
      </c>
      <c r="E401" s="2">
        <v>2618022.2200000002</v>
      </c>
      <c r="F401" s="25"/>
      <c r="G401" s="45"/>
      <c r="H401" s="45"/>
      <c r="I401" s="45"/>
      <c r="J401" s="45"/>
      <c r="K401" s="23"/>
    </row>
    <row r="402" spans="1:11" s="3" customFormat="1">
      <c r="A402" s="7">
        <v>42871</v>
      </c>
      <c r="B402" s="1" t="s">
        <v>435</v>
      </c>
      <c r="C402" s="2" t="s">
        <v>5</v>
      </c>
      <c r="D402" s="2">
        <v>2936</v>
      </c>
      <c r="E402" s="2">
        <v>773022.22</v>
      </c>
      <c r="F402" s="25" t="s">
        <v>654</v>
      </c>
      <c r="G402" s="45" t="s">
        <v>442</v>
      </c>
      <c r="H402" s="45" t="s">
        <v>443</v>
      </c>
      <c r="I402" s="45"/>
      <c r="J402" s="45"/>
      <c r="K402" s="23"/>
    </row>
    <row r="403" spans="1:11" s="3" customFormat="1">
      <c r="A403" s="7">
        <v>42871</v>
      </c>
      <c r="B403" s="1" t="s">
        <v>436</v>
      </c>
      <c r="C403" s="2" t="s">
        <v>5</v>
      </c>
      <c r="D403" s="2">
        <v>4465</v>
      </c>
      <c r="E403" s="2">
        <v>770086.22</v>
      </c>
      <c r="F403" s="25" t="s">
        <v>1014</v>
      </c>
      <c r="G403" s="45"/>
      <c r="H403" s="45"/>
      <c r="I403" s="45"/>
      <c r="J403" s="45"/>
      <c r="K403" s="23"/>
    </row>
    <row r="404" spans="1:11" s="3" customFormat="1">
      <c r="A404" s="7">
        <v>42871</v>
      </c>
      <c r="B404" s="57" t="s">
        <v>440</v>
      </c>
      <c r="C404" s="2" t="s">
        <v>5</v>
      </c>
      <c r="D404" s="2">
        <v>37093.040000000001</v>
      </c>
      <c r="E404" s="2">
        <v>765621.22</v>
      </c>
      <c r="F404" s="25" t="s">
        <v>505</v>
      </c>
      <c r="G404" s="45"/>
      <c r="H404" s="45"/>
      <c r="I404" s="45"/>
      <c r="J404" s="45"/>
      <c r="K404" s="23"/>
    </row>
    <row r="405" spans="1:11" s="3" customFormat="1">
      <c r="A405" s="7">
        <v>42871</v>
      </c>
      <c r="B405" s="1" t="s">
        <v>437</v>
      </c>
      <c r="C405" s="2" t="s">
        <v>5</v>
      </c>
      <c r="D405" s="2">
        <v>110000</v>
      </c>
      <c r="E405" s="2">
        <v>728528.18</v>
      </c>
      <c r="F405" s="25" t="s">
        <v>480</v>
      </c>
      <c r="G405" s="45" t="s">
        <v>576</v>
      </c>
      <c r="H405" s="45"/>
      <c r="I405" s="45"/>
      <c r="J405" s="45"/>
      <c r="K405" s="23"/>
    </row>
    <row r="406" spans="1:11" s="3" customFormat="1">
      <c r="A406" s="7">
        <v>42871</v>
      </c>
      <c r="B406" s="1" t="s">
        <v>438</v>
      </c>
      <c r="C406" s="2" t="s">
        <v>5</v>
      </c>
      <c r="D406" s="2">
        <v>8148.92</v>
      </c>
      <c r="E406" s="2">
        <v>618528.18000000005</v>
      </c>
      <c r="F406" s="25" t="s">
        <v>699</v>
      </c>
      <c r="G406" s="45" t="s">
        <v>501</v>
      </c>
      <c r="H406" s="45"/>
      <c r="I406" s="45"/>
      <c r="J406" s="45"/>
      <c r="K406" s="23"/>
    </row>
    <row r="407" spans="1:11" s="3" customFormat="1">
      <c r="A407" s="7">
        <v>42871</v>
      </c>
      <c r="B407" s="1" t="s">
        <v>439</v>
      </c>
      <c r="C407" s="2">
        <v>140000</v>
      </c>
      <c r="D407" s="2" t="s">
        <v>5</v>
      </c>
      <c r="E407" s="2">
        <v>610379.26</v>
      </c>
      <c r="F407" s="25"/>
      <c r="G407" s="45"/>
      <c r="H407" s="45"/>
      <c r="I407" s="45"/>
      <c r="J407" s="45"/>
      <c r="K407" s="23"/>
    </row>
    <row r="408" spans="1:11" s="3" customFormat="1">
      <c r="A408" s="7">
        <v>42871</v>
      </c>
      <c r="B408" s="1" t="s">
        <v>441</v>
      </c>
      <c r="C408" s="2">
        <v>62529.760000000002</v>
      </c>
      <c r="D408" s="2" t="s">
        <v>5</v>
      </c>
      <c r="E408" s="2">
        <v>750379.26</v>
      </c>
      <c r="F408" s="25"/>
      <c r="G408" s="45"/>
      <c r="H408" s="45"/>
      <c r="I408" s="45"/>
      <c r="J408" s="45"/>
      <c r="K408" s="23"/>
    </row>
    <row r="409" spans="1:11" s="3" customFormat="1">
      <c r="A409" s="7">
        <v>42871</v>
      </c>
      <c r="B409" s="1" t="s">
        <v>411</v>
      </c>
      <c r="C409" s="2">
        <v>1120000</v>
      </c>
      <c r="D409" s="2" t="s">
        <v>5</v>
      </c>
      <c r="E409" s="2">
        <v>812909.02</v>
      </c>
      <c r="F409" s="25"/>
      <c r="G409" s="45"/>
      <c r="H409" s="45"/>
      <c r="I409" s="45"/>
      <c r="J409" s="45"/>
      <c r="K409" s="23"/>
    </row>
    <row r="410" spans="1:11" s="3" customFormat="1">
      <c r="A410" s="7">
        <v>42871</v>
      </c>
      <c r="B410" s="1" t="s">
        <v>421</v>
      </c>
      <c r="C410" s="2" t="s">
        <v>5</v>
      </c>
      <c r="D410" s="2">
        <v>238000</v>
      </c>
      <c r="E410" s="2">
        <v>1932909.02</v>
      </c>
      <c r="F410" s="25" t="s">
        <v>834</v>
      </c>
      <c r="G410" s="45"/>
      <c r="H410" s="45"/>
      <c r="I410" s="45"/>
      <c r="J410" s="45"/>
      <c r="K410" s="23"/>
    </row>
    <row r="411" spans="1:11" s="3" customFormat="1">
      <c r="A411" s="7">
        <v>42871</v>
      </c>
      <c r="B411" s="1" t="s">
        <v>422</v>
      </c>
      <c r="C411" s="2" t="s">
        <v>5</v>
      </c>
      <c r="D411" s="2">
        <v>190000</v>
      </c>
      <c r="E411" s="2">
        <v>1694909.02</v>
      </c>
      <c r="F411" s="25" t="s">
        <v>714</v>
      </c>
      <c r="G411" s="45" t="s">
        <v>427</v>
      </c>
      <c r="H411" s="45" t="s">
        <v>428</v>
      </c>
      <c r="I411" s="45"/>
      <c r="J411" s="45"/>
      <c r="K411" s="23"/>
    </row>
    <row r="412" spans="1:11" s="3" customFormat="1">
      <c r="A412" s="7">
        <v>42871</v>
      </c>
      <c r="B412" s="1" t="s">
        <v>423</v>
      </c>
      <c r="C412" s="2" t="s">
        <v>5</v>
      </c>
      <c r="D412" s="2">
        <v>1970</v>
      </c>
      <c r="E412" s="2">
        <v>1504909.02</v>
      </c>
      <c r="F412" s="25" t="s">
        <v>621</v>
      </c>
      <c r="G412" s="45" t="s">
        <v>944</v>
      </c>
      <c r="H412" s="45"/>
      <c r="I412" s="45"/>
      <c r="J412" s="45"/>
      <c r="K412" s="23"/>
    </row>
    <row r="413" spans="1:11" s="3" customFormat="1">
      <c r="A413" s="7">
        <v>42871</v>
      </c>
      <c r="B413" s="1" t="s">
        <v>424</v>
      </c>
      <c r="C413" s="2">
        <v>46351.81</v>
      </c>
      <c r="D413" s="2" t="s">
        <v>5</v>
      </c>
      <c r="E413" s="2">
        <v>1502939.02</v>
      </c>
      <c r="F413" s="25"/>
      <c r="G413" s="45"/>
      <c r="H413" s="45"/>
      <c r="I413" s="45"/>
      <c r="J413" s="45"/>
      <c r="K413" s="23"/>
    </row>
    <row r="414" spans="1:11" s="3" customFormat="1">
      <c r="A414" s="7">
        <v>42871</v>
      </c>
      <c r="B414" s="1" t="s">
        <v>425</v>
      </c>
      <c r="C414" s="2" t="s">
        <v>5</v>
      </c>
      <c r="D414" s="2">
        <v>113982.21</v>
      </c>
      <c r="E414" s="2">
        <v>1549290.83</v>
      </c>
      <c r="F414" s="25" t="s">
        <v>570</v>
      </c>
      <c r="G414" s="45"/>
      <c r="H414" s="45"/>
      <c r="I414" s="45"/>
      <c r="J414" s="45"/>
      <c r="K414" s="23"/>
    </row>
    <row r="415" spans="1:11" s="3" customFormat="1">
      <c r="A415" s="7">
        <v>42871</v>
      </c>
      <c r="B415" s="1" t="s">
        <v>426</v>
      </c>
      <c r="C415" s="2" t="s">
        <v>5</v>
      </c>
      <c r="D415" s="2">
        <v>57743.82</v>
      </c>
      <c r="E415" s="2">
        <v>1435308.62</v>
      </c>
      <c r="F415" s="25" t="s">
        <v>562</v>
      </c>
      <c r="G415" s="45"/>
      <c r="H415" s="45"/>
      <c r="I415" s="45"/>
      <c r="J415" s="45"/>
      <c r="K415" s="23"/>
    </row>
    <row r="416" spans="1:11" s="3" customFormat="1">
      <c r="A416" s="7">
        <v>42871</v>
      </c>
      <c r="B416" s="1" t="s">
        <v>419</v>
      </c>
      <c r="C416" s="2" t="s">
        <v>5</v>
      </c>
      <c r="D416" s="2">
        <v>505</v>
      </c>
      <c r="E416" s="2">
        <v>1377564.8</v>
      </c>
      <c r="F416" s="25" t="s">
        <v>572</v>
      </c>
      <c r="G416" s="45"/>
      <c r="H416" s="45"/>
      <c r="I416" s="45"/>
      <c r="J416" s="45"/>
      <c r="K416" s="23"/>
    </row>
    <row r="417" spans="1:11" s="3" customFormat="1">
      <c r="A417" s="7">
        <v>42871</v>
      </c>
      <c r="B417" s="1" t="s">
        <v>54</v>
      </c>
      <c r="C417" s="2" t="s">
        <v>5</v>
      </c>
      <c r="D417" s="2">
        <v>5179</v>
      </c>
      <c r="E417" s="2">
        <v>1377059.8</v>
      </c>
      <c r="F417" s="25" t="s">
        <v>657</v>
      </c>
      <c r="G417" s="45" t="s">
        <v>662</v>
      </c>
      <c r="H417" s="45"/>
      <c r="I417" s="45"/>
      <c r="J417" s="45"/>
      <c r="K417" s="23"/>
    </row>
    <row r="418" spans="1:11" s="3" customFormat="1">
      <c r="A418" s="7">
        <v>42871</v>
      </c>
      <c r="B418" s="1" t="s">
        <v>21</v>
      </c>
      <c r="C418" s="2" t="s">
        <v>5</v>
      </c>
      <c r="D418" s="2">
        <v>55621</v>
      </c>
      <c r="E418" s="2">
        <v>1371880.8</v>
      </c>
      <c r="F418" s="25" t="s">
        <v>619</v>
      </c>
      <c r="G418" s="45" t="s">
        <v>620</v>
      </c>
      <c r="H418" s="45" t="s">
        <v>420</v>
      </c>
      <c r="I418" s="45"/>
      <c r="J418" s="45"/>
      <c r="K418" s="23"/>
    </row>
    <row r="419" spans="1:11" s="3" customFormat="1">
      <c r="A419" s="11">
        <v>42871</v>
      </c>
      <c r="B419" s="13" t="s">
        <v>6</v>
      </c>
      <c r="C419" s="4">
        <v>9.14</v>
      </c>
      <c r="D419" s="4" t="s">
        <v>5</v>
      </c>
      <c r="E419" s="4">
        <v>1316259.8</v>
      </c>
      <c r="F419" s="25"/>
      <c r="G419" s="45"/>
      <c r="H419" s="45"/>
      <c r="I419" s="45"/>
      <c r="J419" s="45"/>
      <c r="K419" s="23"/>
    </row>
    <row r="420" spans="1:11" s="3" customFormat="1">
      <c r="A420" s="11">
        <v>42871</v>
      </c>
      <c r="B420" s="12" t="s">
        <v>7</v>
      </c>
      <c r="C420" s="4">
        <v>57.1</v>
      </c>
      <c r="D420" s="4" t="s">
        <v>5</v>
      </c>
      <c r="E420" s="4">
        <v>1316268.94</v>
      </c>
      <c r="F420" s="25"/>
      <c r="G420" s="45"/>
      <c r="H420" s="45"/>
      <c r="I420" s="45"/>
      <c r="J420" s="45"/>
      <c r="K420" s="23"/>
    </row>
    <row r="421" spans="1:11" s="3" customFormat="1">
      <c r="A421" s="7">
        <v>42871</v>
      </c>
      <c r="B421" s="1" t="s">
        <v>8</v>
      </c>
      <c r="C421" s="2" t="s">
        <v>5</v>
      </c>
      <c r="D421" s="2">
        <v>7512.87</v>
      </c>
      <c r="E421" s="2">
        <v>1316326.04</v>
      </c>
      <c r="F421" s="25" t="s">
        <v>445</v>
      </c>
      <c r="G421" s="70" t="s">
        <v>571</v>
      </c>
      <c r="H421" s="45"/>
      <c r="I421" s="45"/>
      <c r="J421" s="45"/>
      <c r="K421" s="23"/>
    </row>
    <row r="422" spans="1:11" s="3" customFormat="1">
      <c r="A422" s="11">
        <v>42871</v>
      </c>
      <c r="B422" s="13" t="s">
        <v>9</v>
      </c>
      <c r="C422" s="4">
        <v>57.12</v>
      </c>
      <c r="D422" s="4" t="s">
        <v>5</v>
      </c>
      <c r="E422" s="4">
        <v>1308813.17</v>
      </c>
      <c r="F422" s="25"/>
      <c r="G422" s="45"/>
      <c r="H422" s="45"/>
      <c r="I422" s="45"/>
      <c r="J422" s="45"/>
      <c r="K422" s="23"/>
    </row>
    <row r="423" spans="1:11" s="3" customFormat="1">
      <c r="A423" s="11">
        <v>42871</v>
      </c>
      <c r="B423" s="12" t="s">
        <v>10</v>
      </c>
      <c r="C423" s="4">
        <v>357</v>
      </c>
      <c r="D423" s="4" t="s">
        <v>5</v>
      </c>
      <c r="E423" s="4">
        <v>1308870.29</v>
      </c>
      <c r="F423" s="25"/>
      <c r="G423" s="45"/>
      <c r="H423" s="45"/>
      <c r="I423" s="45"/>
      <c r="J423" s="45"/>
      <c r="K423" s="23"/>
    </row>
    <row r="424" spans="1:11" s="3" customFormat="1">
      <c r="A424" s="7">
        <v>42871</v>
      </c>
      <c r="B424" s="1" t="s">
        <v>11</v>
      </c>
      <c r="C424" s="2" t="s">
        <v>5</v>
      </c>
      <c r="D424" s="2">
        <v>15000</v>
      </c>
      <c r="E424" s="2">
        <v>1309227.29</v>
      </c>
      <c r="F424" s="25" t="s">
        <v>445</v>
      </c>
      <c r="G424" s="45"/>
      <c r="H424" s="45"/>
      <c r="I424" s="45"/>
      <c r="J424" s="45"/>
      <c r="K424" s="23"/>
    </row>
    <row r="425" spans="1:11" s="3" customFormat="1">
      <c r="A425" s="7">
        <v>42870</v>
      </c>
      <c r="B425" s="1" t="s">
        <v>401</v>
      </c>
      <c r="C425" s="2">
        <v>14666.66</v>
      </c>
      <c r="D425" s="2" t="s">
        <v>5</v>
      </c>
      <c r="E425" s="2">
        <v>1294227.29</v>
      </c>
      <c r="F425" s="25"/>
      <c r="G425" s="45"/>
      <c r="H425" s="45"/>
      <c r="I425" s="45"/>
      <c r="J425" s="45"/>
      <c r="K425" s="23"/>
    </row>
    <row r="426" spans="1:11" s="3" customFormat="1">
      <c r="A426" s="7">
        <v>42870</v>
      </c>
      <c r="B426" s="1" t="s">
        <v>402</v>
      </c>
      <c r="C426" s="2">
        <v>9790.76</v>
      </c>
      <c r="D426" s="2" t="s">
        <v>5</v>
      </c>
      <c r="E426" s="2">
        <v>1308893.95</v>
      </c>
      <c r="F426" s="25"/>
      <c r="G426" s="45"/>
      <c r="H426" s="45"/>
      <c r="I426" s="45"/>
      <c r="J426" s="45"/>
      <c r="K426" s="23"/>
    </row>
    <row r="427" spans="1:11" s="3" customFormat="1">
      <c r="A427" s="7">
        <v>42870</v>
      </c>
      <c r="B427" s="1" t="s">
        <v>403</v>
      </c>
      <c r="C427" s="2" t="s">
        <v>5</v>
      </c>
      <c r="D427" s="2">
        <v>453000</v>
      </c>
      <c r="E427" s="2">
        <v>1318684.71</v>
      </c>
      <c r="F427" s="25"/>
      <c r="G427" s="45"/>
      <c r="H427" s="45"/>
      <c r="I427" s="45"/>
      <c r="J427" s="45"/>
      <c r="K427" s="23"/>
    </row>
    <row r="428" spans="1:11" s="3" customFormat="1">
      <c r="A428" s="7">
        <v>42870</v>
      </c>
      <c r="B428" s="1" t="s">
        <v>404</v>
      </c>
      <c r="C428" s="2" t="s">
        <v>5</v>
      </c>
      <c r="D428" s="2">
        <v>235000</v>
      </c>
      <c r="E428" s="2">
        <v>865684.71</v>
      </c>
      <c r="F428" s="25" t="s">
        <v>658</v>
      </c>
      <c r="G428" s="45" t="s">
        <v>659</v>
      </c>
      <c r="H428" s="45" t="s">
        <v>413</v>
      </c>
      <c r="I428" s="45"/>
      <c r="J428" s="45"/>
      <c r="K428" s="23"/>
    </row>
    <row r="429" spans="1:11" s="3" customFormat="1">
      <c r="A429" s="7">
        <v>42870</v>
      </c>
      <c r="B429" s="1" t="s">
        <v>405</v>
      </c>
      <c r="C429" s="2" t="s">
        <v>5</v>
      </c>
      <c r="D429" s="2">
        <v>3320</v>
      </c>
      <c r="E429" s="2">
        <v>630684.71</v>
      </c>
      <c r="F429" s="25" t="s">
        <v>663</v>
      </c>
      <c r="G429" s="45" t="s">
        <v>664</v>
      </c>
      <c r="H429" s="45" t="s">
        <v>415</v>
      </c>
      <c r="I429" s="45"/>
      <c r="J429" s="45"/>
      <c r="K429" s="23"/>
    </row>
    <row r="430" spans="1:11" s="3" customFormat="1">
      <c r="A430" s="7">
        <v>42870</v>
      </c>
      <c r="B430" s="1" t="s">
        <v>406</v>
      </c>
      <c r="C430" s="2" t="s">
        <v>5</v>
      </c>
      <c r="D430" s="2">
        <v>83000</v>
      </c>
      <c r="E430" s="2">
        <v>627364.71</v>
      </c>
      <c r="F430" s="25" t="s">
        <v>660</v>
      </c>
      <c r="G430" s="45" t="s">
        <v>661</v>
      </c>
      <c r="H430" s="45" t="s">
        <v>414</v>
      </c>
      <c r="I430" s="45"/>
      <c r="J430" s="45"/>
      <c r="K430" s="23"/>
    </row>
    <row r="431" spans="1:11" s="3" customFormat="1">
      <c r="A431" s="7">
        <v>42870</v>
      </c>
      <c r="B431" s="1" t="s">
        <v>407</v>
      </c>
      <c r="C431" s="2" t="s">
        <v>5</v>
      </c>
      <c r="D431" s="2">
        <v>50000</v>
      </c>
      <c r="E431" s="2">
        <v>544364.71</v>
      </c>
      <c r="F431" s="25" t="s">
        <v>412</v>
      </c>
      <c r="G431" s="45"/>
      <c r="H431" s="45" t="s">
        <v>413</v>
      </c>
      <c r="I431" s="45"/>
      <c r="J431" s="45"/>
      <c r="K431" s="23"/>
    </row>
    <row r="432" spans="1:11" s="3" customFormat="1">
      <c r="A432" s="7">
        <v>42870</v>
      </c>
      <c r="B432" s="1" t="s">
        <v>54</v>
      </c>
      <c r="C432" s="2" t="s">
        <v>5</v>
      </c>
      <c r="D432" s="2">
        <v>100000</v>
      </c>
      <c r="E432" s="2">
        <v>494364.71</v>
      </c>
      <c r="F432" s="25" t="s">
        <v>617</v>
      </c>
      <c r="G432" s="45" t="s">
        <v>418</v>
      </c>
      <c r="H432" s="45" t="s">
        <v>618</v>
      </c>
      <c r="I432" s="45"/>
      <c r="J432" s="45"/>
      <c r="K432" s="23"/>
    </row>
    <row r="433" spans="1:11" s="3" customFormat="1">
      <c r="A433" s="7">
        <v>42870</v>
      </c>
      <c r="B433" s="1" t="s">
        <v>408</v>
      </c>
      <c r="C433" s="2">
        <v>563602.30000000005</v>
      </c>
      <c r="D433" s="2" t="s">
        <v>5</v>
      </c>
      <c r="E433" s="2">
        <v>394364.71</v>
      </c>
      <c r="F433" s="25"/>
      <c r="G433" s="45"/>
      <c r="H433" s="45"/>
      <c r="I433" s="45"/>
      <c r="J433" s="45"/>
      <c r="K433" s="23"/>
    </row>
    <row r="434" spans="1:11" s="3" customFormat="1">
      <c r="A434" s="7">
        <v>42870</v>
      </c>
      <c r="B434" s="1" t="s">
        <v>410</v>
      </c>
      <c r="C434" s="2">
        <v>21124</v>
      </c>
      <c r="D434" s="2" t="s">
        <v>5</v>
      </c>
      <c r="E434" s="2">
        <v>957967.01</v>
      </c>
      <c r="F434" s="25"/>
      <c r="G434" s="45"/>
      <c r="H434" s="45"/>
      <c r="I434" s="45"/>
      <c r="J434" s="45"/>
      <c r="K434" s="23"/>
    </row>
    <row r="435" spans="1:11" s="3" customFormat="1">
      <c r="A435" s="7">
        <v>42870</v>
      </c>
      <c r="B435" s="1" t="s">
        <v>411</v>
      </c>
      <c r="C435" s="2">
        <v>320000</v>
      </c>
      <c r="D435" s="2" t="s">
        <v>5</v>
      </c>
      <c r="E435" s="2">
        <v>979091.01</v>
      </c>
      <c r="F435" s="25" t="s">
        <v>836</v>
      </c>
      <c r="G435" s="45"/>
      <c r="H435" s="45"/>
      <c r="I435" s="45"/>
      <c r="J435" s="45"/>
      <c r="K435" s="23"/>
    </row>
    <row r="436" spans="1:11" s="3" customFormat="1">
      <c r="A436" s="7">
        <v>42870</v>
      </c>
      <c r="B436" s="1" t="s">
        <v>409</v>
      </c>
      <c r="C436" s="2" t="s">
        <v>5</v>
      </c>
      <c r="D436" s="2">
        <v>66910.41</v>
      </c>
      <c r="E436" s="2">
        <v>1299091.01</v>
      </c>
      <c r="F436" s="25" t="s">
        <v>561</v>
      </c>
      <c r="G436" s="45"/>
      <c r="H436" s="45"/>
      <c r="I436" s="45"/>
      <c r="J436" s="45"/>
      <c r="K436" s="23"/>
    </row>
    <row r="437" spans="1:11" s="3" customFormat="1">
      <c r="A437" s="7">
        <v>42870</v>
      </c>
      <c r="B437" s="1" t="s">
        <v>378</v>
      </c>
      <c r="C437" s="2" t="s">
        <v>5</v>
      </c>
      <c r="D437" s="2">
        <v>450000</v>
      </c>
      <c r="E437" s="2">
        <v>1232180.6000000001</v>
      </c>
      <c r="F437" s="25" t="s">
        <v>835</v>
      </c>
      <c r="G437" s="45"/>
      <c r="H437" s="45"/>
      <c r="I437" s="45"/>
      <c r="J437" s="45"/>
      <c r="K437" s="23"/>
    </row>
    <row r="438" spans="1:11" s="3" customFormat="1">
      <c r="A438" s="7">
        <v>42870</v>
      </c>
      <c r="B438" s="36" t="s">
        <v>379</v>
      </c>
      <c r="C438" s="2" t="s">
        <v>5</v>
      </c>
      <c r="D438" s="2">
        <v>1657</v>
      </c>
      <c r="E438" s="2">
        <v>782180.6</v>
      </c>
      <c r="F438" s="25" t="s">
        <v>417</v>
      </c>
      <c r="G438" s="45" t="s">
        <v>337</v>
      </c>
      <c r="H438" s="45"/>
      <c r="I438" s="45"/>
      <c r="J438" s="45"/>
      <c r="K438" s="23"/>
    </row>
    <row r="439" spans="1:11" s="3" customFormat="1">
      <c r="A439" s="7">
        <v>42870</v>
      </c>
      <c r="B439" s="1" t="s">
        <v>380</v>
      </c>
      <c r="C439" s="2" t="s">
        <v>5</v>
      </c>
      <c r="D439" s="2">
        <v>6595.98</v>
      </c>
      <c r="E439" s="2">
        <v>780523.6</v>
      </c>
      <c r="F439" s="25" t="s">
        <v>698</v>
      </c>
      <c r="G439" s="45" t="s">
        <v>337</v>
      </c>
      <c r="H439" s="45"/>
      <c r="I439" s="45"/>
      <c r="J439" s="45"/>
      <c r="K439" s="23"/>
    </row>
    <row r="440" spans="1:11" s="3" customFormat="1">
      <c r="A440" s="7">
        <v>42870</v>
      </c>
      <c r="B440" s="57" t="s">
        <v>381</v>
      </c>
      <c r="C440" s="2" t="s">
        <v>5</v>
      </c>
      <c r="D440" s="2">
        <v>75162.75</v>
      </c>
      <c r="E440" s="2">
        <v>773927.62</v>
      </c>
      <c r="F440" s="25" t="s">
        <v>365</v>
      </c>
      <c r="G440" s="45"/>
      <c r="H440" s="45"/>
      <c r="I440" s="45" t="s">
        <v>400</v>
      </c>
      <c r="J440" s="45"/>
      <c r="K440" s="23"/>
    </row>
    <row r="441" spans="1:11" s="3" customFormat="1">
      <c r="A441" s="7">
        <v>42870</v>
      </c>
      <c r="B441" s="57" t="s">
        <v>382</v>
      </c>
      <c r="C441" s="2" t="s">
        <v>5</v>
      </c>
      <c r="D441" s="2">
        <v>145799.46</v>
      </c>
      <c r="E441" s="2">
        <v>698764.87</v>
      </c>
      <c r="F441" s="25" t="s">
        <v>384</v>
      </c>
      <c r="G441" s="45"/>
      <c r="H441" s="45"/>
      <c r="I441" s="45" t="s">
        <v>400</v>
      </c>
      <c r="J441" s="45"/>
      <c r="K441" s="23"/>
    </row>
    <row r="442" spans="1:11" s="3" customFormat="1">
      <c r="A442" s="7">
        <v>42870</v>
      </c>
      <c r="B442" s="1" t="s">
        <v>54</v>
      </c>
      <c r="C442" s="2" t="s">
        <v>5</v>
      </c>
      <c r="D442" s="2">
        <v>4040.81</v>
      </c>
      <c r="E442" s="2">
        <v>552965.41</v>
      </c>
      <c r="F442" s="25" t="s">
        <v>569</v>
      </c>
      <c r="G442" s="45"/>
      <c r="H442" s="45"/>
      <c r="I442" s="45"/>
      <c r="J442" s="45"/>
      <c r="K442" s="23"/>
    </row>
    <row r="443" spans="1:11" s="3" customFormat="1">
      <c r="A443" s="7">
        <v>42870</v>
      </c>
      <c r="B443" s="15" t="s">
        <v>383</v>
      </c>
      <c r="C443" s="2">
        <v>5000</v>
      </c>
      <c r="D443" s="2" t="s">
        <v>5</v>
      </c>
      <c r="E443" s="2">
        <v>548924.6</v>
      </c>
      <c r="F443" s="25" t="s">
        <v>584</v>
      </c>
      <c r="G443" s="45"/>
      <c r="H443" s="45"/>
      <c r="I443" s="45"/>
      <c r="J443" s="45"/>
      <c r="K443" s="23"/>
    </row>
    <row r="444" spans="1:11" s="3" customFormat="1">
      <c r="A444" s="11">
        <v>42870</v>
      </c>
      <c r="B444" s="13" t="s">
        <v>6</v>
      </c>
      <c r="C444" s="4">
        <v>1.73</v>
      </c>
      <c r="D444" s="4" t="s">
        <v>5</v>
      </c>
      <c r="E444" s="4">
        <v>553924.6</v>
      </c>
      <c r="F444" s="25"/>
      <c r="G444" s="45"/>
      <c r="H444" s="45"/>
      <c r="I444" s="45"/>
      <c r="J444" s="45"/>
      <c r="K444" s="23"/>
    </row>
    <row r="445" spans="1:11" s="3" customFormat="1">
      <c r="A445" s="11">
        <v>42870</v>
      </c>
      <c r="B445" s="12" t="s">
        <v>7</v>
      </c>
      <c r="C445" s="4">
        <v>10.79</v>
      </c>
      <c r="D445" s="4" t="s">
        <v>5</v>
      </c>
      <c r="E445" s="4">
        <v>553926.32999999996</v>
      </c>
      <c r="F445" s="25"/>
      <c r="G445" s="45"/>
      <c r="H445" s="45"/>
      <c r="I445" s="45"/>
      <c r="J445" s="45"/>
      <c r="K445" s="23"/>
    </row>
    <row r="446" spans="1:11" s="3" customFormat="1">
      <c r="A446" s="7">
        <v>42870</v>
      </c>
      <c r="B446" s="1" t="s">
        <v>8</v>
      </c>
      <c r="C446" s="2" t="s">
        <v>5</v>
      </c>
      <c r="D446" s="2">
        <v>635</v>
      </c>
      <c r="E446" s="2">
        <v>553937.12</v>
      </c>
      <c r="F446" s="25" t="s">
        <v>416</v>
      </c>
      <c r="G446" s="45"/>
      <c r="H446" s="45"/>
      <c r="I446" s="45"/>
      <c r="J446" s="45"/>
      <c r="K446" s="23"/>
    </row>
    <row r="447" spans="1:11" s="3" customFormat="1">
      <c r="A447" s="11">
        <v>42870</v>
      </c>
      <c r="B447" s="13" t="s">
        <v>9</v>
      </c>
      <c r="C447" s="4">
        <v>1.27</v>
      </c>
      <c r="D447" s="4" t="s">
        <v>5</v>
      </c>
      <c r="E447" s="4">
        <v>553302.12</v>
      </c>
      <c r="F447" s="25"/>
      <c r="G447" s="45"/>
      <c r="H447" s="45"/>
      <c r="I447" s="45"/>
      <c r="J447" s="45"/>
      <c r="K447" s="23"/>
    </row>
    <row r="448" spans="1:11" s="3" customFormat="1">
      <c r="A448" s="11">
        <v>42870</v>
      </c>
      <c r="B448" s="12" t="s">
        <v>10</v>
      </c>
      <c r="C448" s="4">
        <v>7.93</v>
      </c>
      <c r="D448" s="4" t="s">
        <v>5</v>
      </c>
      <c r="E448" s="4">
        <v>553303.39</v>
      </c>
      <c r="F448" s="25"/>
      <c r="G448" s="45"/>
      <c r="H448" s="45"/>
      <c r="I448" s="45"/>
      <c r="J448" s="45"/>
      <c r="K448" s="23"/>
    </row>
    <row r="449" spans="1:11" s="3" customFormat="1">
      <c r="A449" s="7">
        <v>42870</v>
      </c>
      <c r="B449" s="1" t="s">
        <v>11</v>
      </c>
      <c r="C449" s="2" t="s">
        <v>5</v>
      </c>
      <c r="D449" s="2">
        <v>333.77</v>
      </c>
      <c r="E449" s="2">
        <v>553311.31999999995</v>
      </c>
      <c r="F449" s="25" t="s">
        <v>416</v>
      </c>
      <c r="G449" s="45"/>
      <c r="H449" s="45"/>
      <c r="I449" s="45"/>
      <c r="J449" s="45"/>
      <c r="K449" s="23"/>
    </row>
    <row r="450" spans="1:11" s="3" customFormat="1">
      <c r="A450" s="11">
        <v>42870</v>
      </c>
      <c r="B450" s="13" t="s">
        <v>6</v>
      </c>
      <c r="C450" s="4">
        <v>20.16</v>
      </c>
      <c r="D450" s="4" t="s">
        <v>5</v>
      </c>
      <c r="E450" s="4">
        <v>552977.55000000005</v>
      </c>
      <c r="F450" s="25"/>
      <c r="G450" s="45"/>
      <c r="H450" s="45"/>
      <c r="I450" s="45"/>
      <c r="J450" s="45"/>
      <c r="K450" s="23"/>
    </row>
    <row r="451" spans="1:11" s="3" customFormat="1">
      <c r="A451" s="11">
        <v>42870</v>
      </c>
      <c r="B451" s="12" t="s">
        <v>7</v>
      </c>
      <c r="C451" s="4">
        <v>126</v>
      </c>
      <c r="D451" s="4" t="s">
        <v>5</v>
      </c>
      <c r="E451" s="4">
        <v>552997.71</v>
      </c>
      <c r="F451" s="25"/>
      <c r="G451" s="45"/>
      <c r="H451" s="45"/>
      <c r="I451" s="45"/>
      <c r="J451" s="45"/>
      <c r="K451" s="23"/>
    </row>
    <row r="452" spans="1:11" s="3" customFormat="1">
      <c r="A452" s="7">
        <v>42870</v>
      </c>
      <c r="B452" s="1" t="s">
        <v>8</v>
      </c>
      <c r="C452" s="2" t="s">
        <v>5</v>
      </c>
      <c r="D452" s="2">
        <v>48528.99</v>
      </c>
      <c r="E452" s="2">
        <v>553123.71</v>
      </c>
      <c r="F452" s="25" t="s">
        <v>377</v>
      </c>
      <c r="G452" s="45"/>
      <c r="H452" s="45"/>
      <c r="I452" s="45"/>
      <c r="J452" s="45"/>
      <c r="K452" s="23"/>
    </row>
    <row r="453" spans="1:11" s="3" customFormat="1">
      <c r="A453" s="11">
        <v>42870</v>
      </c>
      <c r="B453" s="13" t="s">
        <v>9</v>
      </c>
      <c r="C453" s="4">
        <v>18.57</v>
      </c>
      <c r="D453" s="4" t="s">
        <v>5</v>
      </c>
      <c r="E453" s="4">
        <v>504594.72</v>
      </c>
      <c r="F453" s="25"/>
      <c r="G453" s="45"/>
      <c r="H453" s="45"/>
      <c r="I453" s="45"/>
      <c r="J453" s="45"/>
      <c r="K453" s="23"/>
    </row>
    <row r="454" spans="1:11" s="3" customFormat="1">
      <c r="A454" s="11">
        <v>42870</v>
      </c>
      <c r="B454" s="12" t="s">
        <v>10</v>
      </c>
      <c r="C454" s="4">
        <v>116.09</v>
      </c>
      <c r="D454" s="4" t="s">
        <v>5</v>
      </c>
      <c r="E454" s="4">
        <v>504613.29</v>
      </c>
      <c r="F454" s="25"/>
      <c r="G454" s="45"/>
      <c r="H454" s="45"/>
      <c r="I454" s="45"/>
      <c r="J454" s="45"/>
      <c r="K454" s="23"/>
    </row>
    <row r="455" spans="1:11" s="3" customFormat="1">
      <c r="A455" s="7">
        <v>42870</v>
      </c>
      <c r="B455" s="1" t="s">
        <v>11</v>
      </c>
      <c r="C455" s="2" t="s">
        <v>5</v>
      </c>
      <c r="D455" s="2">
        <v>4878.5200000000004</v>
      </c>
      <c r="E455" s="2">
        <v>504729.38</v>
      </c>
      <c r="F455" s="25" t="s">
        <v>377</v>
      </c>
      <c r="G455" s="45"/>
      <c r="H455" s="45"/>
      <c r="I455" s="45"/>
      <c r="J455" s="45"/>
      <c r="K455" s="23"/>
    </row>
    <row r="456" spans="1:11" s="3" customFormat="1">
      <c r="A456" s="7">
        <v>42868</v>
      </c>
      <c r="B456" s="1" t="s">
        <v>376</v>
      </c>
      <c r="C456" s="2">
        <v>13091.76</v>
      </c>
      <c r="D456" s="2" t="s">
        <v>5</v>
      </c>
      <c r="E456" s="2">
        <v>499850.86</v>
      </c>
      <c r="F456" s="25"/>
      <c r="G456" s="45"/>
      <c r="H456" s="45"/>
      <c r="I456" s="45"/>
      <c r="J456" s="45"/>
      <c r="K456" s="23"/>
    </row>
    <row r="457" spans="1:11" s="3" customFormat="1">
      <c r="A457" s="7">
        <v>42868</v>
      </c>
      <c r="B457" s="1" t="s">
        <v>374</v>
      </c>
      <c r="C457" s="2">
        <v>3000</v>
      </c>
      <c r="D457" s="2" t="s">
        <v>5</v>
      </c>
      <c r="E457" s="2">
        <v>512942.62</v>
      </c>
      <c r="F457" s="25"/>
      <c r="G457" s="45"/>
      <c r="H457" s="45"/>
      <c r="I457" s="45"/>
      <c r="J457" s="45"/>
      <c r="K457" s="23"/>
    </row>
    <row r="458" spans="1:11" s="3" customFormat="1">
      <c r="A458" s="7">
        <v>42868</v>
      </c>
      <c r="B458" s="15" t="s">
        <v>375</v>
      </c>
      <c r="C458" s="2">
        <v>5000</v>
      </c>
      <c r="D458" s="2" t="s">
        <v>5</v>
      </c>
      <c r="E458" s="2">
        <v>515942.62</v>
      </c>
      <c r="F458" s="25" t="s">
        <v>584</v>
      </c>
      <c r="G458" s="45"/>
      <c r="H458" s="45"/>
      <c r="I458" s="45"/>
      <c r="J458" s="45"/>
      <c r="K458" s="23"/>
    </row>
    <row r="459" spans="1:11" s="3" customFormat="1">
      <c r="A459" s="7">
        <v>42867</v>
      </c>
      <c r="B459" s="1" t="s">
        <v>371</v>
      </c>
      <c r="C459" s="2">
        <v>3121.56</v>
      </c>
      <c r="D459" s="2" t="s">
        <v>5</v>
      </c>
      <c r="E459" s="2">
        <v>520942.62</v>
      </c>
      <c r="F459" s="25"/>
      <c r="G459" s="45"/>
      <c r="H459" s="45"/>
      <c r="I459" s="45"/>
      <c r="J459" s="45"/>
      <c r="K459" s="23"/>
    </row>
    <row r="460" spans="1:11" s="3" customFormat="1">
      <c r="A460" s="7">
        <v>42867</v>
      </c>
      <c r="B460" s="1" t="s">
        <v>372</v>
      </c>
      <c r="C460" s="2" t="s">
        <v>5</v>
      </c>
      <c r="D460" s="2">
        <v>3064</v>
      </c>
      <c r="E460" s="2">
        <v>524064.18</v>
      </c>
      <c r="F460" s="25" t="s">
        <v>713</v>
      </c>
      <c r="G460" s="45"/>
      <c r="H460" s="45"/>
      <c r="I460" s="45"/>
      <c r="J460" s="45" t="s">
        <v>373</v>
      </c>
      <c r="K460" s="23"/>
    </row>
    <row r="461" spans="1:11" s="3" customFormat="1">
      <c r="A461" s="7">
        <v>42867</v>
      </c>
      <c r="B461" s="1" t="s">
        <v>360</v>
      </c>
      <c r="C461" s="2">
        <v>1239803</v>
      </c>
      <c r="D461" s="2" t="s">
        <v>5</v>
      </c>
      <c r="E461" s="2">
        <v>521000.18</v>
      </c>
      <c r="F461" s="25"/>
      <c r="G461" s="45"/>
      <c r="H461" s="45"/>
      <c r="I461" s="45"/>
      <c r="J461" s="45"/>
      <c r="K461" s="23"/>
    </row>
    <row r="462" spans="1:11" s="3" customFormat="1">
      <c r="A462" s="7">
        <v>42867</v>
      </c>
      <c r="B462" s="1" t="s">
        <v>368</v>
      </c>
      <c r="C462" s="2" t="s">
        <v>5</v>
      </c>
      <c r="D462" s="2">
        <v>627000</v>
      </c>
      <c r="E462" s="2">
        <v>1760803.18</v>
      </c>
      <c r="F462" s="25" t="s">
        <v>388</v>
      </c>
      <c r="G462" s="45"/>
      <c r="H462" s="45"/>
      <c r="I462" s="45" t="s">
        <v>393</v>
      </c>
      <c r="J462" s="45"/>
      <c r="K462" s="23"/>
    </row>
    <row r="463" spans="1:11" s="3" customFormat="1">
      <c r="A463" s="7">
        <v>42867</v>
      </c>
      <c r="B463" s="1" t="s">
        <v>369</v>
      </c>
      <c r="C463" s="2" t="s">
        <v>5</v>
      </c>
      <c r="D463" s="2">
        <v>270000</v>
      </c>
      <c r="E463" s="2">
        <v>1133803.18</v>
      </c>
      <c r="F463" s="25" t="s">
        <v>580</v>
      </c>
      <c r="G463" s="45"/>
      <c r="H463" s="45"/>
      <c r="I463" s="45"/>
      <c r="J463" s="45"/>
      <c r="K463" s="23"/>
    </row>
    <row r="464" spans="1:11" s="3" customFormat="1">
      <c r="A464" s="7">
        <v>42867</v>
      </c>
      <c r="B464" s="1" t="s">
        <v>354</v>
      </c>
      <c r="C464" s="2" t="s">
        <v>5</v>
      </c>
      <c r="D464" s="2">
        <v>250000</v>
      </c>
      <c r="E464" s="2">
        <v>863803.18</v>
      </c>
      <c r="F464" s="25" t="s">
        <v>397</v>
      </c>
      <c r="G464" s="45"/>
      <c r="H464" s="45"/>
      <c r="I464" s="45" t="s">
        <v>398</v>
      </c>
      <c r="J464" s="45"/>
      <c r="K464" s="23"/>
    </row>
    <row r="465" spans="1:11" s="3" customFormat="1">
      <c r="A465" s="7">
        <v>42867</v>
      </c>
      <c r="B465" s="1" t="s">
        <v>313</v>
      </c>
      <c r="C465" s="2" t="s">
        <v>5</v>
      </c>
      <c r="D465" s="2">
        <v>140137.25</v>
      </c>
      <c r="E465" s="2">
        <v>613803.18000000005</v>
      </c>
      <c r="F465" s="25" t="s">
        <v>564</v>
      </c>
      <c r="G465" s="45" t="s">
        <v>349</v>
      </c>
      <c r="H465" s="45" t="s">
        <v>365</v>
      </c>
      <c r="I465" s="45"/>
      <c r="J465" s="45"/>
      <c r="K465" s="23"/>
    </row>
    <row r="466" spans="1:11" s="3" customFormat="1">
      <c r="A466" s="7">
        <v>42867</v>
      </c>
      <c r="B466" s="1" t="s">
        <v>360</v>
      </c>
      <c r="C466" s="2">
        <v>182706.94</v>
      </c>
      <c r="D466" s="2" t="s">
        <v>5</v>
      </c>
      <c r="E466" s="2">
        <v>473665.93</v>
      </c>
      <c r="F466" s="25"/>
      <c r="G466" s="45"/>
      <c r="H466" s="45"/>
      <c r="I466" s="45"/>
      <c r="J466" s="45"/>
      <c r="K466" s="23"/>
    </row>
    <row r="467" spans="1:11" s="3" customFormat="1">
      <c r="A467" s="7">
        <v>42867</v>
      </c>
      <c r="B467" s="1" t="s">
        <v>354</v>
      </c>
      <c r="C467" s="2">
        <v>750000</v>
      </c>
      <c r="D467" s="2" t="s">
        <v>5</v>
      </c>
      <c r="E467" s="2">
        <v>656372.87</v>
      </c>
      <c r="F467" s="25" t="s">
        <v>397</v>
      </c>
      <c r="G467" s="45"/>
      <c r="H467" s="45"/>
      <c r="I467" s="45" t="s">
        <v>399</v>
      </c>
      <c r="J467" s="45"/>
      <c r="K467" s="23"/>
    </row>
    <row r="468" spans="1:11" s="3" customFormat="1">
      <c r="A468" s="7">
        <v>42867</v>
      </c>
      <c r="B468" s="1" t="s">
        <v>355</v>
      </c>
      <c r="C468" s="2">
        <v>1116942.97</v>
      </c>
      <c r="D468" s="2" t="s">
        <v>5</v>
      </c>
      <c r="E468" s="2">
        <v>1406372.87</v>
      </c>
      <c r="F468" s="25"/>
      <c r="G468" s="45"/>
      <c r="H468" s="45"/>
      <c r="I468" s="45"/>
      <c r="J468" s="45"/>
      <c r="K468" s="23"/>
    </row>
    <row r="469" spans="1:11" s="3" customFormat="1">
      <c r="A469" s="7">
        <v>42867</v>
      </c>
      <c r="B469" s="1" t="s">
        <v>356</v>
      </c>
      <c r="C469" s="2" t="s">
        <v>5</v>
      </c>
      <c r="D469" s="2">
        <v>2789</v>
      </c>
      <c r="E469" s="2">
        <v>2523315.84</v>
      </c>
      <c r="F469" s="25" t="s">
        <v>568</v>
      </c>
      <c r="G469" s="45" t="s">
        <v>363</v>
      </c>
      <c r="H469" s="45" t="s">
        <v>362</v>
      </c>
      <c r="I469" s="45"/>
      <c r="J469" s="45" t="s">
        <v>364</v>
      </c>
      <c r="K469" s="23"/>
    </row>
    <row r="470" spans="1:11" s="3" customFormat="1">
      <c r="A470" s="7">
        <v>42867</v>
      </c>
      <c r="B470" s="1" t="s">
        <v>357</v>
      </c>
      <c r="C470" s="2" t="s">
        <v>5</v>
      </c>
      <c r="D470" s="2">
        <v>5854</v>
      </c>
      <c r="E470" s="2">
        <v>2520526.84</v>
      </c>
      <c r="F470" s="25" t="s">
        <v>566</v>
      </c>
      <c r="G470" s="45" t="s">
        <v>126</v>
      </c>
      <c r="H470" s="45" t="s">
        <v>361</v>
      </c>
      <c r="I470" s="45"/>
      <c r="J470" s="45"/>
      <c r="K470" s="23"/>
    </row>
    <row r="471" spans="1:11" s="3" customFormat="1">
      <c r="A471" s="7">
        <v>42867</v>
      </c>
      <c r="B471" s="1" t="s">
        <v>358</v>
      </c>
      <c r="C471" s="2" t="s">
        <v>5</v>
      </c>
      <c r="D471" s="2">
        <v>672000</v>
      </c>
      <c r="E471" s="2">
        <v>2514672.84</v>
      </c>
      <c r="F471" s="25" t="s">
        <v>388</v>
      </c>
      <c r="G471" s="45"/>
      <c r="H471" s="45"/>
      <c r="I471" s="45" t="s">
        <v>394</v>
      </c>
      <c r="J471" s="45"/>
      <c r="K471" s="23"/>
    </row>
    <row r="472" spans="1:11" s="3" customFormat="1">
      <c r="A472" s="7">
        <v>42867</v>
      </c>
      <c r="B472" s="57" t="s">
        <v>359</v>
      </c>
      <c r="C472" s="2" t="s">
        <v>5</v>
      </c>
      <c r="D472" s="2">
        <v>167500</v>
      </c>
      <c r="E472" s="2">
        <v>1842672.84</v>
      </c>
      <c r="F472" s="25" t="s">
        <v>367</v>
      </c>
      <c r="G472" s="45"/>
      <c r="H472" s="45"/>
      <c r="I472" s="45" t="s">
        <v>370</v>
      </c>
      <c r="J472" s="45"/>
      <c r="K472" s="23"/>
    </row>
    <row r="473" spans="1:11" s="3" customFormat="1">
      <c r="A473" s="7">
        <v>42867</v>
      </c>
      <c r="B473" s="15" t="s">
        <v>351</v>
      </c>
      <c r="C473" s="2">
        <v>5000</v>
      </c>
      <c r="D473" s="2" t="s">
        <v>5</v>
      </c>
      <c r="E473" s="2">
        <v>1675172.84</v>
      </c>
      <c r="F473" s="25" t="s">
        <v>584</v>
      </c>
      <c r="G473" s="45"/>
      <c r="H473" s="45"/>
      <c r="I473" s="45"/>
      <c r="J473" s="45"/>
      <c r="K473" s="23"/>
    </row>
    <row r="474" spans="1:11" s="3" customFormat="1">
      <c r="A474" s="7">
        <v>42867</v>
      </c>
      <c r="B474" s="1" t="s">
        <v>352</v>
      </c>
      <c r="C474" s="2" t="s">
        <v>5</v>
      </c>
      <c r="D474" s="2">
        <v>80258</v>
      </c>
      <c r="E474" s="2">
        <v>1680172.84</v>
      </c>
      <c r="F474" s="25" t="s">
        <v>625</v>
      </c>
      <c r="G474" s="45" t="s">
        <v>624</v>
      </c>
      <c r="H474" s="45" t="s">
        <v>482</v>
      </c>
      <c r="I474" s="45"/>
      <c r="J474" s="45"/>
      <c r="K474" s="23"/>
    </row>
    <row r="475" spans="1:11" s="3" customFormat="1">
      <c r="A475" s="7">
        <v>42867</v>
      </c>
      <c r="B475" s="1" t="s">
        <v>348</v>
      </c>
      <c r="C475" s="2" t="s">
        <v>5</v>
      </c>
      <c r="D475" s="2">
        <v>34093.21</v>
      </c>
      <c r="E475" s="2">
        <v>1599914.84</v>
      </c>
      <c r="F475" s="25" t="s">
        <v>473</v>
      </c>
      <c r="G475" s="45"/>
      <c r="H475" s="45"/>
      <c r="I475" s="45"/>
      <c r="J475" s="45"/>
      <c r="K475" s="23"/>
    </row>
    <row r="476" spans="1:11" s="3" customFormat="1">
      <c r="A476" s="11">
        <v>42867</v>
      </c>
      <c r="B476" s="13" t="s">
        <v>6</v>
      </c>
      <c r="C476" s="4">
        <v>7.65</v>
      </c>
      <c r="D476" s="4" t="s">
        <v>5</v>
      </c>
      <c r="E476" s="4">
        <v>1565821.63</v>
      </c>
      <c r="F476" s="25"/>
      <c r="G476" s="45"/>
      <c r="H476" s="45"/>
      <c r="I476" s="45"/>
      <c r="J476" s="45"/>
      <c r="K476" s="23"/>
    </row>
    <row r="477" spans="1:11" s="3" customFormat="1">
      <c r="A477" s="11">
        <v>42867</v>
      </c>
      <c r="B477" s="12" t="s">
        <v>7</v>
      </c>
      <c r="C477" s="4">
        <v>47.83</v>
      </c>
      <c r="D477" s="4" t="s">
        <v>5</v>
      </c>
      <c r="E477" s="4">
        <v>1565829.28</v>
      </c>
      <c r="F477" s="25"/>
      <c r="G477" s="45"/>
      <c r="H477" s="45"/>
      <c r="I477" s="45"/>
      <c r="J477" s="45"/>
      <c r="K477" s="23"/>
    </row>
    <row r="478" spans="1:11" s="3" customFormat="1">
      <c r="A478" s="7">
        <v>42867</v>
      </c>
      <c r="B478" s="1" t="s">
        <v>8</v>
      </c>
      <c r="C478" s="2" t="s">
        <v>5</v>
      </c>
      <c r="D478" s="2">
        <v>11896.54</v>
      </c>
      <c r="E478" s="2">
        <v>1565877.11</v>
      </c>
      <c r="F478" s="25" t="s">
        <v>366</v>
      </c>
      <c r="G478" s="45"/>
      <c r="H478" s="45"/>
      <c r="I478" s="45"/>
      <c r="J478" s="45"/>
      <c r="K478" s="23"/>
    </row>
    <row r="479" spans="1:11" s="3" customFormat="1">
      <c r="A479" s="11">
        <v>42867</v>
      </c>
      <c r="B479" s="13" t="s">
        <v>9</v>
      </c>
      <c r="C479" s="4">
        <v>36.82</v>
      </c>
      <c r="D479" s="4" t="s">
        <v>5</v>
      </c>
      <c r="E479" s="4">
        <v>1553980.57</v>
      </c>
      <c r="F479" s="25"/>
      <c r="G479" s="45"/>
      <c r="H479" s="45"/>
      <c r="I479" s="45"/>
      <c r="J479" s="45"/>
      <c r="K479" s="23"/>
    </row>
    <row r="480" spans="1:11" s="3" customFormat="1">
      <c r="A480" s="11">
        <v>42867</v>
      </c>
      <c r="B480" s="12" t="s">
        <v>10</v>
      </c>
      <c r="C480" s="4">
        <v>230.12</v>
      </c>
      <c r="D480" s="4" t="s">
        <v>5</v>
      </c>
      <c r="E480" s="4">
        <v>1554017.39</v>
      </c>
      <c r="F480" s="25"/>
      <c r="G480" s="45"/>
      <c r="H480" s="45"/>
      <c r="I480" s="45"/>
      <c r="J480" s="45"/>
      <c r="K480" s="23"/>
    </row>
    <row r="481" spans="1:11" s="3" customFormat="1">
      <c r="A481" s="7">
        <v>42867</v>
      </c>
      <c r="B481" s="1" t="s">
        <v>11</v>
      </c>
      <c r="C481" s="2" t="s">
        <v>5</v>
      </c>
      <c r="D481" s="2">
        <v>9669.75</v>
      </c>
      <c r="E481" s="2">
        <v>1554247.51</v>
      </c>
      <c r="F481" s="25" t="s">
        <v>366</v>
      </c>
      <c r="G481" s="45"/>
      <c r="H481" s="45"/>
      <c r="I481" s="45"/>
      <c r="J481" s="45"/>
      <c r="K481" s="23"/>
    </row>
    <row r="482" spans="1:11" s="3" customFormat="1">
      <c r="A482" s="7">
        <v>42866</v>
      </c>
      <c r="B482" s="1" t="s">
        <v>313</v>
      </c>
      <c r="C482" s="2" t="s">
        <v>5</v>
      </c>
      <c r="D482" s="2">
        <v>20000</v>
      </c>
      <c r="E482" s="2">
        <v>1544577.76</v>
      </c>
      <c r="F482" s="26" t="s">
        <v>563</v>
      </c>
      <c r="G482" s="47" t="s">
        <v>349</v>
      </c>
      <c r="H482" s="47"/>
      <c r="I482" s="47"/>
      <c r="J482" s="47"/>
      <c r="K482" s="23"/>
    </row>
    <row r="483" spans="1:11" s="3" customFormat="1">
      <c r="A483" s="7">
        <v>42866</v>
      </c>
      <c r="B483" s="1" t="s">
        <v>314</v>
      </c>
      <c r="C483" s="2" t="s">
        <v>5</v>
      </c>
      <c r="D483" s="2">
        <v>1970</v>
      </c>
      <c r="E483" s="2">
        <v>1524577.76</v>
      </c>
      <c r="F483" s="26" t="s">
        <v>567</v>
      </c>
      <c r="G483" s="47" t="s">
        <v>347</v>
      </c>
      <c r="H483" s="47" t="s">
        <v>346</v>
      </c>
      <c r="I483" s="47"/>
      <c r="J483" s="47"/>
      <c r="K483" s="23"/>
    </row>
    <row r="484" spans="1:11" s="3" customFormat="1">
      <c r="A484" s="7">
        <v>42866</v>
      </c>
      <c r="B484" s="1" t="s">
        <v>315</v>
      </c>
      <c r="C484" s="2">
        <v>6157</v>
      </c>
      <c r="D484" s="2" t="s">
        <v>5</v>
      </c>
      <c r="E484" s="2">
        <v>1522607.76</v>
      </c>
      <c r="F484" s="26"/>
      <c r="G484" s="47"/>
      <c r="H484" s="47"/>
      <c r="I484" s="47"/>
      <c r="J484" s="47"/>
      <c r="K484" s="23"/>
    </row>
    <row r="485" spans="1:11" s="3" customFormat="1">
      <c r="A485" s="7">
        <v>42866</v>
      </c>
      <c r="B485" s="1" t="s">
        <v>316</v>
      </c>
      <c r="C485" s="2">
        <v>1020</v>
      </c>
      <c r="D485" s="2" t="s">
        <v>5</v>
      </c>
      <c r="E485" s="2">
        <v>1528764.76</v>
      </c>
      <c r="F485" s="26"/>
      <c r="G485" s="47"/>
      <c r="H485" s="47"/>
      <c r="I485" s="47"/>
      <c r="J485" s="47"/>
      <c r="K485" s="23"/>
    </row>
    <row r="486" spans="1:11" s="3" customFormat="1">
      <c r="A486" s="7">
        <v>42866</v>
      </c>
      <c r="B486" s="1" t="s">
        <v>317</v>
      </c>
      <c r="C486" s="2">
        <v>11327.02</v>
      </c>
      <c r="D486" s="2" t="s">
        <v>5</v>
      </c>
      <c r="E486" s="2">
        <v>1529784.76</v>
      </c>
      <c r="F486" s="26"/>
      <c r="G486" s="47"/>
      <c r="H486" s="47"/>
      <c r="I486" s="47"/>
      <c r="J486" s="47"/>
      <c r="K486" s="23"/>
    </row>
    <row r="487" spans="1:11" s="3" customFormat="1">
      <c r="A487" s="7">
        <v>42866</v>
      </c>
      <c r="B487" s="1" t="s">
        <v>318</v>
      </c>
      <c r="C487" s="2" t="s">
        <v>5</v>
      </c>
      <c r="D487" s="2">
        <v>576000</v>
      </c>
      <c r="E487" s="2">
        <v>1541111.78</v>
      </c>
      <c r="F487" s="26"/>
      <c r="G487" s="47"/>
      <c r="H487" s="47"/>
      <c r="I487" s="47"/>
      <c r="J487" s="47"/>
      <c r="K487" s="23"/>
    </row>
    <row r="488" spans="1:11" s="3" customFormat="1">
      <c r="A488" s="7">
        <v>42866</v>
      </c>
      <c r="B488" s="36" t="s">
        <v>319</v>
      </c>
      <c r="C488" s="2" t="s">
        <v>5</v>
      </c>
      <c r="D488" s="2">
        <v>272606.13</v>
      </c>
      <c r="E488" s="2">
        <v>965111.78</v>
      </c>
      <c r="F488" s="26" t="s">
        <v>331</v>
      </c>
      <c r="G488" s="47" t="s">
        <v>333</v>
      </c>
      <c r="H488" s="47"/>
      <c r="I488" s="47" t="s">
        <v>332</v>
      </c>
      <c r="J488" s="47"/>
      <c r="K488" s="23"/>
    </row>
    <row r="489" spans="1:11" s="3" customFormat="1">
      <c r="A489" s="7">
        <v>42866</v>
      </c>
      <c r="B489" s="36" t="s">
        <v>320</v>
      </c>
      <c r="C489" s="2" t="s">
        <v>5</v>
      </c>
      <c r="D489" s="2">
        <v>150316.41</v>
      </c>
      <c r="E489" s="2">
        <v>692505.65</v>
      </c>
      <c r="F489" s="26" t="s">
        <v>330</v>
      </c>
      <c r="G489" s="47" t="s">
        <v>333</v>
      </c>
      <c r="H489" s="47"/>
      <c r="I489" s="47" t="s">
        <v>332</v>
      </c>
      <c r="J489" s="47"/>
      <c r="K489" s="23"/>
    </row>
    <row r="490" spans="1:11" s="3" customFormat="1">
      <c r="A490" s="7">
        <v>42866</v>
      </c>
      <c r="B490" s="36" t="s">
        <v>321</v>
      </c>
      <c r="C490" s="2" t="s">
        <v>5</v>
      </c>
      <c r="D490" s="2">
        <v>15317.69</v>
      </c>
      <c r="E490" s="2">
        <v>542189.24</v>
      </c>
      <c r="F490" s="26" t="s">
        <v>331</v>
      </c>
      <c r="G490" s="47" t="s">
        <v>333</v>
      </c>
      <c r="H490" s="47"/>
      <c r="I490" s="47" t="s">
        <v>332</v>
      </c>
      <c r="J490" s="47"/>
      <c r="K490" s="23"/>
    </row>
    <row r="491" spans="1:11" s="3" customFormat="1">
      <c r="A491" s="7">
        <v>42866</v>
      </c>
      <c r="B491" s="1" t="s">
        <v>322</v>
      </c>
      <c r="C491" s="2">
        <v>3135938.32</v>
      </c>
      <c r="D491" s="2" t="s">
        <v>5</v>
      </c>
      <c r="E491" s="2">
        <v>526871.55000000005</v>
      </c>
      <c r="F491" s="26"/>
      <c r="G491" s="47"/>
      <c r="H491" s="47"/>
      <c r="I491" s="47"/>
      <c r="J491" s="47"/>
      <c r="K491" s="23"/>
    </row>
    <row r="492" spans="1:11" s="3" customFormat="1">
      <c r="A492" s="7">
        <v>42866</v>
      </c>
      <c r="B492" s="1" t="s">
        <v>344</v>
      </c>
      <c r="C492" s="2">
        <v>70560.59</v>
      </c>
      <c r="D492" s="2" t="s">
        <v>5</v>
      </c>
      <c r="E492" s="2">
        <v>3662809.87</v>
      </c>
      <c r="F492" s="26"/>
      <c r="G492" s="47"/>
      <c r="H492" s="47"/>
      <c r="I492" s="47"/>
      <c r="J492" s="47"/>
      <c r="K492" s="23"/>
    </row>
    <row r="493" spans="1:11" s="3" customFormat="1">
      <c r="A493" s="7">
        <v>42866</v>
      </c>
      <c r="B493" s="1" t="s">
        <v>345</v>
      </c>
      <c r="C493" s="2">
        <v>137436.44</v>
      </c>
      <c r="D493" s="2" t="s">
        <v>5</v>
      </c>
      <c r="E493" s="2">
        <v>3733370.46</v>
      </c>
      <c r="F493" s="26"/>
      <c r="G493" s="47"/>
      <c r="H493" s="47"/>
      <c r="I493" s="47"/>
      <c r="J493" s="47"/>
      <c r="K493" s="23"/>
    </row>
    <row r="494" spans="1:11" s="3" customFormat="1">
      <c r="A494" s="7">
        <v>42866</v>
      </c>
      <c r="B494" s="1" t="s">
        <v>323</v>
      </c>
      <c r="C494" s="2">
        <v>1754</v>
      </c>
      <c r="D494" s="2" t="s">
        <v>5</v>
      </c>
      <c r="E494" s="2">
        <v>3870806.9</v>
      </c>
      <c r="F494" s="26"/>
      <c r="G494" s="47"/>
      <c r="H494" s="47"/>
      <c r="I494" s="47"/>
      <c r="J494" s="47"/>
      <c r="K494" s="23"/>
    </row>
    <row r="495" spans="1:11" s="3" customFormat="1">
      <c r="A495" s="7">
        <v>42866</v>
      </c>
      <c r="B495" s="1" t="s">
        <v>324</v>
      </c>
      <c r="C495" s="2">
        <v>50000</v>
      </c>
      <c r="D495" s="2" t="s">
        <v>5</v>
      </c>
      <c r="E495" s="2">
        <v>3872560.9</v>
      </c>
      <c r="F495" s="26"/>
      <c r="G495" s="47"/>
      <c r="H495" s="47"/>
      <c r="I495" s="47"/>
      <c r="J495" s="47"/>
      <c r="K495" s="23"/>
    </row>
    <row r="496" spans="1:11" s="3" customFormat="1">
      <c r="A496" s="7">
        <v>42866</v>
      </c>
      <c r="B496" s="57" t="s">
        <v>343</v>
      </c>
      <c r="C496" s="2" t="s">
        <v>5</v>
      </c>
      <c r="D496" s="2">
        <v>154552.44</v>
      </c>
      <c r="E496" s="2">
        <v>3922560.9</v>
      </c>
      <c r="F496" s="26" t="s">
        <v>329</v>
      </c>
      <c r="G496" s="47"/>
      <c r="H496" s="47"/>
      <c r="I496" s="47" t="s">
        <v>350</v>
      </c>
      <c r="J496" s="47"/>
      <c r="K496" s="23"/>
    </row>
    <row r="497" spans="1:11" s="3" customFormat="1">
      <c r="A497" s="7">
        <v>42866</v>
      </c>
      <c r="B497" s="1" t="s">
        <v>304</v>
      </c>
      <c r="C497" s="2" t="s">
        <v>5</v>
      </c>
      <c r="D497" s="2">
        <v>600000</v>
      </c>
      <c r="E497" s="2">
        <v>3768008.46</v>
      </c>
      <c r="F497" s="26" t="s">
        <v>559</v>
      </c>
      <c r="G497" s="47" t="s">
        <v>216</v>
      </c>
      <c r="H497" s="32" t="s">
        <v>308</v>
      </c>
      <c r="I497" s="32"/>
      <c r="J497" s="32"/>
      <c r="K497" s="23"/>
    </row>
    <row r="498" spans="1:11" s="3" customFormat="1">
      <c r="A498" s="7">
        <v>42866</v>
      </c>
      <c r="B498" s="1" t="s">
        <v>305</v>
      </c>
      <c r="C498" s="2" t="s">
        <v>5</v>
      </c>
      <c r="D498" s="2">
        <v>536</v>
      </c>
      <c r="E498" s="2">
        <v>3168008.46</v>
      </c>
      <c r="F498" s="26" t="s">
        <v>353</v>
      </c>
      <c r="G498" s="47"/>
      <c r="H498" s="32"/>
      <c r="I498" s="32"/>
      <c r="J498" s="32"/>
      <c r="K498" s="23"/>
    </row>
    <row r="499" spans="1:11" s="3" customFormat="1">
      <c r="A499" s="7">
        <v>42866</v>
      </c>
      <c r="B499" s="15" t="s">
        <v>306</v>
      </c>
      <c r="C499" s="2">
        <v>5000</v>
      </c>
      <c r="D499" s="2" t="s">
        <v>5</v>
      </c>
      <c r="E499" s="2">
        <v>3167472.46</v>
      </c>
      <c r="F499" s="25" t="s">
        <v>584</v>
      </c>
      <c r="G499" s="47"/>
      <c r="H499" s="32"/>
      <c r="I499" s="32"/>
      <c r="J499" s="32"/>
      <c r="K499" s="23"/>
    </row>
    <row r="500" spans="1:11" s="3" customFormat="1">
      <c r="A500" s="7">
        <v>42866</v>
      </c>
      <c r="B500" s="1" t="s">
        <v>307</v>
      </c>
      <c r="C500" s="2">
        <v>26697.51</v>
      </c>
      <c r="D500" s="2" t="s">
        <v>5</v>
      </c>
      <c r="E500" s="2">
        <v>3172472.46</v>
      </c>
      <c r="F500" s="26"/>
      <c r="G500" s="47"/>
      <c r="H500" s="32"/>
      <c r="I500" s="32"/>
      <c r="J500" s="32"/>
      <c r="K500" s="23"/>
    </row>
    <row r="501" spans="1:11" s="3" customFormat="1">
      <c r="A501" s="7">
        <v>42866</v>
      </c>
      <c r="B501" s="1" t="s">
        <v>290</v>
      </c>
      <c r="C501" s="2" t="s">
        <v>5</v>
      </c>
      <c r="D501" s="2">
        <v>189625.58</v>
      </c>
      <c r="E501" s="2">
        <v>3199169.97</v>
      </c>
      <c r="F501" s="25" t="s">
        <v>455</v>
      </c>
      <c r="G501" s="45"/>
      <c r="H501" s="31"/>
      <c r="I501" s="31"/>
      <c r="J501" s="49"/>
      <c r="K501" s="23"/>
    </row>
    <row r="502" spans="1:11" s="3" customFormat="1">
      <c r="A502" s="11">
        <v>42866</v>
      </c>
      <c r="B502" s="13" t="s">
        <v>6</v>
      </c>
      <c r="C502" s="4">
        <v>9.9499999999999993</v>
      </c>
      <c r="D502" s="4" t="s">
        <v>5</v>
      </c>
      <c r="E502" s="4">
        <v>3009544.39</v>
      </c>
      <c r="F502" s="25"/>
      <c r="G502" s="45"/>
      <c r="H502" s="31"/>
      <c r="I502" s="31"/>
      <c r="J502" s="49"/>
      <c r="K502" s="23"/>
    </row>
    <row r="503" spans="1:11" s="3" customFormat="1">
      <c r="A503" s="11">
        <v>42866</v>
      </c>
      <c r="B503" s="12" t="s">
        <v>7</v>
      </c>
      <c r="C503" s="4">
        <v>62.19</v>
      </c>
      <c r="D503" s="4" t="s">
        <v>5</v>
      </c>
      <c r="E503" s="4">
        <v>3009554.34</v>
      </c>
      <c r="F503" s="25"/>
      <c r="G503" s="45"/>
      <c r="H503" s="31"/>
      <c r="I503" s="31"/>
      <c r="J503" s="49"/>
      <c r="K503" s="23"/>
    </row>
    <row r="504" spans="1:11" s="3" customFormat="1">
      <c r="A504" s="7">
        <v>42866</v>
      </c>
      <c r="B504" s="1" t="s">
        <v>8</v>
      </c>
      <c r="C504" s="2" t="s">
        <v>5</v>
      </c>
      <c r="D504" s="2">
        <v>9080.8799999999992</v>
      </c>
      <c r="E504" s="2">
        <v>3009616.53</v>
      </c>
      <c r="F504" s="25" t="s">
        <v>328</v>
      </c>
      <c r="G504" s="45"/>
      <c r="H504" s="31"/>
      <c r="I504" s="31"/>
      <c r="J504" s="49"/>
      <c r="K504" s="23"/>
    </row>
    <row r="505" spans="1:11" s="3" customFormat="1">
      <c r="A505" s="11">
        <v>42866</v>
      </c>
      <c r="B505" s="13" t="s">
        <v>9</v>
      </c>
      <c r="C505" s="4">
        <v>51.34</v>
      </c>
      <c r="D505" s="4" t="s">
        <v>5</v>
      </c>
      <c r="E505" s="4">
        <v>3000535.65</v>
      </c>
      <c r="F505" s="25"/>
      <c r="G505" s="45"/>
      <c r="H505" s="31"/>
      <c r="I505" s="31"/>
      <c r="J505" s="49"/>
      <c r="K505" s="23"/>
    </row>
    <row r="506" spans="1:11" s="3" customFormat="1">
      <c r="A506" s="11">
        <v>42866</v>
      </c>
      <c r="B506" s="12" t="s">
        <v>10</v>
      </c>
      <c r="C506" s="4">
        <v>320.88</v>
      </c>
      <c r="D506" s="4" t="s">
        <v>5</v>
      </c>
      <c r="E506" s="4">
        <v>3000586.99</v>
      </c>
      <c r="F506" s="25"/>
      <c r="G506" s="45"/>
      <c r="H506" s="31"/>
      <c r="I506" s="31"/>
      <c r="J506" s="49"/>
      <c r="K506" s="23"/>
    </row>
    <row r="507" spans="1:11" s="3" customFormat="1">
      <c r="A507" s="7">
        <v>42866</v>
      </c>
      <c r="B507" s="1" t="s">
        <v>11</v>
      </c>
      <c r="C507" s="2" t="s">
        <v>5</v>
      </c>
      <c r="D507" s="2">
        <v>13484.01</v>
      </c>
      <c r="E507" s="2">
        <v>3000907.87</v>
      </c>
      <c r="F507" s="25" t="s">
        <v>328</v>
      </c>
      <c r="G507" s="45"/>
      <c r="H507" s="31"/>
      <c r="I507" s="31"/>
      <c r="J507" s="49"/>
      <c r="K507" s="23"/>
    </row>
    <row r="508" spans="1:11" s="3" customFormat="1">
      <c r="A508" s="11">
        <v>42866</v>
      </c>
      <c r="B508" s="13" t="s">
        <v>12</v>
      </c>
      <c r="C508" s="4">
        <v>75.78</v>
      </c>
      <c r="D508" s="4" t="s">
        <v>5</v>
      </c>
      <c r="E508" s="4">
        <v>2987423.86</v>
      </c>
      <c r="F508" s="25"/>
      <c r="G508" s="45"/>
      <c r="H508" s="31"/>
      <c r="I508" s="31"/>
      <c r="J508" s="49"/>
      <c r="K508" s="23"/>
    </row>
    <row r="509" spans="1:11" s="3" customFormat="1">
      <c r="A509" s="11">
        <v>42866</v>
      </c>
      <c r="B509" s="12" t="s">
        <v>13</v>
      </c>
      <c r="C509" s="4">
        <v>473.64</v>
      </c>
      <c r="D509" s="4" t="s">
        <v>5</v>
      </c>
      <c r="E509" s="4">
        <v>2987499.64</v>
      </c>
      <c r="F509" s="25"/>
      <c r="G509" s="45"/>
      <c r="H509" s="31"/>
      <c r="I509" s="31"/>
      <c r="J509" s="49"/>
      <c r="K509" s="23"/>
    </row>
    <row r="510" spans="1:11" s="3" customFormat="1">
      <c r="A510" s="7">
        <v>42866</v>
      </c>
      <c r="B510" s="1" t="s">
        <v>14</v>
      </c>
      <c r="C510" s="2" t="s">
        <v>5</v>
      </c>
      <c r="D510" s="2">
        <v>4991.13</v>
      </c>
      <c r="E510" s="2">
        <v>2987973.28</v>
      </c>
      <c r="F510" s="25" t="s">
        <v>328</v>
      </c>
      <c r="G510" s="45"/>
      <c r="H510" s="31"/>
      <c r="I510" s="31"/>
      <c r="J510" s="49"/>
      <c r="K510" s="23"/>
    </row>
    <row r="511" spans="1:11" s="3" customFormat="1">
      <c r="A511" s="7">
        <v>42866</v>
      </c>
      <c r="B511" s="14" t="s">
        <v>291</v>
      </c>
      <c r="C511" s="2" t="s">
        <v>5</v>
      </c>
      <c r="D511" s="2">
        <v>15193.84</v>
      </c>
      <c r="E511" s="2">
        <v>2982982.15</v>
      </c>
      <c r="F511" s="25"/>
      <c r="G511" s="45"/>
      <c r="H511" s="31"/>
      <c r="I511" s="31"/>
      <c r="J511" s="49"/>
      <c r="K511" s="23"/>
    </row>
    <row r="512" spans="1:11" s="3" customFormat="1">
      <c r="A512" s="7">
        <v>42865</v>
      </c>
      <c r="B512" s="1" t="s">
        <v>292</v>
      </c>
      <c r="C512" s="2" t="s">
        <v>5</v>
      </c>
      <c r="D512" s="2">
        <v>120000</v>
      </c>
      <c r="E512" s="2">
        <v>2967788.31</v>
      </c>
      <c r="F512" s="25" t="s">
        <v>560</v>
      </c>
      <c r="G512" s="45"/>
      <c r="H512" s="45" t="s">
        <v>325</v>
      </c>
      <c r="I512" s="31"/>
      <c r="J512" s="49"/>
      <c r="K512" s="23"/>
    </row>
    <row r="513" spans="1:11" s="3" customFormat="1">
      <c r="A513" s="7">
        <v>42865</v>
      </c>
      <c r="B513" s="1" t="s">
        <v>297</v>
      </c>
      <c r="C513" s="2" t="s">
        <v>5</v>
      </c>
      <c r="D513" s="2">
        <v>81000</v>
      </c>
      <c r="E513" s="2">
        <v>2847788.31</v>
      </c>
      <c r="F513" s="25"/>
      <c r="G513" s="45"/>
      <c r="H513" s="31"/>
      <c r="I513" s="31"/>
      <c r="J513" s="49"/>
      <c r="K513" s="23"/>
    </row>
    <row r="514" spans="1:11" s="3" customFormat="1">
      <c r="A514" s="7">
        <v>42865</v>
      </c>
      <c r="B514" s="36" t="s">
        <v>293</v>
      </c>
      <c r="C514" s="2" t="s">
        <v>5</v>
      </c>
      <c r="D514" s="2">
        <v>65386.7</v>
      </c>
      <c r="E514" s="2">
        <v>2766788.31</v>
      </c>
      <c r="F514" s="25" t="s">
        <v>296</v>
      </c>
      <c r="G514" s="45"/>
      <c r="H514" s="31"/>
      <c r="I514" s="31" t="s">
        <v>298</v>
      </c>
      <c r="J514" s="49"/>
      <c r="K514" s="23"/>
    </row>
    <row r="515" spans="1:11" s="3" customFormat="1">
      <c r="A515" s="7">
        <v>42865</v>
      </c>
      <c r="B515" s="1" t="s">
        <v>294</v>
      </c>
      <c r="C515" s="2" t="s">
        <v>5</v>
      </c>
      <c r="D515" s="2">
        <v>4234</v>
      </c>
      <c r="E515" s="2">
        <v>2701401.61</v>
      </c>
      <c r="F515" s="25" t="s">
        <v>568</v>
      </c>
      <c r="G515" s="45" t="s">
        <v>363</v>
      </c>
      <c r="H515" s="45" t="s">
        <v>362</v>
      </c>
      <c r="I515" s="31"/>
      <c r="J515" s="49"/>
      <c r="K515" s="23"/>
    </row>
    <row r="516" spans="1:11" s="3" customFormat="1">
      <c r="A516" s="7">
        <v>42865</v>
      </c>
      <c r="B516" s="1" t="s">
        <v>295</v>
      </c>
      <c r="C516" s="2" t="s">
        <v>5</v>
      </c>
      <c r="D516" s="2">
        <v>636000</v>
      </c>
      <c r="E516" s="2">
        <v>2697167.61</v>
      </c>
      <c r="F516" s="25" t="s">
        <v>388</v>
      </c>
      <c r="G516" s="45"/>
      <c r="H516" s="31"/>
      <c r="I516" s="31" t="s">
        <v>395</v>
      </c>
      <c r="J516" s="49"/>
      <c r="K516" s="23"/>
    </row>
    <row r="517" spans="1:11" s="3" customFormat="1">
      <c r="A517" s="50">
        <v>42865</v>
      </c>
      <c r="B517" s="1" t="s">
        <v>280</v>
      </c>
      <c r="C517" s="24"/>
      <c r="D517" s="24">
        <v>500000</v>
      </c>
      <c r="E517" s="24">
        <v>2061167.61</v>
      </c>
      <c r="F517" s="25" t="s">
        <v>388</v>
      </c>
      <c r="G517" s="45"/>
      <c r="H517" s="31"/>
      <c r="I517" s="31" t="s">
        <v>396</v>
      </c>
      <c r="J517" s="49"/>
      <c r="K517" s="23"/>
    </row>
    <row r="518" spans="1:11" s="3" customFormat="1">
      <c r="A518" s="50">
        <v>42865</v>
      </c>
      <c r="B518" s="1" t="s">
        <v>281</v>
      </c>
      <c r="C518" s="24"/>
      <c r="D518" s="24">
        <v>1099</v>
      </c>
      <c r="E518" s="24">
        <v>1561167.61</v>
      </c>
      <c r="F518" s="25" t="s">
        <v>472</v>
      </c>
      <c r="G518" s="45" t="s">
        <v>289</v>
      </c>
      <c r="H518" s="45" t="s">
        <v>288</v>
      </c>
      <c r="I518" s="31"/>
      <c r="J518" s="49"/>
      <c r="K518" s="23"/>
    </row>
    <row r="519" spans="1:11" s="3" customFormat="1">
      <c r="A519" s="50">
        <v>42865</v>
      </c>
      <c r="B519" s="1" t="s">
        <v>282</v>
      </c>
      <c r="C519" s="24"/>
      <c r="D519" s="24">
        <v>214000</v>
      </c>
      <c r="E519" s="24">
        <v>1560068.61</v>
      </c>
      <c r="F519" s="25" t="s">
        <v>469</v>
      </c>
      <c r="G519" s="45"/>
      <c r="H519" s="45" t="s">
        <v>284</v>
      </c>
      <c r="I519" s="31"/>
      <c r="J519" s="49"/>
      <c r="K519" s="23"/>
    </row>
    <row r="520" spans="1:11" s="3" customFormat="1">
      <c r="A520" s="50">
        <v>42865</v>
      </c>
      <c r="B520" s="1" t="s">
        <v>283</v>
      </c>
      <c r="C520" s="24"/>
      <c r="D520" s="24">
        <v>1169</v>
      </c>
      <c r="E520" s="24">
        <v>1346068.61</v>
      </c>
      <c r="F520" s="25" t="s">
        <v>565</v>
      </c>
      <c r="G520" s="45" t="s">
        <v>126</v>
      </c>
      <c r="H520" s="45" t="s">
        <v>361</v>
      </c>
      <c r="I520" s="31"/>
      <c r="J520" s="49"/>
      <c r="K520" s="23"/>
    </row>
    <row r="521" spans="1:11" s="3" customFormat="1">
      <c r="A521" s="7">
        <v>42865</v>
      </c>
      <c r="B521" s="1" t="s">
        <v>272</v>
      </c>
      <c r="C521" s="24"/>
      <c r="D521" s="24">
        <v>3319.99</v>
      </c>
      <c r="E521" s="24">
        <v>1344899.61</v>
      </c>
      <c r="F521" s="25" t="s">
        <v>468</v>
      </c>
      <c r="G521" s="45" t="s">
        <v>287</v>
      </c>
      <c r="H521" s="45" t="s">
        <v>288</v>
      </c>
      <c r="I521" s="31"/>
      <c r="J521" s="49" t="s">
        <v>259</v>
      </c>
      <c r="K521" s="23"/>
    </row>
    <row r="522" spans="1:11" s="3" customFormat="1">
      <c r="A522" s="7">
        <v>42865</v>
      </c>
      <c r="B522" s="1" t="s">
        <v>273</v>
      </c>
      <c r="C522" s="24"/>
      <c r="D522" s="24">
        <v>3320</v>
      </c>
      <c r="E522" s="24">
        <v>1341579.6200000001</v>
      </c>
      <c r="F522" s="25" t="s">
        <v>471</v>
      </c>
      <c r="G522" s="45"/>
      <c r="H522" s="45" t="s">
        <v>278</v>
      </c>
      <c r="I522" s="31"/>
      <c r="J522" s="49" t="s">
        <v>277</v>
      </c>
      <c r="K522" s="23"/>
    </row>
    <row r="523" spans="1:11" s="3" customFormat="1">
      <c r="A523" s="7">
        <v>42865</v>
      </c>
      <c r="B523" s="15" t="s">
        <v>274</v>
      </c>
      <c r="C523" s="24">
        <v>5000</v>
      </c>
      <c r="D523" s="24"/>
      <c r="E523" s="24">
        <v>1338259.6200000001</v>
      </c>
      <c r="F523" s="25" t="s">
        <v>584</v>
      </c>
      <c r="G523" s="45"/>
      <c r="H523" s="31"/>
      <c r="I523" s="31"/>
      <c r="J523" s="49"/>
      <c r="K523" s="23"/>
    </row>
    <row r="524" spans="1:11" s="3" customFormat="1">
      <c r="A524" s="7">
        <v>42865</v>
      </c>
      <c r="B524" s="1" t="s">
        <v>275</v>
      </c>
      <c r="C524" s="24">
        <v>11550</v>
      </c>
      <c r="D524" s="24"/>
      <c r="E524" s="24">
        <v>1343259.62</v>
      </c>
      <c r="F524" s="25"/>
      <c r="G524" s="45"/>
      <c r="H524" s="31"/>
      <c r="I524" s="31"/>
      <c r="J524" s="49"/>
      <c r="K524" s="23"/>
    </row>
    <row r="525" spans="1:11" s="3" customFormat="1">
      <c r="A525" s="7">
        <v>42865</v>
      </c>
      <c r="B525" s="1" t="s">
        <v>276</v>
      </c>
      <c r="C525" s="24">
        <v>47600.03</v>
      </c>
      <c r="D525" s="24"/>
      <c r="E525" s="24">
        <v>1354809.62</v>
      </c>
      <c r="F525" s="25"/>
      <c r="G525" s="45"/>
      <c r="H525" s="31"/>
      <c r="I525" s="31"/>
      <c r="J525" s="49"/>
      <c r="K525" s="23"/>
    </row>
    <row r="526" spans="1:11" s="3" customFormat="1">
      <c r="A526" s="7">
        <v>42865</v>
      </c>
      <c r="B526" s="1" t="s">
        <v>270</v>
      </c>
      <c r="C526" s="2" t="s">
        <v>5</v>
      </c>
      <c r="D526" s="2">
        <v>134971.29999999999</v>
      </c>
      <c r="E526" s="2">
        <v>1402409.65</v>
      </c>
      <c r="F526" s="25" t="s">
        <v>454</v>
      </c>
      <c r="G526" s="45"/>
      <c r="H526" s="31"/>
      <c r="I526" s="31"/>
      <c r="J526" s="49"/>
      <c r="K526" s="23"/>
    </row>
    <row r="527" spans="1:11" s="3" customFormat="1">
      <c r="A527" s="11">
        <v>42865</v>
      </c>
      <c r="B527" s="13" t="s">
        <v>6</v>
      </c>
      <c r="C527" s="4">
        <v>20.77</v>
      </c>
      <c r="D527" s="4" t="s">
        <v>5</v>
      </c>
      <c r="E527" s="4">
        <v>1267438.3500000001</v>
      </c>
      <c r="F527" s="25"/>
      <c r="G527" s="45"/>
      <c r="H527" s="31"/>
      <c r="I527" s="31"/>
      <c r="J527" s="49"/>
      <c r="K527" s="23"/>
    </row>
    <row r="528" spans="1:11" s="3" customFormat="1">
      <c r="A528" s="11">
        <v>42865</v>
      </c>
      <c r="B528" s="12" t="s">
        <v>7</v>
      </c>
      <c r="C528" s="4">
        <v>129.80000000000001</v>
      </c>
      <c r="D528" s="4" t="s">
        <v>5</v>
      </c>
      <c r="E528" s="4">
        <v>1267459.1200000001</v>
      </c>
      <c r="F528" s="25"/>
      <c r="G528" s="45"/>
      <c r="H528" s="31"/>
      <c r="I528" s="31"/>
      <c r="J528" s="49"/>
      <c r="K528" s="23"/>
    </row>
    <row r="529" spans="1:11" s="3" customFormat="1">
      <c r="A529" s="7">
        <v>42865</v>
      </c>
      <c r="B529" s="1" t="s">
        <v>8</v>
      </c>
      <c r="C529" s="2" t="s">
        <v>5</v>
      </c>
      <c r="D529" s="2">
        <v>22373.96</v>
      </c>
      <c r="E529" s="2">
        <v>1267588.92</v>
      </c>
      <c r="F529" s="25" t="s">
        <v>279</v>
      </c>
      <c r="G529" s="45"/>
      <c r="H529" s="31"/>
      <c r="I529" s="31"/>
      <c r="J529" s="49"/>
      <c r="K529" s="23"/>
    </row>
    <row r="530" spans="1:11" s="3" customFormat="1">
      <c r="A530" s="11">
        <v>42865</v>
      </c>
      <c r="B530" s="13" t="s">
        <v>9</v>
      </c>
      <c r="C530" s="4">
        <v>35.770000000000003</v>
      </c>
      <c r="D530" s="4" t="s">
        <v>5</v>
      </c>
      <c r="E530" s="4">
        <v>1245214.96</v>
      </c>
      <c r="F530" s="25"/>
      <c r="G530" s="45"/>
      <c r="H530" s="31"/>
      <c r="I530" s="31"/>
      <c r="J530" s="49"/>
      <c r="K530" s="23"/>
    </row>
    <row r="531" spans="1:11" s="3" customFormat="1">
      <c r="A531" s="11">
        <v>42865</v>
      </c>
      <c r="B531" s="12" t="s">
        <v>10</v>
      </c>
      <c r="C531" s="4">
        <v>223.56</v>
      </c>
      <c r="D531" s="4" t="s">
        <v>5</v>
      </c>
      <c r="E531" s="4">
        <v>1245250.73</v>
      </c>
      <c r="F531" s="25"/>
      <c r="G531" s="45"/>
      <c r="H531" s="31"/>
      <c r="I531" s="31"/>
      <c r="J531" s="49"/>
      <c r="K531" s="23"/>
    </row>
    <row r="532" spans="1:11" s="3" customFormat="1">
      <c r="A532" s="7">
        <v>42865</v>
      </c>
      <c r="B532" s="1" t="s">
        <v>11</v>
      </c>
      <c r="C532" s="2" t="s">
        <v>5</v>
      </c>
      <c r="D532" s="2">
        <v>9394.0400000000009</v>
      </c>
      <c r="E532" s="2">
        <v>1245474.29</v>
      </c>
      <c r="F532" s="25" t="s">
        <v>279</v>
      </c>
      <c r="G532" s="45"/>
      <c r="H532" s="31"/>
      <c r="I532" s="31"/>
      <c r="J532" s="49"/>
      <c r="K532" s="23"/>
    </row>
    <row r="533" spans="1:11" s="3" customFormat="1">
      <c r="A533" s="7">
        <v>42865</v>
      </c>
      <c r="B533" s="1" t="s">
        <v>271</v>
      </c>
      <c r="C533" s="2">
        <v>1999</v>
      </c>
      <c r="D533" s="2" t="s">
        <v>5</v>
      </c>
      <c r="E533" s="2">
        <v>1236080.25</v>
      </c>
      <c r="F533" s="25"/>
      <c r="G533" s="45"/>
      <c r="H533" s="31"/>
      <c r="I533" s="31"/>
      <c r="J533" s="49"/>
      <c r="K533" s="23"/>
    </row>
    <row r="534" spans="1:11" s="3" customFormat="1">
      <c r="A534" s="7">
        <v>42864</v>
      </c>
      <c r="B534" s="1" t="s">
        <v>267</v>
      </c>
      <c r="C534" s="46"/>
      <c r="D534" s="24">
        <v>3250</v>
      </c>
      <c r="E534" s="24">
        <v>1238079.25</v>
      </c>
      <c r="F534" s="26" t="s">
        <v>465</v>
      </c>
      <c r="G534" s="47" t="s">
        <v>268</v>
      </c>
      <c r="H534" s="37"/>
      <c r="I534" s="47"/>
      <c r="J534" s="48" t="s">
        <v>266</v>
      </c>
      <c r="K534" s="23"/>
    </row>
    <row r="535" spans="1:11" s="3" customFormat="1">
      <c r="A535" s="7">
        <v>42864</v>
      </c>
      <c r="B535" s="1" t="s">
        <v>246</v>
      </c>
      <c r="C535" s="2" t="s">
        <v>5</v>
      </c>
      <c r="D535" s="2">
        <v>382.38</v>
      </c>
      <c r="E535" s="2">
        <v>1234829.25</v>
      </c>
      <c r="F535" s="26" t="s">
        <v>467</v>
      </c>
      <c r="G535" s="47"/>
      <c r="H535" s="37"/>
      <c r="I535" s="47"/>
      <c r="J535" s="38"/>
      <c r="K535" s="23"/>
    </row>
    <row r="536" spans="1:11" s="3" customFormat="1">
      <c r="A536" s="7">
        <v>42864</v>
      </c>
      <c r="B536" s="1" t="s">
        <v>247</v>
      </c>
      <c r="C536" s="2" t="s">
        <v>5</v>
      </c>
      <c r="D536" s="2">
        <v>1169</v>
      </c>
      <c r="E536" s="2">
        <v>1234446.8700000001</v>
      </c>
      <c r="F536" s="26" t="s">
        <v>464</v>
      </c>
      <c r="G536" s="47" t="s">
        <v>260</v>
      </c>
      <c r="H536" s="47" t="s">
        <v>258</v>
      </c>
      <c r="I536" s="47"/>
      <c r="J536" s="38" t="s">
        <v>259</v>
      </c>
      <c r="K536" s="23"/>
    </row>
    <row r="537" spans="1:11" s="3" customFormat="1">
      <c r="A537" s="7">
        <v>42864</v>
      </c>
      <c r="B537" s="1" t="s">
        <v>248</v>
      </c>
      <c r="C537" s="2" t="s">
        <v>5</v>
      </c>
      <c r="D537" s="2">
        <v>2807</v>
      </c>
      <c r="E537" s="2">
        <v>1233277.8700000001</v>
      </c>
      <c r="F537" s="26" t="s">
        <v>463</v>
      </c>
      <c r="G537" s="47" t="s">
        <v>261</v>
      </c>
      <c r="H537" s="47" t="s">
        <v>262</v>
      </c>
      <c r="I537" s="47"/>
      <c r="J537" s="38"/>
      <c r="K537" s="23"/>
    </row>
    <row r="538" spans="1:11" s="3" customFormat="1">
      <c r="A538" s="7">
        <v>42864</v>
      </c>
      <c r="B538" s="1" t="s">
        <v>252</v>
      </c>
      <c r="C538" s="2" t="s">
        <v>5</v>
      </c>
      <c r="D538" s="2">
        <v>1109360</v>
      </c>
      <c r="E538" s="2">
        <v>1230470.8700000001</v>
      </c>
      <c r="F538" s="26" t="s">
        <v>341</v>
      </c>
      <c r="G538" s="47"/>
      <c r="H538" s="37"/>
      <c r="I538" s="47" t="s">
        <v>342</v>
      </c>
      <c r="J538" s="38"/>
      <c r="K538" s="23"/>
    </row>
    <row r="539" spans="1:11" s="3" customFormat="1">
      <c r="A539" s="7">
        <v>42864</v>
      </c>
      <c r="B539" s="1" t="s">
        <v>253</v>
      </c>
      <c r="C539" s="2">
        <v>6318.17</v>
      </c>
      <c r="D539" s="2" t="s">
        <v>5</v>
      </c>
      <c r="E539" s="2">
        <v>121110.87</v>
      </c>
      <c r="F539" s="26"/>
      <c r="G539" s="47"/>
      <c r="H539" s="37"/>
      <c r="I539" s="47"/>
      <c r="J539" s="38"/>
      <c r="K539" s="23"/>
    </row>
    <row r="540" spans="1:11" s="3" customFormat="1">
      <c r="A540" s="7">
        <v>42864</v>
      </c>
      <c r="B540" s="1" t="s">
        <v>249</v>
      </c>
      <c r="C540" s="2">
        <v>781394.24</v>
      </c>
      <c r="D540" s="2" t="s">
        <v>5</v>
      </c>
      <c r="E540" s="2">
        <v>127429.04</v>
      </c>
      <c r="F540" s="26"/>
      <c r="G540" s="47"/>
      <c r="H540" s="37"/>
      <c r="I540" s="47"/>
      <c r="J540" s="38"/>
      <c r="K540" s="23"/>
    </row>
    <row r="541" spans="1:11" s="3" customFormat="1">
      <c r="A541" s="7">
        <v>42864</v>
      </c>
      <c r="B541" s="36" t="s">
        <v>251</v>
      </c>
      <c r="C541" s="2" t="s">
        <v>5</v>
      </c>
      <c r="D541" s="2">
        <v>10730.86</v>
      </c>
      <c r="E541" s="2">
        <v>908823.28</v>
      </c>
      <c r="F541" s="26" t="s">
        <v>264</v>
      </c>
      <c r="G541" s="47" t="s">
        <v>334</v>
      </c>
      <c r="H541" s="37"/>
      <c r="I541" s="47"/>
      <c r="J541" s="38"/>
      <c r="K541" s="23"/>
    </row>
    <row r="542" spans="1:11" s="3" customFormat="1">
      <c r="A542" s="7">
        <v>42864</v>
      </c>
      <c r="B542" s="1" t="s">
        <v>250</v>
      </c>
      <c r="C542" s="2">
        <v>33230</v>
      </c>
      <c r="D542" s="2" t="s">
        <v>5</v>
      </c>
      <c r="E542" s="2">
        <v>898092.42</v>
      </c>
      <c r="F542" s="25"/>
      <c r="G542" s="45"/>
      <c r="H542" s="42"/>
      <c r="I542" s="45"/>
      <c r="J542" s="43"/>
      <c r="K542" s="23"/>
    </row>
    <row r="543" spans="1:11" s="3" customFormat="1">
      <c r="A543" s="7">
        <v>42864</v>
      </c>
      <c r="B543" s="1" t="s">
        <v>222</v>
      </c>
      <c r="C543" s="2" t="s">
        <v>5</v>
      </c>
      <c r="D543" s="2">
        <v>1099</v>
      </c>
      <c r="E543" s="2">
        <v>931322.42</v>
      </c>
      <c r="F543" s="25" t="s">
        <v>466</v>
      </c>
      <c r="G543" s="45" t="s">
        <v>203</v>
      </c>
      <c r="H543" s="45" t="s">
        <v>263</v>
      </c>
      <c r="I543" s="45"/>
      <c r="J543" s="43"/>
      <c r="K543" s="23"/>
    </row>
    <row r="544" spans="1:11" s="3" customFormat="1">
      <c r="A544" s="7">
        <v>42864</v>
      </c>
      <c r="B544" s="36" t="s">
        <v>223</v>
      </c>
      <c r="C544" s="2" t="s">
        <v>5</v>
      </c>
      <c r="D544" s="2">
        <v>8325.59</v>
      </c>
      <c r="E544" s="2">
        <v>930223.42</v>
      </c>
      <c r="F544" s="25" t="s">
        <v>265</v>
      </c>
      <c r="G544" s="45" t="s">
        <v>335</v>
      </c>
      <c r="H544" s="42"/>
      <c r="I544" s="45"/>
      <c r="J544" s="43"/>
      <c r="K544" s="23"/>
    </row>
    <row r="545" spans="1:11" s="3" customFormat="1">
      <c r="A545" s="7">
        <v>42864</v>
      </c>
      <c r="B545" s="1" t="s">
        <v>224</v>
      </c>
      <c r="C545" s="2" t="s">
        <v>5</v>
      </c>
      <c r="D545" s="2">
        <v>351000</v>
      </c>
      <c r="E545" s="2">
        <v>921897.83</v>
      </c>
      <c r="F545" s="25" t="s">
        <v>388</v>
      </c>
      <c r="G545" s="45"/>
      <c r="H545" s="42"/>
      <c r="I545" s="45" t="s">
        <v>385</v>
      </c>
      <c r="J545" s="43"/>
      <c r="K545" s="23"/>
    </row>
    <row r="546" spans="1:11" s="3" customFormat="1">
      <c r="A546" s="7">
        <v>42864</v>
      </c>
      <c r="B546" s="1" t="s">
        <v>225</v>
      </c>
      <c r="C546" s="2" t="s">
        <v>5</v>
      </c>
      <c r="D546" s="2">
        <v>4342.66</v>
      </c>
      <c r="E546" s="2">
        <v>570897.82999999996</v>
      </c>
      <c r="F546" s="25" t="s">
        <v>227</v>
      </c>
      <c r="G546" s="45"/>
      <c r="H546" s="42"/>
      <c r="I546" s="45"/>
      <c r="J546" s="43"/>
      <c r="K546" s="23"/>
    </row>
    <row r="547" spans="1:11" s="3" customFormat="1">
      <c r="A547" s="7">
        <v>42864</v>
      </c>
      <c r="B547" s="15" t="s">
        <v>226</v>
      </c>
      <c r="C547" s="2">
        <v>5000</v>
      </c>
      <c r="D547" s="2" t="s">
        <v>5</v>
      </c>
      <c r="E547" s="2">
        <v>566555.17000000004</v>
      </c>
      <c r="F547" s="25" t="s">
        <v>584</v>
      </c>
      <c r="G547" s="45"/>
      <c r="H547" s="42"/>
      <c r="I547" s="45"/>
      <c r="J547" s="43"/>
      <c r="K547" s="23"/>
    </row>
    <row r="548" spans="1:11" s="3" customFormat="1">
      <c r="A548" s="7">
        <v>42864</v>
      </c>
      <c r="B548" s="1" t="s">
        <v>217</v>
      </c>
      <c r="C548" s="2" t="s">
        <v>5</v>
      </c>
      <c r="D548" s="2">
        <v>90117.77</v>
      </c>
      <c r="E548" s="2">
        <v>571555.17000000004</v>
      </c>
      <c r="F548" s="25" t="s">
        <v>299</v>
      </c>
      <c r="G548" s="45"/>
      <c r="H548" s="45"/>
      <c r="I548" s="45"/>
      <c r="J548" s="43"/>
      <c r="K548" s="23"/>
    </row>
    <row r="549" spans="1:11" s="3" customFormat="1">
      <c r="A549" s="7">
        <v>42864</v>
      </c>
      <c r="B549" s="1" t="s">
        <v>218</v>
      </c>
      <c r="C549" s="2" t="s">
        <v>5</v>
      </c>
      <c r="D549" s="2">
        <v>51026.54</v>
      </c>
      <c r="E549" s="2">
        <v>481437.4</v>
      </c>
      <c r="F549" s="25" t="s">
        <v>312</v>
      </c>
      <c r="G549" s="45"/>
      <c r="H549" s="45"/>
      <c r="I549" s="45"/>
      <c r="J549" s="43"/>
      <c r="K549" s="23"/>
    </row>
    <row r="550" spans="1:11" s="3" customFormat="1">
      <c r="A550" s="11">
        <v>42864</v>
      </c>
      <c r="B550" s="13" t="s">
        <v>6</v>
      </c>
      <c r="C550" s="4">
        <v>11.52</v>
      </c>
      <c r="D550" s="4" t="s">
        <v>5</v>
      </c>
      <c r="E550" s="4">
        <v>430410.86</v>
      </c>
      <c r="F550" s="25"/>
      <c r="G550" s="45"/>
      <c r="H550" s="45"/>
      <c r="I550" s="45"/>
      <c r="J550" s="43"/>
      <c r="K550" s="23"/>
    </row>
    <row r="551" spans="1:11" s="3" customFormat="1">
      <c r="A551" s="11">
        <v>42864</v>
      </c>
      <c r="B551" s="12" t="s">
        <v>7</v>
      </c>
      <c r="C551" s="4">
        <v>72</v>
      </c>
      <c r="D551" s="4" t="s">
        <v>5</v>
      </c>
      <c r="E551" s="4">
        <v>430422.38</v>
      </c>
      <c r="F551" s="25"/>
      <c r="G551" s="45"/>
      <c r="H551" s="45"/>
      <c r="I551" s="45"/>
      <c r="J551" s="43"/>
      <c r="K551" s="23"/>
    </row>
    <row r="552" spans="1:11" s="3" customFormat="1">
      <c r="A552" s="7">
        <v>42864</v>
      </c>
      <c r="B552" s="1" t="s">
        <v>8</v>
      </c>
      <c r="C552" s="2" t="s">
        <v>5</v>
      </c>
      <c r="D552" s="2">
        <v>36691.56</v>
      </c>
      <c r="E552" s="2">
        <v>430494.38</v>
      </c>
      <c r="F552" s="25" t="s">
        <v>269</v>
      </c>
      <c r="G552" s="45"/>
      <c r="H552" s="45"/>
      <c r="I552" s="45"/>
      <c r="J552" s="43"/>
      <c r="K552" s="23"/>
    </row>
    <row r="553" spans="1:11" s="3" customFormat="1">
      <c r="A553" s="11">
        <v>42864</v>
      </c>
      <c r="B553" s="13" t="s">
        <v>9</v>
      </c>
      <c r="C553" s="4">
        <v>52.05</v>
      </c>
      <c r="D553" s="4" t="s">
        <v>5</v>
      </c>
      <c r="E553" s="4">
        <v>393802.82</v>
      </c>
      <c r="F553" s="25"/>
      <c r="G553" s="45"/>
      <c r="H553" s="45"/>
      <c r="I553" s="45"/>
      <c r="J553" s="43"/>
      <c r="K553" s="23"/>
    </row>
    <row r="554" spans="1:11" s="3" customFormat="1">
      <c r="A554" s="11">
        <v>42864</v>
      </c>
      <c r="B554" s="12" t="s">
        <v>10</v>
      </c>
      <c r="C554" s="4">
        <v>325.3</v>
      </c>
      <c r="D554" s="4" t="s">
        <v>5</v>
      </c>
      <c r="E554" s="4">
        <v>393854.87</v>
      </c>
      <c r="F554" s="25"/>
      <c r="G554" s="45"/>
      <c r="H554" s="45"/>
      <c r="I554" s="45"/>
      <c r="J554" s="43"/>
      <c r="K554" s="23"/>
    </row>
    <row r="555" spans="1:11" s="3" customFormat="1">
      <c r="A555" s="7">
        <v>42864</v>
      </c>
      <c r="B555" s="1" t="s">
        <v>11</v>
      </c>
      <c r="C555" s="2" t="s">
        <v>5</v>
      </c>
      <c r="D555" s="2">
        <v>13668.99</v>
      </c>
      <c r="E555" s="2">
        <v>394180.17</v>
      </c>
      <c r="F555" s="25" t="s">
        <v>269</v>
      </c>
      <c r="G555" s="45"/>
      <c r="H555" s="45"/>
      <c r="I555" s="45"/>
      <c r="J555" s="43"/>
      <c r="K555" s="23"/>
    </row>
    <row r="556" spans="1:11" s="3" customFormat="1">
      <c r="A556" s="7">
        <v>42864</v>
      </c>
      <c r="B556" s="14" t="s">
        <v>219</v>
      </c>
      <c r="C556" s="2" t="s">
        <v>5</v>
      </c>
      <c r="D556" s="2">
        <v>4436.5600000000004</v>
      </c>
      <c r="E556" s="2">
        <v>380511.18</v>
      </c>
      <c r="F556" s="25"/>
      <c r="G556" s="45"/>
      <c r="H556" s="45"/>
      <c r="I556" s="45"/>
      <c r="J556" s="43"/>
      <c r="K556" s="23"/>
    </row>
    <row r="557" spans="1:11" s="3" customFormat="1">
      <c r="A557" s="7">
        <v>42864</v>
      </c>
      <c r="B557" s="1" t="s">
        <v>220</v>
      </c>
      <c r="C557" s="2">
        <v>7290.95</v>
      </c>
      <c r="D557" s="2" t="s">
        <v>5</v>
      </c>
      <c r="E557" s="2">
        <v>376074.62</v>
      </c>
      <c r="F557" s="25"/>
      <c r="G557" s="45"/>
      <c r="H557" s="45"/>
      <c r="I557" s="45"/>
      <c r="J557" s="43"/>
      <c r="K557" s="23"/>
    </row>
    <row r="558" spans="1:11" s="3" customFormat="1">
      <c r="A558" s="7">
        <v>42863</v>
      </c>
      <c r="B558" s="1" t="s">
        <v>221</v>
      </c>
      <c r="C558" s="2" t="s">
        <v>5</v>
      </c>
      <c r="D558" s="2">
        <v>74425</v>
      </c>
      <c r="E558" s="2">
        <v>383365.57</v>
      </c>
      <c r="F558" s="25" t="s">
        <v>1047</v>
      </c>
      <c r="G558" s="45"/>
      <c r="H558" s="45" t="s">
        <v>824</v>
      </c>
      <c r="I558" s="45"/>
      <c r="J558" s="43"/>
      <c r="K558" s="23"/>
    </row>
    <row r="559" spans="1:11" s="3" customFormat="1">
      <c r="A559" s="7">
        <v>42863</v>
      </c>
      <c r="B559" s="1" t="s">
        <v>215</v>
      </c>
      <c r="C559" s="24"/>
      <c r="D559" s="24">
        <v>50100</v>
      </c>
      <c r="E559" s="24">
        <v>308940.57</v>
      </c>
      <c r="F559" s="25" t="s">
        <v>461</v>
      </c>
      <c r="G559" s="45" t="s">
        <v>216</v>
      </c>
      <c r="H559" s="45"/>
      <c r="I559" s="45"/>
      <c r="J559" s="43"/>
      <c r="K559" s="23"/>
    </row>
    <row r="560" spans="1:11" s="3" customFormat="1">
      <c r="A560" s="7">
        <v>42863</v>
      </c>
      <c r="B560" s="1" t="s">
        <v>204</v>
      </c>
      <c r="C560" s="2">
        <v>9977.81</v>
      </c>
      <c r="D560" s="2" t="s">
        <v>5</v>
      </c>
      <c r="E560" s="2">
        <v>258840.57</v>
      </c>
      <c r="F560" s="25"/>
      <c r="G560" s="45"/>
      <c r="H560" s="45"/>
      <c r="I560" s="45"/>
      <c r="J560" s="43"/>
      <c r="K560" s="23"/>
    </row>
    <row r="561" spans="1:11" s="3" customFormat="1">
      <c r="A561" s="7">
        <v>42863</v>
      </c>
      <c r="B561" s="1" t="s">
        <v>205</v>
      </c>
      <c r="C561" s="2">
        <v>7830.97</v>
      </c>
      <c r="D561" s="2" t="s">
        <v>5</v>
      </c>
      <c r="E561" s="2">
        <v>268818.38</v>
      </c>
      <c r="F561" s="25"/>
      <c r="G561" s="45"/>
      <c r="H561" s="45"/>
      <c r="I561" s="45"/>
      <c r="J561" s="43"/>
      <c r="K561" s="23"/>
    </row>
    <row r="562" spans="1:11" s="3" customFormat="1">
      <c r="A562" s="7">
        <v>42863</v>
      </c>
      <c r="B562" s="1" t="s">
        <v>206</v>
      </c>
      <c r="C562" s="2">
        <v>9547.84</v>
      </c>
      <c r="D562" s="2" t="s">
        <v>5</v>
      </c>
      <c r="E562" s="2">
        <v>276649.34999999998</v>
      </c>
      <c r="F562" s="25"/>
      <c r="G562" s="45"/>
      <c r="H562" s="45"/>
      <c r="I562" s="45"/>
      <c r="J562" s="58"/>
      <c r="K562" s="23"/>
    </row>
    <row r="563" spans="1:11" s="3" customFormat="1">
      <c r="A563" s="7">
        <v>42863</v>
      </c>
      <c r="B563" s="1" t="s">
        <v>207</v>
      </c>
      <c r="C563" s="2">
        <v>10757.95</v>
      </c>
      <c r="D563" s="2" t="s">
        <v>5</v>
      </c>
      <c r="E563" s="2">
        <v>286197.19</v>
      </c>
      <c r="F563" s="25"/>
      <c r="G563" s="45"/>
      <c r="H563" s="45"/>
      <c r="I563" s="45"/>
      <c r="J563" s="58"/>
      <c r="K563" s="23"/>
    </row>
    <row r="564" spans="1:11" s="3" customFormat="1">
      <c r="A564" s="7">
        <v>42863</v>
      </c>
      <c r="B564" s="1" t="s">
        <v>208</v>
      </c>
      <c r="C564" s="2">
        <v>6238.79</v>
      </c>
      <c r="D564" s="2" t="s">
        <v>5</v>
      </c>
      <c r="E564" s="2">
        <v>296955.14</v>
      </c>
      <c r="F564" s="25"/>
      <c r="G564" s="45"/>
      <c r="H564" s="45"/>
      <c r="I564" s="45"/>
      <c r="J564" s="58"/>
      <c r="K564" s="23"/>
    </row>
    <row r="565" spans="1:11" s="3" customFormat="1">
      <c r="A565" s="7">
        <v>42863</v>
      </c>
      <c r="B565" s="1" t="s">
        <v>209</v>
      </c>
      <c r="C565" s="2">
        <v>6457.61</v>
      </c>
      <c r="D565" s="2" t="s">
        <v>5</v>
      </c>
      <c r="E565" s="2">
        <v>303193.93</v>
      </c>
      <c r="F565" s="25"/>
      <c r="G565" s="31"/>
      <c r="H565" s="45"/>
      <c r="I565" s="45"/>
      <c r="J565" s="58"/>
      <c r="K565" s="23"/>
    </row>
    <row r="566" spans="1:11" s="3" customFormat="1">
      <c r="A566" s="7">
        <v>42863</v>
      </c>
      <c r="B566" s="1" t="s">
        <v>210</v>
      </c>
      <c r="C566" s="2" t="s">
        <v>5</v>
      </c>
      <c r="D566" s="2">
        <v>231000</v>
      </c>
      <c r="E566" s="2">
        <v>309651.53999999998</v>
      </c>
      <c r="F566" s="25"/>
      <c r="G566" s="31"/>
      <c r="H566" s="45"/>
      <c r="I566" s="45"/>
      <c r="J566" s="58"/>
      <c r="K566" s="23"/>
    </row>
    <row r="567" spans="1:11" s="3" customFormat="1">
      <c r="A567" s="7">
        <v>42863</v>
      </c>
      <c r="B567" s="1" t="s">
        <v>211</v>
      </c>
      <c r="C567" s="2" t="s">
        <v>5</v>
      </c>
      <c r="D567" s="2">
        <v>5000</v>
      </c>
      <c r="E567" s="2">
        <v>78651.539999999994</v>
      </c>
      <c r="F567" s="25" t="s">
        <v>453</v>
      </c>
      <c r="G567" s="45" t="s">
        <v>213</v>
      </c>
      <c r="H567" s="45" t="s">
        <v>214</v>
      </c>
      <c r="I567" s="45"/>
      <c r="J567" s="58"/>
      <c r="K567" s="23"/>
    </row>
    <row r="568" spans="1:11" s="3" customFormat="1">
      <c r="A568" s="7">
        <v>42863</v>
      </c>
      <c r="B568" s="1" t="s">
        <v>212</v>
      </c>
      <c r="C568" s="2">
        <v>1682835.74</v>
      </c>
      <c r="D568" s="2" t="s">
        <v>5</v>
      </c>
      <c r="E568" s="2">
        <v>73651.539999999994</v>
      </c>
      <c r="F568" s="25"/>
      <c r="G568" s="45"/>
      <c r="H568" s="45"/>
      <c r="I568" s="45"/>
      <c r="J568" s="58"/>
      <c r="K568" s="23"/>
    </row>
    <row r="569" spans="1:11" s="3" customFormat="1">
      <c r="A569" s="7">
        <v>42863</v>
      </c>
      <c r="B569" s="57" t="s">
        <v>339</v>
      </c>
      <c r="C569" s="2" t="s">
        <v>5</v>
      </c>
      <c r="D569" s="2">
        <v>11519.89</v>
      </c>
      <c r="E569" s="2">
        <v>1756487.28</v>
      </c>
      <c r="F569" s="25" t="s">
        <v>338</v>
      </c>
      <c r="G569" s="45"/>
      <c r="H569" s="45"/>
      <c r="I569" s="45" t="s">
        <v>340</v>
      </c>
      <c r="J569" s="58"/>
      <c r="K569" s="23"/>
    </row>
    <row r="570" spans="1:11" s="3" customFormat="1">
      <c r="A570" s="7">
        <v>42863</v>
      </c>
      <c r="B570" s="1" t="s">
        <v>196</v>
      </c>
      <c r="C570" s="2" t="s">
        <v>5</v>
      </c>
      <c r="D570" s="2">
        <v>361000</v>
      </c>
      <c r="E570" s="2">
        <v>1744967.39</v>
      </c>
      <c r="F570" s="25" t="s">
        <v>388</v>
      </c>
      <c r="G570" s="45"/>
      <c r="H570" s="45"/>
      <c r="I570" s="45" t="s">
        <v>386</v>
      </c>
      <c r="J570" s="58"/>
      <c r="K570" s="23"/>
    </row>
    <row r="571" spans="1:11" s="3" customFormat="1">
      <c r="A571" s="7">
        <v>42863</v>
      </c>
      <c r="B571" s="15" t="s">
        <v>197</v>
      </c>
      <c r="C571" s="2">
        <v>5000</v>
      </c>
      <c r="D571" s="2" t="s">
        <v>5</v>
      </c>
      <c r="E571" s="2">
        <v>1383967.39</v>
      </c>
      <c r="F571" s="25" t="s">
        <v>584</v>
      </c>
      <c r="G571" s="45"/>
      <c r="H571" s="45"/>
      <c r="I571" s="45"/>
      <c r="J571" s="58"/>
      <c r="K571" s="23"/>
    </row>
    <row r="572" spans="1:11" s="3" customFormat="1">
      <c r="A572" s="7">
        <v>42863</v>
      </c>
      <c r="B572" s="1" t="s">
        <v>198</v>
      </c>
      <c r="C572" s="2" t="s">
        <v>5</v>
      </c>
      <c r="D572" s="2">
        <v>1970</v>
      </c>
      <c r="E572" s="2">
        <v>1388967.39</v>
      </c>
      <c r="F572" s="25" t="s">
        <v>309</v>
      </c>
      <c r="G572" s="45"/>
      <c r="H572" s="45"/>
      <c r="I572" s="45"/>
      <c r="J572" s="58"/>
      <c r="K572" s="23"/>
    </row>
    <row r="573" spans="1:11" s="3" customFormat="1">
      <c r="A573" s="7">
        <v>42863</v>
      </c>
      <c r="B573" s="1" t="s">
        <v>199</v>
      </c>
      <c r="C573" s="2" t="s">
        <v>5</v>
      </c>
      <c r="D573" s="2">
        <v>100000</v>
      </c>
      <c r="E573" s="2">
        <v>1386997.39</v>
      </c>
      <c r="F573" s="25" t="s">
        <v>452</v>
      </c>
      <c r="G573" s="45"/>
      <c r="H573" s="45"/>
      <c r="I573" s="45"/>
      <c r="J573" s="58"/>
      <c r="K573" s="23"/>
    </row>
    <row r="574" spans="1:11" s="3" customFormat="1">
      <c r="A574" s="7">
        <v>42863</v>
      </c>
      <c r="B574" s="1" t="s">
        <v>200</v>
      </c>
      <c r="C574" s="2" t="s">
        <v>5</v>
      </c>
      <c r="D574" s="2">
        <v>1970</v>
      </c>
      <c r="E574" s="2">
        <v>1286997.3899999999</v>
      </c>
      <c r="F574" s="25" t="s">
        <v>462</v>
      </c>
      <c r="G574" s="45" t="s">
        <v>203</v>
      </c>
      <c r="H574" s="45"/>
      <c r="I574" s="45"/>
      <c r="J574" s="58"/>
      <c r="K574" s="23"/>
    </row>
    <row r="575" spans="1:11" s="3" customFormat="1">
      <c r="A575" s="7">
        <v>42863</v>
      </c>
      <c r="B575" s="1" t="s">
        <v>201</v>
      </c>
      <c r="C575" s="2" t="s">
        <v>5</v>
      </c>
      <c r="D575" s="2">
        <v>7975.79</v>
      </c>
      <c r="E575" s="2">
        <v>1285027.3899999999</v>
      </c>
      <c r="F575" s="25" t="s">
        <v>470</v>
      </c>
      <c r="G575" s="45" t="s">
        <v>98</v>
      </c>
      <c r="H575" s="45"/>
      <c r="I575" s="45"/>
      <c r="J575" s="58"/>
      <c r="K575" s="23"/>
    </row>
    <row r="576" spans="1:11" s="3" customFormat="1">
      <c r="A576" s="7">
        <v>42863</v>
      </c>
      <c r="B576" s="1" t="s">
        <v>202</v>
      </c>
      <c r="C576" s="2" t="s">
        <v>5</v>
      </c>
      <c r="D576" s="2">
        <v>52794.94</v>
      </c>
      <c r="E576" s="2">
        <v>1277051.6000000001</v>
      </c>
      <c r="F576" s="26" t="s">
        <v>255</v>
      </c>
      <c r="G576" s="45"/>
      <c r="H576" s="45"/>
      <c r="I576" s="45"/>
      <c r="J576" s="58"/>
      <c r="K576" s="23"/>
    </row>
    <row r="577" spans="1:11" s="3" customFormat="1">
      <c r="A577" s="11">
        <v>42863</v>
      </c>
      <c r="B577" s="13" t="s">
        <v>6</v>
      </c>
      <c r="C577" s="4">
        <v>8.64</v>
      </c>
      <c r="D577" s="4" t="s">
        <v>5</v>
      </c>
      <c r="E577" s="4">
        <v>1224256.6599999999</v>
      </c>
      <c r="F577" s="25"/>
      <c r="G577" s="45"/>
      <c r="H577" s="45"/>
      <c r="I577" s="45"/>
      <c r="J577" s="58"/>
      <c r="K577" s="23"/>
    </row>
    <row r="578" spans="1:11" s="3" customFormat="1">
      <c r="A578" s="11">
        <v>42863</v>
      </c>
      <c r="B578" s="12" t="s">
        <v>7</v>
      </c>
      <c r="C578" s="4">
        <v>54</v>
      </c>
      <c r="D578" s="4" t="s">
        <v>5</v>
      </c>
      <c r="E578" s="4">
        <v>1224265.3</v>
      </c>
      <c r="F578" s="25"/>
      <c r="G578" s="45"/>
      <c r="H578" s="45"/>
      <c r="I578" s="45"/>
      <c r="J578" s="43"/>
      <c r="K578" s="23"/>
    </row>
    <row r="579" spans="1:11" s="3" customFormat="1">
      <c r="A579" s="7">
        <v>42863</v>
      </c>
      <c r="B579" s="1" t="s">
        <v>8</v>
      </c>
      <c r="C579" s="2" t="s">
        <v>5</v>
      </c>
      <c r="D579" s="2">
        <v>5450.21</v>
      </c>
      <c r="E579" s="2">
        <v>1224319.3</v>
      </c>
      <c r="F579" s="25" t="s">
        <v>286</v>
      </c>
      <c r="G579" s="45"/>
      <c r="H579" s="45"/>
      <c r="I579" s="45"/>
      <c r="J579" s="43"/>
      <c r="K579" s="23"/>
    </row>
    <row r="580" spans="1:11" s="3" customFormat="1">
      <c r="A580" s="11">
        <v>42863</v>
      </c>
      <c r="B580" s="13" t="s">
        <v>9</v>
      </c>
      <c r="C580" s="4">
        <v>35.99</v>
      </c>
      <c r="D580" s="4" t="s">
        <v>5</v>
      </c>
      <c r="E580" s="4">
        <v>1218869.0900000001</v>
      </c>
      <c r="F580" s="25"/>
      <c r="G580" s="45"/>
      <c r="H580" s="45"/>
      <c r="I580" s="45"/>
      <c r="J580" s="43"/>
      <c r="K580" s="23"/>
    </row>
    <row r="581" spans="1:11" s="3" customFormat="1">
      <c r="A581" s="11">
        <v>42863</v>
      </c>
      <c r="B581" s="12" t="s">
        <v>10</v>
      </c>
      <c r="C581" s="4">
        <v>224.95</v>
      </c>
      <c r="D581" s="4" t="s">
        <v>5</v>
      </c>
      <c r="E581" s="4">
        <v>1218905.08</v>
      </c>
      <c r="F581" s="25"/>
      <c r="G581" s="45"/>
      <c r="H581" s="45"/>
      <c r="I581" s="45"/>
      <c r="J581" s="43"/>
      <c r="K581" s="23"/>
    </row>
    <row r="582" spans="1:11" s="3" customFormat="1">
      <c r="A582" s="7">
        <v>42863</v>
      </c>
      <c r="B582" s="1" t="s">
        <v>11</v>
      </c>
      <c r="C582" s="2" t="s">
        <v>5</v>
      </c>
      <c r="D582" s="2">
        <v>9452.01</v>
      </c>
      <c r="E582" s="2">
        <v>1219130.03</v>
      </c>
      <c r="F582" s="25" t="s">
        <v>286</v>
      </c>
      <c r="G582" s="45"/>
      <c r="H582" s="45"/>
      <c r="I582" s="45"/>
      <c r="J582" s="43"/>
      <c r="K582" s="23"/>
    </row>
    <row r="583" spans="1:11" s="3" customFormat="1">
      <c r="A583" s="11">
        <v>42863</v>
      </c>
      <c r="B583" s="13" t="s">
        <v>6</v>
      </c>
      <c r="C583" s="4">
        <v>15.09</v>
      </c>
      <c r="D583" s="4" t="s">
        <v>5</v>
      </c>
      <c r="E583" s="4">
        <v>1209678.02</v>
      </c>
      <c r="F583" s="25"/>
      <c r="G583" s="45"/>
      <c r="H583" s="45"/>
      <c r="I583" s="45"/>
      <c r="J583" s="43"/>
      <c r="K583" s="23"/>
    </row>
    <row r="584" spans="1:11" s="3" customFormat="1">
      <c r="A584" s="11">
        <v>42863</v>
      </c>
      <c r="B584" s="12" t="s">
        <v>7</v>
      </c>
      <c r="C584" s="4">
        <v>94.33</v>
      </c>
      <c r="D584" s="4" t="s">
        <v>5</v>
      </c>
      <c r="E584" s="4">
        <v>1209693.1100000001</v>
      </c>
      <c r="F584" s="25"/>
      <c r="G584" s="45"/>
      <c r="H584" s="45"/>
      <c r="I584" s="45"/>
      <c r="J584" s="43"/>
      <c r="K584" s="23"/>
    </row>
    <row r="585" spans="1:11" s="3" customFormat="1">
      <c r="A585" s="7">
        <v>42863</v>
      </c>
      <c r="B585" s="1" t="s">
        <v>8</v>
      </c>
      <c r="C585" s="2" t="s">
        <v>5</v>
      </c>
      <c r="D585" s="2">
        <v>19731.150000000001</v>
      </c>
      <c r="E585" s="2">
        <v>1209787.44</v>
      </c>
      <c r="F585" s="25" t="s">
        <v>285</v>
      </c>
      <c r="G585" s="45"/>
      <c r="H585" s="45"/>
      <c r="I585" s="45"/>
      <c r="J585" s="43"/>
      <c r="K585" s="23"/>
    </row>
    <row r="586" spans="1:11" s="3" customFormat="1">
      <c r="A586" s="11">
        <v>42863</v>
      </c>
      <c r="B586" s="13" t="s">
        <v>9</v>
      </c>
      <c r="C586" s="4">
        <v>56.18</v>
      </c>
      <c r="D586" s="4" t="s">
        <v>5</v>
      </c>
      <c r="E586" s="4">
        <v>1190056.29</v>
      </c>
      <c r="F586" s="25"/>
      <c r="G586" s="45"/>
      <c r="H586" s="45"/>
      <c r="I586" s="45"/>
      <c r="J586" s="43"/>
      <c r="K586" s="23"/>
    </row>
    <row r="587" spans="1:11" s="3" customFormat="1">
      <c r="A587" s="11">
        <v>42863</v>
      </c>
      <c r="B587" s="12" t="s">
        <v>10</v>
      </c>
      <c r="C587" s="4">
        <v>351.13</v>
      </c>
      <c r="D587" s="4" t="s">
        <v>5</v>
      </c>
      <c r="E587" s="4">
        <v>1190112.47</v>
      </c>
      <c r="F587" s="25"/>
      <c r="G587" s="45"/>
      <c r="H587" s="45"/>
      <c r="I587" s="45"/>
      <c r="J587" s="43"/>
      <c r="K587" s="23"/>
    </row>
    <row r="588" spans="1:11" s="3" customFormat="1">
      <c r="A588" s="7">
        <v>42863</v>
      </c>
      <c r="B588" s="1" t="s">
        <v>11</v>
      </c>
      <c r="C588" s="2" t="s">
        <v>5</v>
      </c>
      <c r="D588" s="2">
        <v>14754.47</v>
      </c>
      <c r="E588" s="2">
        <v>1190463.6000000001</v>
      </c>
      <c r="F588" s="25" t="s">
        <v>285</v>
      </c>
      <c r="G588" s="45"/>
      <c r="H588" s="45"/>
      <c r="I588" s="45"/>
      <c r="J588" s="43"/>
      <c r="K588" s="23"/>
    </row>
    <row r="589" spans="1:11" s="3" customFormat="1">
      <c r="A589" s="11">
        <v>42863</v>
      </c>
      <c r="B589" s="13" t="s">
        <v>12</v>
      </c>
      <c r="C589" s="4">
        <v>144.66</v>
      </c>
      <c r="D589" s="4" t="s">
        <v>5</v>
      </c>
      <c r="E589" s="4">
        <v>1175709.1299999999</v>
      </c>
      <c r="F589" s="25"/>
      <c r="G589" s="45"/>
      <c r="H589" s="45"/>
      <c r="I589" s="45"/>
      <c r="J589" s="43"/>
      <c r="K589" s="23"/>
    </row>
    <row r="590" spans="1:11" s="3" customFormat="1">
      <c r="A590" s="11">
        <v>42863</v>
      </c>
      <c r="B590" s="12" t="s">
        <v>13</v>
      </c>
      <c r="C590" s="4">
        <v>904.11</v>
      </c>
      <c r="D590" s="4" t="s">
        <v>5</v>
      </c>
      <c r="E590" s="4">
        <v>1175853.79</v>
      </c>
      <c r="F590" s="25"/>
      <c r="G590" s="45"/>
      <c r="H590" s="45"/>
      <c r="I590" s="45"/>
      <c r="J590" s="43"/>
      <c r="K590" s="23"/>
    </row>
    <row r="591" spans="1:11" s="3" customFormat="1">
      <c r="A591" s="7">
        <v>42863</v>
      </c>
      <c r="B591" s="1" t="s">
        <v>14</v>
      </c>
      <c r="C591" s="2" t="s">
        <v>5</v>
      </c>
      <c r="D591" s="2">
        <v>9527.02</v>
      </c>
      <c r="E591" s="2">
        <v>1176757.8999999999</v>
      </c>
      <c r="F591" s="25" t="s">
        <v>285</v>
      </c>
      <c r="G591" s="45"/>
      <c r="H591" s="45"/>
      <c r="I591" s="45"/>
      <c r="J591" s="43"/>
      <c r="K591" s="23"/>
    </row>
    <row r="592" spans="1:11" s="3" customFormat="1">
      <c r="A592" s="7">
        <v>42861</v>
      </c>
      <c r="B592" s="60" t="s">
        <v>194</v>
      </c>
      <c r="C592" s="44"/>
      <c r="D592" s="44">
        <v>1216.4100000000001</v>
      </c>
      <c r="E592" s="44">
        <v>1167230.8799999999</v>
      </c>
      <c r="F592" s="25" t="s">
        <v>310</v>
      </c>
      <c r="G592" s="45" t="s">
        <v>195</v>
      </c>
      <c r="H592" s="45"/>
      <c r="I592" s="45"/>
      <c r="J592" s="43"/>
      <c r="K592" s="23"/>
    </row>
    <row r="593" spans="1:11" s="3" customFormat="1">
      <c r="A593" s="7">
        <v>42861</v>
      </c>
      <c r="B593" s="60" t="s">
        <v>37</v>
      </c>
      <c r="C593" s="44"/>
      <c r="D593" s="44">
        <v>5361</v>
      </c>
      <c r="E593" s="44">
        <v>1166014.47</v>
      </c>
      <c r="F593" s="25" t="s">
        <v>301</v>
      </c>
      <c r="G593" s="45"/>
      <c r="H593" s="42"/>
      <c r="I593" s="45"/>
      <c r="J593" s="43"/>
      <c r="K593" s="23"/>
    </row>
    <row r="594" spans="1:11" s="3" customFormat="1">
      <c r="A594" s="7">
        <v>42861</v>
      </c>
      <c r="B594" s="60" t="s">
        <v>37</v>
      </c>
      <c r="C594" s="44"/>
      <c r="D594" s="44">
        <v>2580</v>
      </c>
      <c r="E594" s="44">
        <v>1160653.47</v>
      </c>
      <c r="F594" s="26" t="s">
        <v>300</v>
      </c>
      <c r="G594" s="47"/>
      <c r="H594" s="37"/>
      <c r="I594" s="47"/>
      <c r="J594" s="38"/>
      <c r="K594" s="23"/>
    </row>
    <row r="595" spans="1:11" s="3" customFormat="1">
      <c r="A595" s="7">
        <v>42861</v>
      </c>
      <c r="B595" s="15" t="s">
        <v>186</v>
      </c>
      <c r="C595" s="2">
        <v>5000</v>
      </c>
      <c r="D595" s="2" t="s">
        <v>5</v>
      </c>
      <c r="E595" s="2">
        <v>1158073.47</v>
      </c>
      <c r="F595" s="25" t="s">
        <v>584</v>
      </c>
      <c r="G595" s="47"/>
      <c r="H595" s="37"/>
      <c r="I595" s="47"/>
      <c r="J595" s="38"/>
      <c r="K595" s="23"/>
    </row>
    <row r="596" spans="1:11" s="3" customFormat="1">
      <c r="A596" s="7">
        <v>42860</v>
      </c>
      <c r="B596" s="1" t="s">
        <v>187</v>
      </c>
      <c r="C596" s="2" t="s">
        <v>5</v>
      </c>
      <c r="D596" s="2">
        <v>5000</v>
      </c>
      <c r="E596" s="2">
        <v>1163073.47</v>
      </c>
      <c r="F596" s="26" t="s">
        <v>189</v>
      </c>
      <c r="G596" s="47"/>
      <c r="H596" s="37"/>
      <c r="I596" s="47"/>
      <c r="J596" s="38"/>
      <c r="K596" s="23"/>
    </row>
    <row r="597" spans="1:11" s="3" customFormat="1">
      <c r="A597" s="7">
        <v>42860</v>
      </c>
      <c r="B597" s="1" t="s">
        <v>188</v>
      </c>
      <c r="C597" s="2" t="s">
        <v>5</v>
      </c>
      <c r="D597" s="2">
        <v>1632.99</v>
      </c>
      <c r="E597" s="2">
        <v>1158073.47</v>
      </c>
      <c r="F597" s="26" t="s">
        <v>877</v>
      </c>
      <c r="G597" s="47" t="s">
        <v>665</v>
      </c>
      <c r="H597" s="47" t="s">
        <v>666</v>
      </c>
      <c r="I597" s="47"/>
      <c r="J597" s="38" t="s">
        <v>190</v>
      </c>
      <c r="K597" s="23"/>
    </row>
    <row r="598" spans="1:11" s="3" customFormat="1">
      <c r="A598" s="7">
        <v>42860</v>
      </c>
      <c r="B598" s="1" t="s">
        <v>150</v>
      </c>
      <c r="C598" s="2" t="s">
        <v>5</v>
      </c>
      <c r="D598" s="2">
        <v>3320</v>
      </c>
      <c r="E598" s="2">
        <v>1156440.48</v>
      </c>
      <c r="F598" s="26" t="s">
        <v>302</v>
      </c>
      <c r="G598" s="47" t="s">
        <v>303</v>
      </c>
      <c r="H598" s="37"/>
      <c r="I598" s="47"/>
      <c r="J598" s="38"/>
      <c r="K598" s="23"/>
    </row>
    <row r="599" spans="1:11" s="3" customFormat="1">
      <c r="A599" s="7">
        <v>42860</v>
      </c>
      <c r="B599" s="1" t="s">
        <v>151</v>
      </c>
      <c r="C599" s="2" t="s">
        <v>5</v>
      </c>
      <c r="D599" s="2">
        <v>191000</v>
      </c>
      <c r="E599" s="2">
        <v>1153120.48</v>
      </c>
      <c r="F599" s="26"/>
      <c r="G599" s="47"/>
      <c r="H599" s="37"/>
      <c r="I599" s="47"/>
      <c r="J599" s="38"/>
      <c r="K599" s="23"/>
    </row>
    <row r="600" spans="1:11" s="3" customFormat="1">
      <c r="A600" s="7">
        <v>42860</v>
      </c>
      <c r="B600" s="36" t="s">
        <v>185</v>
      </c>
      <c r="C600" s="2" t="s">
        <v>5</v>
      </c>
      <c r="D600" s="2">
        <v>158055.73000000001</v>
      </c>
      <c r="E600" s="2">
        <v>962120.48</v>
      </c>
      <c r="F600" s="26" t="s">
        <v>498</v>
      </c>
      <c r="G600" s="47" t="s">
        <v>333</v>
      </c>
      <c r="H600" s="37"/>
      <c r="I600" s="47"/>
      <c r="J600" s="38"/>
      <c r="K600" s="23"/>
    </row>
    <row r="601" spans="1:11" s="3" customFormat="1">
      <c r="A601" s="7">
        <v>42860</v>
      </c>
      <c r="B601" s="1" t="s">
        <v>152</v>
      </c>
      <c r="C601" s="2" t="s">
        <v>5</v>
      </c>
      <c r="D601" s="2">
        <v>278000</v>
      </c>
      <c r="E601" s="2">
        <v>804064.75</v>
      </c>
      <c r="F601" s="26" t="s">
        <v>388</v>
      </c>
      <c r="G601" s="47"/>
      <c r="H601" s="37"/>
      <c r="I601" s="47" t="s">
        <v>389</v>
      </c>
      <c r="J601" s="38"/>
      <c r="K601" s="23"/>
    </row>
    <row r="602" spans="1:11" s="3" customFormat="1">
      <c r="A602" s="7">
        <v>42860</v>
      </c>
      <c r="B602" s="1" t="s">
        <v>153</v>
      </c>
      <c r="C602" s="2" t="s">
        <v>5</v>
      </c>
      <c r="D602" s="2">
        <v>10478.19</v>
      </c>
      <c r="E602" s="2">
        <v>526064.75</v>
      </c>
      <c r="F602" s="26" t="s">
        <v>456</v>
      </c>
      <c r="G602" s="47"/>
      <c r="H602" s="37"/>
      <c r="I602" s="47"/>
      <c r="J602" s="38"/>
      <c r="K602" s="23"/>
    </row>
    <row r="603" spans="1:11" s="3" customFormat="1">
      <c r="A603" s="7">
        <v>42860</v>
      </c>
      <c r="B603" s="1" t="s">
        <v>153</v>
      </c>
      <c r="C603" s="2" t="s">
        <v>5</v>
      </c>
      <c r="D603" s="2">
        <v>10478.19</v>
      </c>
      <c r="E603" s="2">
        <v>515586.56</v>
      </c>
      <c r="F603" s="26" t="s">
        <v>457</v>
      </c>
      <c r="G603" s="47"/>
      <c r="H603" s="37"/>
      <c r="I603" s="47"/>
      <c r="J603" s="38"/>
      <c r="K603" s="23"/>
    </row>
    <row r="604" spans="1:11" s="3" customFormat="1">
      <c r="A604" s="7">
        <v>42860</v>
      </c>
      <c r="B604" s="1" t="s">
        <v>153</v>
      </c>
      <c r="C604" s="2" t="s">
        <v>5</v>
      </c>
      <c r="D604" s="2">
        <v>10478.19</v>
      </c>
      <c r="E604" s="2">
        <v>505108.37</v>
      </c>
      <c r="F604" s="26" t="s">
        <v>458</v>
      </c>
      <c r="G604" s="47"/>
      <c r="H604" s="37"/>
      <c r="I604" s="47"/>
      <c r="J604" s="38"/>
      <c r="K604" s="23"/>
    </row>
    <row r="605" spans="1:11" s="3" customFormat="1">
      <c r="A605" s="7">
        <v>42860</v>
      </c>
      <c r="B605" s="1" t="s">
        <v>153</v>
      </c>
      <c r="C605" s="2" t="s">
        <v>5</v>
      </c>
      <c r="D605" s="2">
        <v>10477.19</v>
      </c>
      <c r="E605" s="2">
        <v>494630.18</v>
      </c>
      <c r="F605" s="26" t="s">
        <v>459</v>
      </c>
      <c r="G605" s="47"/>
      <c r="H605" s="37"/>
      <c r="I605" s="47"/>
      <c r="J605" s="38"/>
      <c r="K605" s="23"/>
    </row>
    <row r="606" spans="1:11" s="3" customFormat="1">
      <c r="A606" s="7">
        <v>42860</v>
      </c>
      <c r="B606" s="1" t="s">
        <v>153</v>
      </c>
      <c r="C606" s="2" t="s">
        <v>5</v>
      </c>
      <c r="D606" s="2">
        <v>10477.19</v>
      </c>
      <c r="E606" s="2">
        <v>484152.99</v>
      </c>
      <c r="F606" s="26" t="s">
        <v>460</v>
      </c>
      <c r="G606" s="47"/>
      <c r="H606" s="37"/>
      <c r="I606" s="47"/>
      <c r="J606" s="38"/>
      <c r="K606" s="23"/>
    </row>
    <row r="607" spans="1:11" s="3" customFormat="1">
      <c r="A607" s="7">
        <v>42860</v>
      </c>
      <c r="B607" s="1" t="s">
        <v>154</v>
      </c>
      <c r="C607" s="2">
        <v>3000</v>
      </c>
      <c r="D607" s="2" t="s">
        <v>5</v>
      </c>
      <c r="E607" s="2">
        <v>473675.8</v>
      </c>
      <c r="F607" s="26"/>
      <c r="G607" s="47"/>
      <c r="H607" s="37"/>
      <c r="I607" s="47"/>
      <c r="J607" s="38"/>
      <c r="K607" s="23"/>
    </row>
    <row r="608" spans="1:11" s="3" customFormat="1">
      <c r="A608" s="7">
        <v>42860</v>
      </c>
      <c r="B608" s="1" t="s">
        <v>155</v>
      </c>
      <c r="C608" s="2">
        <v>5000</v>
      </c>
      <c r="D608" s="2" t="s">
        <v>5</v>
      </c>
      <c r="E608" s="2">
        <v>476675.8</v>
      </c>
      <c r="F608" s="26"/>
      <c r="G608" s="47"/>
      <c r="H608" s="37"/>
      <c r="I608" s="47"/>
      <c r="J608" s="38"/>
      <c r="K608" s="23"/>
    </row>
    <row r="609" spans="1:11" s="3" customFormat="1">
      <c r="A609" s="7">
        <v>42860</v>
      </c>
      <c r="B609" s="1" t="s">
        <v>156</v>
      </c>
      <c r="C609" s="2">
        <v>20000</v>
      </c>
      <c r="D609" s="2" t="s">
        <v>5</v>
      </c>
      <c r="E609" s="2">
        <v>481675.8</v>
      </c>
      <c r="F609" s="26"/>
      <c r="G609" s="32"/>
      <c r="H609" s="37"/>
      <c r="I609" s="47"/>
      <c r="J609" s="38"/>
      <c r="K609" s="23"/>
    </row>
    <row r="610" spans="1:11" s="3" customFormat="1">
      <c r="A610" s="7">
        <v>42860</v>
      </c>
      <c r="B610" s="1" t="s">
        <v>157</v>
      </c>
      <c r="C610" s="2">
        <v>1000</v>
      </c>
      <c r="D610" s="2" t="s">
        <v>5</v>
      </c>
      <c r="E610" s="2">
        <v>501675.8</v>
      </c>
      <c r="F610" s="26"/>
      <c r="G610" s="32"/>
      <c r="H610" s="37"/>
      <c r="I610" s="47"/>
      <c r="J610" s="38"/>
      <c r="K610" s="23"/>
    </row>
    <row r="611" spans="1:11" s="3" customFormat="1">
      <c r="A611" s="7">
        <v>42860</v>
      </c>
      <c r="B611" s="1" t="s">
        <v>158</v>
      </c>
      <c r="C611" s="2">
        <v>5345.27</v>
      </c>
      <c r="D611" s="2" t="s">
        <v>5</v>
      </c>
      <c r="E611" s="2">
        <v>502675.8</v>
      </c>
      <c r="F611" s="26"/>
      <c r="G611" s="32"/>
      <c r="H611" s="37"/>
      <c r="I611" s="47"/>
      <c r="J611" s="38"/>
      <c r="K611" s="23"/>
    </row>
    <row r="612" spans="1:11" s="3" customFormat="1">
      <c r="A612" s="7">
        <v>42860</v>
      </c>
      <c r="B612" s="1" t="s">
        <v>159</v>
      </c>
      <c r="C612" s="2">
        <v>5000</v>
      </c>
      <c r="D612" s="2" t="s">
        <v>5</v>
      </c>
      <c r="E612" s="2">
        <v>508021.07</v>
      </c>
      <c r="F612" s="26"/>
      <c r="G612" s="32"/>
      <c r="H612" s="37"/>
      <c r="I612" s="47"/>
      <c r="J612" s="38"/>
      <c r="K612" s="23"/>
    </row>
    <row r="613" spans="1:11" s="3" customFormat="1">
      <c r="A613" s="7">
        <v>42860</v>
      </c>
      <c r="B613" s="1" t="s">
        <v>160</v>
      </c>
      <c r="C613" s="2">
        <v>16472</v>
      </c>
      <c r="D613" s="2" t="s">
        <v>5</v>
      </c>
      <c r="E613" s="2">
        <v>513021.07</v>
      </c>
      <c r="F613" s="26"/>
      <c r="G613" s="32"/>
      <c r="H613" s="37"/>
      <c r="I613" s="47"/>
      <c r="J613" s="38"/>
      <c r="K613" s="23"/>
    </row>
    <row r="614" spans="1:11" s="3" customFormat="1">
      <c r="A614" s="7">
        <v>42860</v>
      </c>
      <c r="B614" s="1" t="s">
        <v>161</v>
      </c>
      <c r="C614" s="2">
        <v>2540.4</v>
      </c>
      <c r="D614" s="2" t="s">
        <v>5</v>
      </c>
      <c r="E614" s="2">
        <v>529493.06999999995</v>
      </c>
      <c r="F614" s="26"/>
      <c r="G614" s="32"/>
      <c r="H614" s="37"/>
      <c r="I614" s="47"/>
      <c r="J614" s="38"/>
      <c r="K614" s="23"/>
    </row>
    <row r="615" spans="1:11" s="3" customFormat="1">
      <c r="A615" s="7">
        <v>42860</v>
      </c>
      <c r="B615" s="1" t="s">
        <v>162</v>
      </c>
      <c r="C615" s="2">
        <v>27260</v>
      </c>
      <c r="D615" s="2" t="s">
        <v>5</v>
      </c>
      <c r="E615" s="2">
        <v>532033.47</v>
      </c>
      <c r="F615" s="26"/>
      <c r="G615" s="32"/>
      <c r="H615" s="37"/>
      <c r="I615" s="47"/>
      <c r="J615" s="38"/>
      <c r="K615" s="23"/>
    </row>
    <row r="616" spans="1:11" s="3" customFormat="1">
      <c r="A616" s="7">
        <v>42860</v>
      </c>
      <c r="B616" s="1" t="s">
        <v>163</v>
      </c>
      <c r="C616" s="2">
        <v>835.2</v>
      </c>
      <c r="D616" s="2" t="s">
        <v>5</v>
      </c>
      <c r="E616" s="2">
        <v>559293.47</v>
      </c>
      <c r="F616" s="26"/>
      <c r="G616" s="32"/>
      <c r="H616" s="37"/>
      <c r="I616" s="47"/>
      <c r="J616" s="38"/>
      <c r="K616" s="23"/>
    </row>
    <row r="617" spans="1:11" s="3" customFormat="1">
      <c r="A617" s="7">
        <v>42860</v>
      </c>
      <c r="B617" s="1" t="s">
        <v>164</v>
      </c>
      <c r="C617" s="2">
        <v>17500</v>
      </c>
      <c r="D617" s="2" t="s">
        <v>5</v>
      </c>
      <c r="E617" s="2">
        <v>560128.67000000004</v>
      </c>
      <c r="F617" s="26"/>
      <c r="G617" s="32"/>
      <c r="H617" s="37"/>
      <c r="I617" s="47"/>
      <c r="J617" s="38"/>
      <c r="K617" s="23"/>
    </row>
    <row r="618" spans="1:11" s="3" customFormat="1">
      <c r="A618" s="7">
        <v>42860</v>
      </c>
      <c r="B618" s="1" t="s">
        <v>165</v>
      </c>
      <c r="C618" s="2">
        <v>1290.6300000000001</v>
      </c>
      <c r="D618" s="2" t="s">
        <v>5</v>
      </c>
      <c r="E618" s="2">
        <v>577628.67000000004</v>
      </c>
      <c r="F618" s="26"/>
      <c r="G618" s="32"/>
      <c r="H618" s="37"/>
      <c r="I618" s="47"/>
      <c r="J618" s="38"/>
      <c r="K618" s="23"/>
    </row>
    <row r="619" spans="1:11" s="3" customFormat="1">
      <c r="A619" s="7">
        <v>42860</v>
      </c>
      <c r="B619" s="1" t="s">
        <v>166</v>
      </c>
      <c r="C619" s="2">
        <v>1700</v>
      </c>
      <c r="D619" s="2" t="s">
        <v>5</v>
      </c>
      <c r="E619" s="2">
        <v>578919.30000000005</v>
      </c>
      <c r="F619" s="26"/>
      <c r="G619" s="32"/>
      <c r="H619" s="37"/>
      <c r="I619" s="47"/>
      <c r="J619" s="38"/>
      <c r="K619" s="23"/>
    </row>
    <row r="620" spans="1:11" s="3" customFormat="1">
      <c r="A620" s="7">
        <v>42860</v>
      </c>
      <c r="B620" s="1" t="s">
        <v>167</v>
      </c>
      <c r="C620" s="2">
        <v>7048.45</v>
      </c>
      <c r="D620" s="2" t="s">
        <v>5</v>
      </c>
      <c r="E620" s="2">
        <v>580619.30000000005</v>
      </c>
      <c r="F620" s="26"/>
      <c r="G620" s="32"/>
      <c r="H620" s="37"/>
      <c r="I620" s="47"/>
      <c r="J620" s="38"/>
      <c r="K620" s="23"/>
    </row>
    <row r="621" spans="1:11" s="3" customFormat="1">
      <c r="A621" s="7">
        <v>42860</v>
      </c>
      <c r="B621" s="1" t="s">
        <v>168</v>
      </c>
      <c r="C621" s="2">
        <v>45247.45</v>
      </c>
      <c r="D621" s="2" t="s">
        <v>5</v>
      </c>
      <c r="E621" s="2">
        <v>587667.75</v>
      </c>
      <c r="F621" s="26"/>
      <c r="G621" s="32"/>
      <c r="H621" s="37"/>
      <c r="I621" s="47"/>
      <c r="J621" s="38"/>
      <c r="K621" s="23"/>
    </row>
    <row r="622" spans="1:11" s="3" customFormat="1">
      <c r="A622" s="7">
        <v>42860</v>
      </c>
      <c r="B622" s="1" t="s">
        <v>169</v>
      </c>
      <c r="C622" s="2">
        <v>13456</v>
      </c>
      <c r="D622" s="2" t="s">
        <v>5</v>
      </c>
      <c r="E622" s="2">
        <v>632915.19999999995</v>
      </c>
      <c r="F622" s="26"/>
      <c r="G622" s="32"/>
      <c r="H622" s="37"/>
      <c r="I622" s="47"/>
      <c r="J622" s="38"/>
      <c r="K622" s="23"/>
    </row>
    <row r="623" spans="1:11" s="3" customFormat="1">
      <c r="A623" s="7">
        <v>42860</v>
      </c>
      <c r="B623" s="1" t="s">
        <v>170</v>
      </c>
      <c r="C623" s="2">
        <v>1500</v>
      </c>
      <c r="D623" s="2" t="s">
        <v>5</v>
      </c>
      <c r="E623" s="2">
        <v>646371.19999999995</v>
      </c>
      <c r="F623" s="26"/>
      <c r="G623" s="32"/>
      <c r="H623" s="37"/>
      <c r="I623" s="47"/>
      <c r="J623" s="38"/>
      <c r="K623" s="23"/>
    </row>
    <row r="624" spans="1:11" s="3" customFormat="1">
      <c r="A624" s="7">
        <v>42860</v>
      </c>
      <c r="B624" s="1" t="s">
        <v>171</v>
      </c>
      <c r="C624" s="2">
        <v>38048</v>
      </c>
      <c r="D624" s="2" t="s">
        <v>5</v>
      </c>
      <c r="E624" s="2">
        <v>647871.19999999995</v>
      </c>
      <c r="F624" s="26"/>
      <c r="G624" s="32"/>
      <c r="H624" s="37"/>
      <c r="I624" s="47"/>
      <c r="J624" s="38"/>
      <c r="K624" s="23"/>
    </row>
    <row r="625" spans="1:11" s="3" customFormat="1">
      <c r="A625" s="7">
        <v>42860</v>
      </c>
      <c r="B625" s="1" t="s">
        <v>172</v>
      </c>
      <c r="C625" s="2">
        <v>6198</v>
      </c>
      <c r="D625" s="2" t="s">
        <v>5</v>
      </c>
      <c r="E625" s="2">
        <v>685919.2</v>
      </c>
      <c r="F625" s="26"/>
      <c r="G625" s="32"/>
      <c r="H625" s="37"/>
      <c r="I625" s="47"/>
      <c r="J625" s="38"/>
      <c r="K625" s="23"/>
    </row>
    <row r="626" spans="1:11" s="3" customFormat="1">
      <c r="A626" s="7">
        <v>42860</v>
      </c>
      <c r="B626" s="1" t="s">
        <v>173</v>
      </c>
      <c r="C626" s="2">
        <v>13257.12</v>
      </c>
      <c r="D626" s="2" t="s">
        <v>5</v>
      </c>
      <c r="E626" s="2">
        <v>692117.2</v>
      </c>
      <c r="F626" s="26"/>
      <c r="G626" s="32"/>
      <c r="H626" s="37"/>
      <c r="I626" s="47"/>
      <c r="J626" s="38"/>
      <c r="K626" s="23"/>
    </row>
    <row r="627" spans="1:11" s="3" customFormat="1">
      <c r="A627" s="7">
        <v>42860</v>
      </c>
      <c r="B627" s="1" t="s">
        <v>174</v>
      </c>
      <c r="C627" s="2">
        <v>16326.99</v>
      </c>
      <c r="D627" s="2" t="s">
        <v>5</v>
      </c>
      <c r="E627" s="2">
        <v>705374.32</v>
      </c>
      <c r="F627" s="26"/>
      <c r="G627" s="32"/>
      <c r="H627" s="37"/>
      <c r="I627" s="47"/>
      <c r="J627" s="38"/>
      <c r="K627" s="23"/>
    </row>
    <row r="628" spans="1:11" s="3" customFormat="1">
      <c r="A628" s="7">
        <v>42860</v>
      </c>
      <c r="B628" s="1" t="s">
        <v>175</v>
      </c>
      <c r="C628" s="2">
        <v>10440</v>
      </c>
      <c r="D628" s="2" t="s">
        <v>5</v>
      </c>
      <c r="E628" s="2">
        <v>721701.31</v>
      </c>
      <c r="F628" s="26"/>
      <c r="G628" s="32"/>
      <c r="H628" s="37"/>
      <c r="I628" s="47"/>
      <c r="J628" s="38"/>
      <c r="K628" s="23"/>
    </row>
    <row r="629" spans="1:11" s="3" customFormat="1">
      <c r="A629" s="7">
        <v>42860</v>
      </c>
      <c r="B629" s="1" t="s">
        <v>176</v>
      </c>
      <c r="C629" s="2">
        <v>4187.6000000000004</v>
      </c>
      <c r="D629" s="2" t="s">
        <v>5</v>
      </c>
      <c r="E629" s="2">
        <v>732141.31</v>
      </c>
      <c r="F629" s="26"/>
      <c r="G629" s="32"/>
      <c r="H629" s="37"/>
      <c r="I629" s="47"/>
      <c r="J629" s="38"/>
      <c r="K629" s="23"/>
    </row>
    <row r="630" spans="1:11" s="3" customFormat="1">
      <c r="A630" s="7">
        <v>42860</v>
      </c>
      <c r="B630" s="1" t="s">
        <v>177</v>
      </c>
      <c r="C630" s="2">
        <v>1335.74</v>
      </c>
      <c r="D630" s="2" t="s">
        <v>5</v>
      </c>
      <c r="E630" s="2">
        <v>736328.91</v>
      </c>
      <c r="F630" s="26"/>
      <c r="G630" s="32"/>
      <c r="H630" s="37"/>
      <c r="I630" s="47"/>
      <c r="J630" s="38"/>
      <c r="K630" s="23"/>
    </row>
    <row r="631" spans="1:11" s="3" customFormat="1">
      <c r="A631" s="7">
        <v>42860</v>
      </c>
      <c r="B631" s="1" t="s">
        <v>178</v>
      </c>
      <c r="C631" s="2">
        <v>6112</v>
      </c>
      <c r="D631" s="2" t="s">
        <v>5</v>
      </c>
      <c r="E631" s="2">
        <v>737664.65</v>
      </c>
      <c r="F631" s="26"/>
      <c r="G631" s="32"/>
      <c r="H631" s="37"/>
      <c r="I631" s="47"/>
      <c r="J631" s="38"/>
      <c r="K631" s="23"/>
    </row>
    <row r="632" spans="1:11" s="3" customFormat="1">
      <c r="A632" s="7">
        <v>42860</v>
      </c>
      <c r="B632" s="1" t="s">
        <v>179</v>
      </c>
      <c r="C632" s="2">
        <v>171059.97</v>
      </c>
      <c r="D632" s="2" t="s">
        <v>5</v>
      </c>
      <c r="E632" s="2">
        <v>743776.65</v>
      </c>
      <c r="F632" s="26"/>
      <c r="G632" s="32"/>
      <c r="H632" s="37"/>
      <c r="I632" s="47"/>
      <c r="J632" s="38"/>
      <c r="K632" s="23"/>
    </row>
    <row r="633" spans="1:11" s="3" customFormat="1">
      <c r="A633" s="7">
        <v>42860</v>
      </c>
      <c r="B633" s="15" t="s">
        <v>180</v>
      </c>
      <c r="C633" s="2">
        <v>5000</v>
      </c>
      <c r="D633" s="2" t="s">
        <v>5</v>
      </c>
      <c r="E633" s="2">
        <v>914836.62</v>
      </c>
      <c r="F633" s="25" t="s">
        <v>584</v>
      </c>
      <c r="G633" s="32"/>
      <c r="H633" s="37"/>
      <c r="I633" s="47"/>
      <c r="J633" s="38"/>
      <c r="K633" s="23"/>
    </row>
    <row r="634" spans="1:11" s="3" customFormat="1">
      <c r="A634" s="7">
        <v>42860</v>
      </c>
      <c r="B634" s="1" t="s">
        <v>181</v>
      </c>
      <c r="C634" s="2" t="s">
        <v>5</v>
      </c>
      <c r="D634" s="2">
        <v>1099</v>
      </c>
      <c r="E634" s="2">
        <v>919836.62</v>
      </c>
      <c r="F634" s="26"/>
      <c r="G634" s="32"/>
      <c r="H634" s="37"/>
      <c r="I634" s="47"/>
      <c r="J634" s="38"/>
      <c r="K634" s="23"/>
    </row>
    <row r="635" spans="1:11" s="3" customFormat="1">
      <c r="A635" s="7">
        <v>42860</v>
      </c>
      <c r="B635" s="1" t="s">
        <v>182</v>
      </c>
      <c r="C635" s="2" t="s">
        <v>5</v>
      </c>
      <c r="D635" s="2">
        <v>5962.78</v>
      </c>
      <c r="E635" s="2">
        <v>918737.62</v>
      </c>
      <c r="F635" s="26" t="s">
        <v>311</v>
      </c>
      <c r="G635" s="32"/>
      <c r="H635" s="37"/>
      <c r="I635" s="47"/>
      <c r="J635" s="38"/>
      <c r="K635" s="23"/>
    </row>
    <row r="636" spans="1:11">
      <c r="A636" s="7">
        <v>42860</v>
      </c>
      <c r="B636" s="61" t="s">
        <v>129</v>
      </c>
      <c r="C636" s="2" t="s">
        <v>5</v>
      </c>
      <c r="D636" s="2">
        <v>275211.23</v>
      </c>
      <c r="E636" s="2">
        <v>912774.84</v>
      </c>
      <c r="F636" s="26" t="s">
        <v>256</v>
      </c>
      <c r="G636" s="32"/>
      <c r="H636" s="33"/>
      <c r="I636" s="33"/>
      <c r="J636" s="39"/>
    </row>
    <row r="637" spans="1:11">
      <c r="A637" s="7">
        <v>42860</v>
      </c>
      <c r="B637" s="61" t="s">
        <v>130</v>
      </c>
      <c r="C637" s="2" t="s">
        <v>5</v>
      </c>
      <c r="D637" s="2">
        <v>20000</v>
      </c>
      <c r="E637" s="2">
        <v>637563.61</v>
      </c>
      <c r="F637" s="26" t="s">
        <v>193</v>
      </c>
      <c r="G637" s="32"/>
      <c r="H637" s="33"/>
      <c r="I637" s="33"/>
      <c r="J637" s="39"/>
    </row>
    <row r="638" spans="1:11">
      <c r="A638" s="11">
        <v>42860</v>
      </c>
      <c r="B638" s="62" t="s">
        <v>6</v>
      </c>
      <c r="C638" s="4">
        <v>20.92</v>
      </c>
      <c r="D638" s="4" t="s">
        <v>5</v>
      </c>
      <c r="E638" s="4">
        <v>617563.61</v>
      </c>
      <c r="F638" s="26"/>
      <c r="G638" s="32"/>
      <c r="H638" s="33"/>
      <c r="I638" s="33"/>
      <c r="J638" s="39"/>
    </row>
    <row r="639" spans="1:11">
      <c r="A639" s="11">
        <v>42860</v>
      </c>
      <c r="B639" s="63" t="s">
        <v>7</v>
      </c>
      <c r="C639" s="4">
        <v>130.75</v>
      </c>
      <c r="D639" s="4" t="s">
        <v>5</v>
      </c>
      <c r="E639" s="4">
        <v>617584.53</v>
      </c>
      <c r="F639" s="26"/>
      <c r="G639" s="32"/>
      <c r="H639" s="33"/>
      <c r="I639" s="33"/>
      <c r="J639" s="39"/>
    </row>
    <row r="640" spans="1:11">
      <c r="A640" s="7">
        <v>42860</v>
      </c>
      <c r="B640" s="61" t="s">
        <v>8</v>
      </c>
      <c r="C640" s="2" t="s">
        <v>5</v>
      </c>
      <c r="D640" s="2">
        <v>14989</v>
      </c>
      <c r="E640" s="2">
        <v>617715.28</v>
      </c>
      <c r="F640" s="26" t="s">
        <v>257</v>
      </c>
      <c r="G640" s="32"/>
      <c r="H640" s="33"/>
      <c r="I640" s="33"/>
      <c r="J640" s="39"/>
    </row>
    <row r="641" spans="1:10">
      <c r="A641" s="11">
        <v>42860</v>
      </c>
      <c r="B641" s="62" t="s">
        <v>9</v>
      </c>
      <c r="C641" s="4">
        <v>75.790000000000006</v>
      </c>
      <c r="D641" s="4" t="s">
        <v>5</v>
      </c>
      <c r="E641" s="4">
        <v>602726.28</v>
      </c>
      <c r="F641" s="26"/>
      <c r="G641" s="47"/>
      <c r="H641" s="33"/>
      <c r="I641" s="33"/>
      <c r="J641" s="39"/>
    </row>
    <row r="642" spans="1:10">
      <c r="A642" s="11">
        <v>42860</v>
      </c>
      <c r="B642" s="63" t="s">
        <v>10</v>
      </c>
      <c r="C642" s="4">
        <v>473.7</v>
      </c>
      <c r="D642" s="4" t="s">
        <v>5</v>
      </c>
      <c r="E642" s="4">
        <v>602802.06999999995</v>
      </c>
      <c r="F642" s="26"/>
      <c r="G642" s="47"/>
      <c r="H642" s="33"/>
      <c r="I642" s="33"/>
      <c r="J642" s="39"/>
    </row>
    <row r="643" spans="1:10">
      <c r="A643" s="7">
        <v>42860</v>
      </c>
      <c r="B643" s="61" t="s">
        <v>11</v>
      </c>
      <c r="C643" s="2" t="s">
        <v>5</v>
      </c>
      <c r="D643" s="2">
        <v>19904.740000000002</v>
      </c>
      <c r="E643" s="2">
        <v>603275.77</v>
      </c>
      <c r="F643" s="26" t="s">
        <v>257</v>
      </c>
      <c r="G643" s="47"/>
      <c r="H643" s="33"/>
      <c r="I643" s="33"/>
      <c r="J643" s="39"/>
    </row>
    <row r="644" spans="1:10">
      <c r="A644" s="7">
        <v>42860</v>
      </c>
      <c r="B644" s="64" t="s">
        <v>131</v>
      </c>
      <c r="C644" s="2" t="s">
        <v>5</v>
      </c>
      <c r="D644" s="2">
        <v>1114.27</v>
      </c>
      <c r="E644" s="2">
        <v>583371.03</v>
      </c>
      <c r="F644" s="26"/>
      <c r="G644" s="47"/>
      <c r="H644" s="33"/>
      <c r="I644" s="33"/>
      <c r="J644" s="39"/>
    </row>
    <row r="645" spans="1:10">
      <c r="A645" s="7">
        <v>42860</v>
      </c>
      <c r="B645" s="65" t="s">
        <v>132</v>
      </c>
      <c r="C645" s="2" t="s">
        <v>5</v>
      </c>
      <c r="D645" s="2">
        <v>39611.300000000003</v>
      </c>
      <c r="E645" s="2">
        <v>582256.76</v>
      </c>
      <c r="F645" s="26" t="s">
        <v>192</v>
      </c>
      <c r="G645" s="47"/>
      <c r="H645" s="33"/>
      <c r="I645" s="33"/>
      <c r="J645" s="39"/>
    </row>
    <row r="646" spans="1:10">
      <c r="A646" s="7">
        <v>42859</v>
      </c>
      <c r="B646" s="61" t="s">
        <v>135</v>
      </c>
      <c r="C646" s="2">
        <v>1458980.08</v>
      </c>
      <c r="D646" s="2" t="s">
        <v>5</v>
      </c>
      <c r="E646" s="2">
        <v>542645.46</v>
      </c>
      <c r="F646" s="26"/>
      <c r="G646" s="47"/>
      <c r="H646" s="33"/>
      <c r="I646" s="33"/>
      <c r="J646" s="39"/>
    </row>
    <row r="647" spans="1:10">
      <c r="A647" s="7">
        <v>42859</v>
      </c>
      <c r="B647" s="1" t="s">
        <v>120</v>
      </c>
      <c r="C647" s="24"/>
      <c r="D647" s="24">
        <v>448500</v>
      </c>
      <c r="E647" s="24">
        <v>2001625.54</v>
      </c>
      <c r="F647" s="26" t="s">
        <v>243</v>
      </c>
      <c r="G647" s="47" t="s">
        <v>127</v>
      </c>
      <c r="H647" s="33" t="s">
        <v>128</v>
      </c>
      <c r="I647" s="33"/>
      <c r="J647" s="39"/>
    </row>
    <row r="648" spans="1:10">
      <c r="A648" s="7">
        <v>42859</v>
      </c>
      <c r="B648" s="1" t="s">
        <v>121</v>
      </c>
      <c r="C648" s="24"/>
      <c r="D648" s="24">
        <v>210320</v>
      </c>
      <c r="E648" s="24">
        <v>1553125.54</v>
      </c>
      <c r="F648" s="26" t="s">
        <v>341</v>
      </c>
      <c r="G648" s="47"/>
      <c r="H648" s="33"/>
      <c r="I648" s="33" t="s">
        <v>133</v>
      </c>
      <c r="J648" s="39"/>
    </row>
    <row r="649" spans="1:10">
      <c r="A649" s="7">
        <v>42859</v>
      </c>
      <c r="B649" s="1" t="s">
        <v>122</v>
      </c>
      <c r="C649" s="24">
        <v>4500</v>
      </c>
      <c r="D649" s="24"/>
      <c r="E649" s="51">
        <v>1342805.54</v>
      </c>
      <c r="F649" s="26"/>
      <c r="G649" s="47"/>
      <c r="H649" s="33"/>
      <c r="I649" s="33"/>
      <c r="J649" s="39"/>
    </row>
    <row r="650" spans="1:10">
      <c r="A650" s="7">
        <v>42859</v>
      </c>
      <c r="B650" s="1" t="s">
        <v>123</v>
      </c>
      <c r="C650" s="24">
        <v>212525.73</v>
      </c>
      <c r="D650" s="24"/>
      <c r="E650" s="24">
        <v>1347305.54</v>
      </c>
      <c r="F650" s="26"/>
      <c r="G650" s="47"/>
      <c r="H650" s="33"/>
      <c r="I650" s="33"/>
      <c r="J650" s="39"/>
    </row>
    <row r="651" spans="1:10">
      <c r="A651" s="7">
        <v>42859</v>
      </c>
      <c r="B651" s="1" t="s">
        <v>124</v>
      </c>
      <c r="C651" s="24">
        <v>212751.82</v>
      </c>
      <c r="D651" s="24"/>
      <c r="E651" s="24">
        <v>1559831.27</v>
      </c>
      <c r="F651" s="26"/>
      <c r="G651" s="47"/>
      <c r="H651" s="33"/>
      <c r="I651" s="33"/>
      <c r="J651" s="39"/>
    </row>
    <row r="652" spans="1:10">
      <c r="A652" s="7">
        <v>42859</v>
      </c>
      <c r="B652" s="1" t="s">
        <v>125</v>
      </c>
      <c r="C652" s="24"/>
      <c r="D652" s="24">
        <v>50</v>
      </c>
      <c r="E652" s="24">
        <v>1772583.09</v>
      </c>
      <c r="F652" s="26" t="s">
        <v>504</v>
      </c>
      <c r="G652" s="47"/>
      <c r="H652" s="33"/>
      <c r="I652" s="33"/>
      <c r="J652" s="39"/>
    </row>
    <row r="653" spans="1:10">
      <c r="A653" s="7">
        <v>42859</v>
      </c>
      <c r="B653" s="1" t="s">
        <v>111</v>
      </c>
      <c r="C653" s="24"/>
      <c r="D653" s="24">
        <v>174000</v>
      </c>
      <c r="E653" s="24">
        <v>1772533.09</v>
      </c>
      <c r="F653" s="26" t="s">
        <v>512</v>
      </c>
      <c r="G653" s="47"/>
      <c r="H653" s="33"/>
      <c r="I653" s="33" t="s">
        <v>579</v>
      </c>
      <c r="J653" s="39"/>
    </row>
    <row r="654" spans="1:10">
      <c r="A654" s="7">
        <v>42859</v>
      </c>
      <c r="B654" s="1" t="s">
        <v>112</v>
      </c>
      <c r="C654" s="24"/>
      <c r="D654" s="24">
        <v>3250</v>
      </c>
      <c r="E654" s="24">
        <v>1598533.09</v>
      </c>
      <c r="F654" s="26" t="s">
        <v>242</v>
      </c>
      <c r="G654" s="47" t="s">
        <v>134</v>
      </c>
      <c r="H654" s="33"/>
      <c r="I654" s="33"/>
      <c r="J654" s="39"/>
    </row>
    <row r="655" spans="1:10">
      <c r="A655" s="7">
        <v>42859</v>
      </c>
      <c r="B655" s="1" t="s">
        <v>113</v>
      </c>
      <c r="C655" s="24">
        <v>1609372.32</v>
      </c>
      <c r="D655" s="24"/>
      <c r="E655" s="24">
        <v>1595283.09</v>
      </c>
      <c r="F655" s="26"/>
      <c r="G655" s="47"/>
      <c r="H655" s="33"/>
      <c r="I655" s="33"/>
      <c r="J655" s="39"/>
    </row>
    <row r="656" spans="1:10">
      <c r="A656" s="7">
        <v>42859</v>
      </c>
      <c r="B656" s="1" t="s">
        <v>114</v>
      </c>
      <c r="C656" s="24">
        <v>50000</v>
      </c>
      <c r="D656" s="24"/>
      <c r="E656" s="24">
        <v>3204655.41</v>
      </c>
      <c r="F656" s="26"/>
      <c r="G656" s="47"/>
      <c r="H656" s="33"/>
      <c r="I656" s="33"/>
      <c r="J656" s="39"/>
    </row>
    <row r="657" spans="1:10">
      <c r="A657" s="7">
        <v>42859</v>
      </c>
      <c r="B657" s="1" t="s">
        <v>115</v>
      </c>
      <c r="C657" s="24"/>
      <c r="D657" s="24">
        <v>1169</v>
      </c>
      <c r="E657" s="24">
        <v>3254655.41</v>
      </c>
      <c r="F657" s="26" t="s">
        <v>240</v>
      </c>
      <c r="G657" s="47" t="s">
        <v>126</v>
      </c>
      <c r="H657" s="33"/>
      <c r="I657" s="33"/>
      <c r="J657" s="39"/>
    </row>
    <row r="658" spans="1:10">
      <c r="A658" s="7">
        <v>42859</v>
      </c>
      <c r="B658" s="1" t="s">
        <v>116</v>
      </c>
      <c r="C658" s="24"/>
      <c r="D658" s="24">
        <v>3320</v>
      </c>
      <c r="E658" s="24">
        <v>3253486.41</v>
      </c>
      <c r="F658" s="26" t="s">
        <v>239</v>
      </c>
      <c r="G658" s="47" t="s">
        <v>126</v>
      </c>
      <c r="H658" s="33"/>
      <c r="I658" s="33"/>
      <c r="J658" s="39"/>
    </row>
    <row r="659" spans="1:10">
      <c r="A659" s="7">
        <v>42859</v>
      </c>
      <c r="B659" s="1" t="s">
        <v>117</v>
      </c>
      <c r="C659" s="24"/>
      <c r="D659" s="24">
        <v>1169</v>
      </c>
      <c r="E659" s="24">
        <v>3250166.41</v>
      </c>
      <c r="F659" s="26" t="s">
        <v>241</v>
      </c>
      <c r="G659" s="47" t="s">
        <v>126</v>
      </c>
      <c r="H659" s="33"/>
      <c r="I659" s="33"/>
      <c r="J659" s="39"/>
    </row>
    <row r="660" spans="1:10">
      <c r="A660" s="7">
        <v>42859</v>
      </c>
      <c r="B660" s="15" t="s">
        <v>118</v>
      </c>
      <c r="C660" s="24">
        <v>5000</v>
      </c>
      <c r="D660" s="24"/>
      <c r="E660" s="24">
        <v>3248997.41</v>
      </c>
      <c r="F660" s="25" t="s">
        <v>584</v>
      </c>
      <c r="G660" s="47"/>
      <c r="H660" s="33"/>
      <c r="I660" s="33"/>
      <c r="J660" s="39"/>
    </row>
    <row r="661" spans="1:10">
      <c r="A661" s="7">
        <v>42859</v>
      </c>
      <c r="B661" s="9" t="s">
        <v>100</v>
      </c>
      <c r="C661" s="16"/>
      <c r="D661" s="16">
        <v>25027</v>
      </c>
      <c r="E661" s="16">
        <v>3253997.41</v>
      </c>
      <c r="F661" s="26" t="s">
        <v>326</v>
      </c>
      <c r="G661" s="47"/>
      <c r="H661" s="33"/>
      <c r="I661" s="33" t="s">
        <v>327</v>
      </c>
      <c r="J661" s="39"/>
    </row>
    <row r="662" spans="1:10">
      <c r="A662" s="7">
        <v>42859</v>
      </c>
      <c r="B662" s="9" t="s">
        <v>101</v>
      </c>
      <c r="C662" s="16"/>
      <c r="D662" s="16">
        <v>110194.48</v>
      </c>
      <c r="E662" s="16">
        <v>3228970.41</v>
      </c>
      <c r="F662" s="26" t="s">
        <v>238</v>
      </c>
      <c r="G662" s="47" t="s">
        <v>106</v>
      </c>
      <c r="H662" s="33" t="s">
        <v>110</v>
      </c>
      <c r="I662" s="33"/>
      <c r="J662" s="39"/>
    </row>
    <row r="663" spans="1:10">
      <c r="A663" s="7">
        <v>42859</v>
      </c>
      <c r="B663" s="9" t="s">
        <v>102</v>
      </c>
      <c r="C663" s="8">
        <v>450425.53</v>
      </c>
      <c r="D663" s="8"/>
      <c r="E663" s="8">
        <v>3118775.93</v>
      </c>
      <c r="F663" s="26"/>
      <c r="G663" s="47"/>
      <c r="H663" s="33"/>
      <c r="I663" s="33"/>
      <c r="J663" s="39"/>
    </row>
    <row r="664" spans="1:10">
      <c r="A664" s="7">
        <v>42859</v>
      </c>
      <c r="B664" s="9" t="s">
        <v>103</v>
      </c>
      <c r="C664" s="8">
        <v>19985</v>
      </c>
      <c r="D664" s="8"/>
      <c r="E664" s="8">
        <v>3569201.46</v>
      </c>
      <c r="F664" s="26"/>
      <c r="G664" s="47"/>
      <c r="H664" s="33"/>
      <c r="I664" s="33"/>
      <c r="J664" s="39"/>
    </row>
    <row r="665" spans="1:10">
      <c r="A665" s="7">
        <v>42859</v>
      </c>
      <c r="B665" s="9" t="s">
        <v>104</v>
      </c>
      <c r="C665" s="8">
        <v>1943.5</v>
      </c>
      <c r="D665" s="8"/>
      <c r="E665" s="8">
        <v>3589186.46</v>
      </c>
      <c r="F665" s="26"/>
      <c r="G665" s="47"/>
      <c r="H665" s="33"/>
      <c r="I665" s="33"/>
      <c r="J665" s="39"/>
    </row>
    <row r="666" spans="1:10">
      <c r="A666" s="7">
        <v>42859</v>
      </c>
      <c r="B666" s="9" t="s">
        <v>105</v>
      </c>
      <c r="C666" s="8"/>
      <c r="D666" s="8">
        <v>2420</v>
      </c>
      <c r="E666" s="8">
        <v>3591129.96</v>
      </c>
      <c r="F666" s="26" t="s">
        <v>254</v>
      </c>
      <c r="G666" s="47" t="s">
        <v>40</v>
      </c>
      <c r="H666" s="33"/>
      <c r="I666" s="33"/>
      <c r="J666" s="39"/>
    </row>
    <row r="667" spans="1:10">
      <c r="A667" s="7">
        <v>42859</v>
      </c>
      <c r="B667" s="1" t="s">
        <v>80</v>
      </c>
      <c r="C667" s="16" t="s">
        <v>5</v>
      </c>
      <c r="D667" s="16">
        <v>254300</v>
      </c>
      <c r="E667" s="16">
        <v>3588709.96</v>
      </c>
      <c r="F667" s="26" t="s">
        <v>146</v>
      </c>
      <c r="G667" s="47"/>
      <c r="H667" s="33"/>
      <c r="I667" s="33"/>
      <c r="J667" s="39"/>
    </row>
    <row r="668" spans="1:10">
      <c r="A668" s="7">
        <v>42859</v>
      </c>
      <c r="B668" s="1" t="s">
        <v>81</v>
      </c>
      <c r="C668" s="16" t="s">
        <v>5</v>
      </c>
      <c r="D668" s="16">
        <v>83419.820000000007</v>
      </c>
      <c r="E668" s="16">
        <v>3334409.96</v>
      </c>
      <c r="F668" s="26" t="s">
        <v>148</v>
      </c>
      <c r="G668" s="47"/>
      <c r="H668" s="33"/>
      <c r="I668" s="33"/>
      <c r="J668" s="39"/>
    </row>
    <row r="669" spans="1:10">
      <c r="A669" s="11">
        <v>42859</v>
      </c>
      <c r="B669" s="13" t="s">
        <v>6</v>
      </c>
      <c r="C669" s="4">
        <v>7.89</v>
      </c>
      <c r="D669" s="4" t="s">
        <v>5</v>
      </c>
      <c r="E669" s="4">
        <v>3250990.14</v>
      </c>
      <c r="F669" s="26"/>
      <c r="G669" s="47"/>
      <c r="H669" s="33"/>
      <c r="I669" s="33"/>
      <c r="J669" s="39"/>
    </row>
    <row r="670" spans="1:10">
      <c r="A670" s="11">
        <v>42859</v>
      </c>
      <c r="B670" s="12" t="s">
        <v>7</v>
      </c>
      <c r="C670" s="4">
        <v>49.34</v>
      </c>
      <c r="D670" s="4" t="s">
        <v>5</v>
      </c>
      <c r="E670" s="4">
        <v>3250998.03</v>
      </c>
      <c r="F670" s="26"/>
      <c r="G670" s="47"/>
      <c r="H670" s="33"/>
      <c r="I670" s="33"/>
      <c r="J670" s="39"/>
    </row>
    <row r="671" spans="1:10">
      <c r="A671" s="7">
        <v>42859</v>
      </c>
      <c r="B671" s="1" t="s">
        <v>8</v>
      </c>
      <c r="C671" s="2" t="s">
        <v>5</v>
      </c>
      <c r="D671" s="2">
        <v>5621.94</v>
      </c>
      <c r="E671" s="2">
        <v>3251047.37</v>
      </c>
      <c r="F671" s="26" t="s">
        <v>89</v>
      </c>
      <c r="G671" s="47"/>
      <c r="H671" s="33"/>
      <c r="I671" s="33"/>
      <c r="J671" s="39"/>
    </row>
    <row r="672" spans="1:10">
      <c r="A672" s="11">
        <v>42859</v>
      </c>
      <c r="B672" s="13" t="s">
        <v>9</v>
      </c>
      <c r="C672" s="4">
        <v>181.12</v>
      </c>
      <c r="D672" s="4" t="s">
        <v>5</v>
      </c>
      <c r="E672" s="4">
        <v>3245425.43</v>
      </c>
      <c r="F672" s="26"/>
      <c r="G672" s="47"/>
      <c r="H672" s="33"/>
      <c r="I672" s="33"/>
      <c r="J672" s="39"/>
    </row>
    <row r="673" spans="1:10">
      <c r="A673" s="11">
        <v>42859</v>
      </c>
      <c r="B673" s="12" t="s">
        <v>10</v>
      </c>
      <c r="C673" s="4">
        <v>1131.97</v>
      </c>
      <c r="D673" s="4" t="s">
        <v>5</v>
      </c>
      <c r="E673" s="4">
        <v>3245606.55</v>
      </c>
      <c r="F673" s="26"/>
      <c r="G673" s="47"/>
      <c r="H673" s="33"/>
      <c r="I673" s="33"/>
      <c r="J673" s="39"/>
    </row>
    <row r="674" spans="1:10">
      <c r="A674" s="7">
        <v>42859</v>
      </c>
      <c r="B674" s="1" t="s">
        <v>11</v>
      </c>
      <c r="C674" s="2" t="s">
        <v>5</v>
      </c>
      <c r="D674" s="2">
        <v>47563.63</v>
      </c>
      <c r="E674" s="2">
        <v>3246738.52</v>
      </c>
      <c r="F674" s="26" t="s">
        <v>89</v>
      </c>
      <c r="G674" s="47"/>
      <c r="H674" s="33"/>
      <c r="I674" s="33"/>
      <c r="J674" s="39"/>
    </row>
    <row r="675" spans="1:10">
      <c r="A675" s="11">
        <v>42859</v>
      </c>
      <c r="B675" s="13" t="s">
        <v>12</v>
      </c>
      <c r="C675" s="4">
        <v>151.51</v>
      </c>
      <c r="D675" s="4" t="s">
        <v>5</v>
      </c>
      <c r="E675" s="4">
        <v>3199174.89</v>
      </c>
      <c r="F675" s="26"/>
      <c r="G675" s="47"/>
      <c r="H675" s="33"/>
      <c r="I675" s="33"/>
      <c r="J675" s="39"/>
    </row>
    <row r="676" spans="1:10">
      <c r="A676" s="11">
        <v>42859</v>
      </c>
      <c r="B676" s="12" t="s">
        <v>13</v>
      </c>
      <c r="C676" s="4">
        <v>946.89</v>
      </c>
      <c r="D676" s="4" t="s">
        <v>5</v>
      </c>
      <c r="E676" s="4">
        <v>3199326.4</v>
      </c>
      <c r="F676" s="26"/>
      <c r="G676" s="47"/>
      <c r="H676" s="33"/>
      <c r="I676" s="33"/>
      <c r="J676" s="39"/>
    </row>
    <row r="677" spans="1:10">
      <c r="A677" s="7">
        <v>42859</v>
      </c>
      <c r="B677" s="1" t="s">
        <v>14</v>
      </c>
      <c r="C677" s="2" t="s">
        <v>5</v>
      </c>
      <c r="D677" s="2">
        <v>9977.86</v>
      </c>
      <c r="E677" s="2">
        <v>3200273.29</v>
      </c>
      <c r="F677" s="26" t="s">
        <v>89</v>
      </c>
      <c r="G677" s="47"/>
      <c r="H677" s="33"/>
      <c r="I677" s="33"/>
      <c r="J677" s="39"/>
    </row>
    <row r="678" spans="1:10">
      <c r="A678" s="11">
        <v>42859</v>
      </c>
      <c r="B678" s="13" t="s">
        <v>9</v>
      </c>
      <c r="C678" s="4">
        <v>3.81</v>
      </c>
      <c r="D678" s="4" t="s">
        <v>5</v>
      </c>
      <c r="E678" s="4">
        <v>3190295.43</v>
      </c>
      <c r="F678" s="26"/>
      <c r="G678" s="47"/>
      <c r="H678" s="33"/>
      <c r="I678" s="33"/>
      <c r="J678" s="39"/>
    </row>
    <row r="679" spans="1:10">
      <c r="A679" s="11">
        <v>42859</v>
      </c>
      <c r="B679" s="12" t="s">
        <v>10</v>
      </c>
      <c r="C679" s="4">
        <v>23.8</v>
      </c>
      <c r="D679" s="4" t="s">
        <v>5</v>
      </c>
      <c r="E679" s="4">
        <v>3190299.24</v>
      </c>
      <c r="F679" s="26"/>
      <c r="G679" s="47"/>
      <c r="H679" s="33"/>
      <c r="I679" s="33"/>
      <c r="J679" s="39"/>
    </row>
    <row r="680" spans="1:10">
      <c r="A680" s="7">
        <v>42859</v>
      </c>
      <c r="B680" s="1" t="s">
        <v>11</v>
      </c>
      <c r="C680" s="2" t="s">
        <v>5</v>
      </c>
      <c r="D680" s="71">
        <v>1000</v>
      </c>
      <c r="E680" s="2">
        <v>3190323.04</v>
      </c>
      <c r="F680" s="26" t="s">
        <v>89</v>
      </c>
      <c r="G680" s="47"/>
      <c r="H680" s="33"/>
      <c r="I680" s="33"/>
      <c r="J680" s="39"/>
    </row>
    <row r="681" spans="1:10">
      <c r="A681" s="7">
        <v>42858</v>
      </c>
      <c r="B681" s="1" t="s">
        <v>82</v>
      </c>
      <c r="C681" s="2" t="s">
        <v>5</v>
      </c>
      <c r="D681" s="2">
        <v>1144.57</v>
      </c>
      <c r="E681" s="2">
        <v>3189323.04</v>
      </c>
      <c r="F681" s="26" t="s">
        <v>236</v>
      </c>
      <c r="G681" s="47"/>
      <c r="H681" s="33"/>
      <c r="I681" s="33"/>
      <c r="J681" s="39"/>
    </row>
    <row r="682" spans="1:10">
      <c r="A682" s="7">
        <v>42858</v>
      </c>
      <c r="B682" s="1" t="s">
        <v>62</v>
      </c>
      <c r="C682" s="2" t="s">
        <v>5</v>
      </c>
      <c r="D682" s="2">
        <v>3449</v>
      </c>
      <c r="E682" s="2">
        <v>3188178.47</v>
      </c>
      <c r="F682" s="26" t="s">
        <v>97</v>
      </c>
      <c r="G682" s="47" t="s">
        <v>99</v>
      </c>
      <c r="H682" s="33"/>
      <c r="I682" s="33"/>
      <c r="J682" s="39"/>
    </row>
    <row r="683" spans="1:10">
      <c r="A683" s="7">
        <v>42858</v>
      </c>
      <c r="B683" s="36" t="s">
        <v>84</v>
      </c>
      <c r="C683" s="2" t="s">
        <v>5</v>
      </c>
      <c r="D683" s="2">
        <v>188442</v>
      </c>
      <c r="E683" s="2">
        <v>3184729.47</v>
      </c>
      <c r="F683" s="26" t="s">
        <v>85</v>
      </c>
      <c r="G683" s="47"/>
      <c r="H683" s="33"/>
      <c r="I683" s="33" t="s">
        <v>96</v>
      </c>
      <c r="J683" s="39"/>
    </row>
    <row r="684" spans="1:10">
      <c r="A684" s="7">
        <v>42858</v>
      </c>
      <c r="B684" s="1" t="s">
        <v>83</v>
      </c>
      <c r="C684" s="2" t="s">
        <v>5</v>
      </c>
      <c r="D684" s="2">
        <v>103924.1</v>
      </c>
      <c r="E684" s="2">
        <v>2996287.47</v>
      </c>
      <c r="F684" s="26" t="s">
        <v>60</v>
      </c>
      <c r="G684" s="47"/>
      <c r="H684" s="33"/>
      <c r="I684" s="33"/>
      <c r="J684" s="39"/>
    </row>
    <row r="685" spans="1:10">
      <c r="A685" s="7">
        <v>42858</v>
      </c>
      <c r="B685" s="1" t="s">
        <v>83</v>
      </c>
      <c r="C685" s="2" t="s">
        <v>5</v>
      </c>
      <c r="D685" s="2">
        <v>103924.1</v>
      </c>
      <c r="E685" s="2">
        <v>2892363.37</v>
      </c>
      <c r="F685" s="26" t="s">
        <v>60</v>
      </c>
      <c r="G685" s="47"/>
      <c r="H685" s="33"/>
      <c r="I685" s="33"/>
      <c r="J685" s="39"/>
    </row>
    <row r="686" spans="1:10">
      <c r="A686" s="7">
        <v>42858</v>
      </c>
      <c r="B686" s="1" t="s">
        <v>63</v>
      </c>
      <c r="C686" s="2" t="s">
        <v>5</v>
      </c>
      <c r="D686" s="2">
        <v>3201</v>
      </c>
      <c r="E686" s="2">
        <v>2788439.27</v>
      </c>
      <c r="F686" s="26" t="s">
        <v>237</v>
      </c>
      <c r="G686" s="47" t="s">
        <v>98</v>
      </c>
      <c r="H686" s="33"/>
      <c r="I686" s="33"/>
      <c r="J686" s="39"/>
    </row>
    <row r="687" spans="1:10">
      <c r="A687" s="7">
        <v>42858</v>
      </c>
      <c r="B687" s="36" t="s">
        <v>64</v>
      </c>
      <c r="C687" s="2" t="s">
        <v>5</v>
      </c>
      <c r="D687" s="2">
        <v>53863.73</v>
      </c>
      <c r="E687" s="2">
        <v>2785238.27</v>
      </c>
      <c r="F687" s="26" t="s">
        <v>91</v>
      </c>
      <c r="G687" s="47" t="s">
        <v>333</v>
      </c>
      <c r="H687" s="33"/>
      <c r="I687" s="33"/>
      <c r="J687" s="39"/>
    </row>
    <row r="688" spans="1:10">
      <c r="A688" s="7">
        <v>42858</v>
      </c>
      <c r="B688" s="36" t="s">
        <v>65</v>
      </c>
      <c r="C688" s="2" t="s">
        <v>5</v>
      </c>
      <c r="D688" s="2">
        <v>99745.79</v>
      </c>
      <c r="E688" s="2">
        <v>2731374.54</v>
      </c>
      <c r="F688" s="26" t="s">
        <v>92</v>
      </c>
      <c r="G688" s="47" t="s">
        <v>336</v>
      </c>
      <c r="H688" s="33"/>
      <c r="I688" s="33"/>
      <c r="J688" s="39"/>
    </row>
    <row r="689" spans="1:10">
      <c r="A689" s="7">
        <v>42858</v>
      </c>
      <c r="B689" s="36" t="s">
        <v>66</v>
      </c>
      <c r="C689" s="2" t="s">
        <v>5</v>
      </c>
      <c r="D689" s="2">
        <v>27899.11</v>
      </c>
      <c r="E689" s="2">
        <v>2631628.75</v>
      </c>
      <c r="F689" s="26" t="s">
        <v>93</v>
      </c>
      <c r="G689" s="47" t="s">
        <v>333</v>
      </c>
      <c r="H689" s="33"/>
      <c r="I689" s="33"/>
      <c r="J689" s="39"/>
    </row>
    <row r="690" spans="1:10">
      <c r="A690" s="7">
        <v>42858</v>
      </c>
      <c r="B690" s="36" t="s">
        <v>67</v>
      </c>
      <c r="C690" s="2" t="s">
        <v>5</v>
      </c>
      <c r="D690" s="2">
        <v>20972.6</v>
      </c>
      <c r="E690" s="2">
        <v>2603729.64</v>
      </c>
      <c r="F690" s="26" t="s">
        <v>94</v>
      </c>
      <c r="G690" s="47" t="s">
        <v>333</v>
      </c>
      <c r="H690" s="33"/>
      <c r="I690" s="33"/>
      <c r="J690" s="39"/>
    </row>
    <row r="691" spans="1:10">
      <c r="A691" s="7">
        <v>42858</v>
      </c>
      <c r="B691" s="36" t="s">
        <v>68</v>
      </c>
      <c r="C691" s="2" t="s">
        <v>5</v>
      </c>
      <c r="D691" s="2">
        <v>19515.84</v>
      </c>
      <c r="E691" s="2">
        <v>2582757.04</v>
      </c>
      <c r="F691" s="26" t="s">
        <v>95</v>
      </c>
      <c r="G691" s="47" t="s">
        <v>333</v>
      </c>
      <c r="H691" s="33"/>
      <c r="I691" s="33"/>
      <c r="J691" s="39"/>
    </row>
    <row r="692" spans="1:10">
      <c r="A692" s="7">
        <v>42858</v>
      </c>
      <c r="B692" s="1" t="s">
        <v>69</v>
      </c>
      <c r="C692" s="2">
        <v>8890.82</v>
      </c>
      <c r="D692" s="2" t="s">
        <v>5</v>
      </c>
      <c r="E692" s="2">
        <v>2563241.2000000002</v>
      </c>
      <c r="F692" s="26"/>
      <c r="G692" s="47"/>
      <c r="H692" s="33"/>
      <c r="I692" s="33"/>
      <c r="J692" s="39"/>
    </row>
    <row r="693" spans="1:10">
      <c r="A693" s="7">
        <v>42858</v>
      </c>
      <c r="B693" s="1" t="s">
        <v>70</v>
      </c>
      <c r="C693" s="2">
        <v>11917.7</v>
      </c>
      <c r="D693" s="2" t="s">
        <v>5</v>
      </c>
      <c r="E693" s="2">
        <v>2572132.02</v>
      </c>
      <c r="F693" s="26"/>
      <c r="G693" s="47"/>
      <c r="H693" s="34"/>
      <c r="I693" s="33"/>
      <c r="J693" s="39"/>
    </row>
    <row r="694" spans="1:10">
      <c r="A694" s="7">
        <v>42858</v>
      </c>
      <c r="B694" s="1" t="s">
        <v>71</v>
      </c>
      <c r="C694" s="2">
        <v>8161.45</v>
      </c>
      <c r="D694" s="2" t="s">
        <v>5</v>
      </c>
      <c r="E694" s="2">
        <v>2584049.7200000002</v>
      </c>
      <c r="F694" s="26"/>
      <c r="G694" s="47"/>
      <c r="H694" s="34"/>
      <c r="I694" s="33"/>
      <c r="J694" s="39"/>
    </row>
    <row r="695" spans="1:10">
      <c r="A695" s="7">
        <v>42858</v>
      </c>
      <c r="B695" s="1" t="s">
        <v>72</v>
      </c>
      <c r="C695" s="2">
        <v>7290.95</v>
      </c>
      <c r="D695" s="2" t="s">
        <v>5</v>
      </c>
      <c r="E695" s="2">
        <v>2592211.17</v>
      </c>
      <c r="F695" s="26"/>
      <c r="G695" s="47"/>
      <c r="H695" s="34"/>
      <c r="I695" s="33"/>
      <c r="J695" s="39"/>
    </row>
    <row r="696" spans="1:10">
      <c r="A696" s="7">
        <v>42858</v>
      </c>
      <c r="B696" s="1" t="s">
        <v>73</v>
      </c>
      <c r="C696" s="2">
        <v>7816.26</v>
      </c>
      <c r="D696" s="2" t="s">
        <v>5</v>
      </c>
      <c r="E696" s="2">
        <v>2599502.12</v>
      </c>
      <c r="F696" s="26"/>
      <c r="G696" s="47"/>
      <c r="H696" s="34"/>
      <c r="I696" s="33"/>
      <c r="J696" s="39"/>
    </row>
    <row r="697" spans="1:10">
      <c r="A697" s="7">
        <v>42858</v>
      </c>
      <c r="B697" s="1" t="s">
        <v>74</v>
      </c>
      <c r="C697" s="2">
        <v>8859.74</v>
      </c>
      <c r="D697" s="2" t="s">
        <v>5</v>
      </c>
      <c r="E697" s="2">
        <v>2607318.38</v>
      </c>
      <c r="F697" s="26"/>
      <c r="G697" s="47"/>
      <c r="H697" s="34"/>
      <c r="I697" s="33"/>
      <c r="J697" s="39"/>
    </row>
    <row r="698" spans="1:10">
      <c r="A698" s="7">
        <v>42858</v>
      </c>
      <c r="B698" s="1" t="s">
        <v>75</v>
      </c>
      <c r="C698" s="2" t="s">
        <v>5</v>
      </c>
      <c r="D698" s="2">
        <v>171.01</v>
      </c>
      <c r="E698" s="2">
        <v>2616178.12</v>
      </c>
      <c r="F698" s="26" t="s">
        <v>245</v>
      </c>
      <c r="G698" s="47"/>
      <c r="H698" s="34"/>
      <c r="I698" s="33"/>
      <c r="J698" s="39"/>
    </row>
    <row r="699" spans="1:10">
      <c r="A699" s="7">
        <v>42858</v>
      </c>
      <c r="B699" s="1" t="s">
        <v>79</v>
      </c>
      <c r="C699" s="2">
        <v>6000</v>
      </c>
      <c r="D699" s="2" t="s">
        <v>5</v>
      </c>
      <c r="E699" s="2">
        <v>2616007.11</v>
      </c>
      <c r="F699" s="26"/>
      <c r="G699" s="47"/>
      <c r="H699" s="34"/>
      <c r="I699" s="33"/>
      <c r="J699" s="39"/>
    </row>
    <row r="700" spans="1:10">
      <c r="A700" s="7">
        <v>42858</v>
      </c>
      <c r="B700" s="1" t="s">
        <v>76</v>
      </c>
      <c r="C700" s="2">
        <v>1533736.22</v>
      </c>
      <c r="D700" s="2" t="s">
        <v>5</v>
      </c>
      <c r="E700" s="2">
        <v>2622007.11</v>
      </c>
      <c r="F700" s="26"/>
      <c r="G700" s="47"/>
      <c r="H700" s="34"/>
      <c r="I700" s="33"/>
      <c r="J700" s="39"/>
    </row>
    <row r="701" spans="1:10">
      <c r="A701" s="7">
        <v>42858</v>
      </c>
      <c r="B701" s="1" t="s">
        <v>77</v>
      </c>
      <c r="C701" s="2">
        <v>5848</v>
      </c>
      <c r="D701" s="2" t="s">
        <v>5</v>
      </c>
      <c r="E701" s="2">
        <v>4155743.33</v>
      </c>
      <c r="F701" s="26"/>
      <c r="G701" s="47"/>
      <c r="H701" s="34"/>
      <c r="I701" s="33"/>
      <c r="J701" s="39"/>
    </row>
    <row r="702" spans="1:10">
      <c r="A702" s="7">
        <v>42858</v>
      </c>
      <c r="B702" s="36" t="s">
        <v>78</v>
      </c>
      <c r="C702" s="2" t="s">
        <v>5</v>
      </c>
      <c r="D702" s="2">
        <v>8681</v>
      </c>
      <c r="E702" s="2">
        <v>4161591.33</v>
      </c>
      <c r="F702" s="26" t="s">
        <v>90</v>
      </c>
      <c r="G702" s="47" t="s">
        <v>337</v>
      </c>
      <c r="H702" s="34"/>
      <c r="I702" s="33"/>
      <c r="J702" s="39"/>
    </row>
    <row r="703" spans="1:10">
      <c r="A703" s="7">
        <v>42858</v>
      </c>
      <c r="B703" s="1" t="s">
        <v>51</v>
      </c>
      <c r="C703" s="2" t="s">
        <v>5</v>
      </c>
      <c r="D703" s="2">
        <v>372000</v>
      </c>
      <c r="E703" s="2">
        <v>4152910.33</v>
      </c>
      <c r="F703" s="26" t="s">
        <v>388</v>
      </c>
      <c r="G703" s="47"/>
      <c r="H703" s="34"/>
      <c r="I703" s="33" t="s">
        <v>387</v>
      </c>
      <c r="J703" s="39"/>
    </row>
    <row r="704" spans="1:10">
      <c r="A704" s="7">
        <v>42858</v>
      </c>
      <c r="B704" s="1" t="s">
        <v>52</v>
      </c>
      <c r="C704" s="2" t="s">
        <v>5</v>
      </c>
      <c r="D704" s="2">
        <v>185000</v>
      </c>
      <c r="E704" s="2">
        <v>3780910.33</v>
      </c>
      <c r="F704" s="26" t="s">
        <v>233</v>
      </c>
      <c r="G704" s="47" t="s">
        <v>61</v>
      </c>
      <c r="H704" s="34"/>
      <c r="I704" s="33"/>
      <c r="J704" s="39"/>
    </row>
    <row r="705" spans="1:10">
      <c r="A705" s="7">
        <v>42858</v>
      </c>
      <c r="B705" s="1" t="s">
        <v>53</v>
      </c>
      <c r="C705" s="2">
        <v>130000</v>
      </c>
      <c r="D705" s="2" t="s">
        <v>5</v>
      </c>
      <c r="E705" s="2">
        <v>3595910.33</v>
      </c>
      <c r="F705" s="26"/>
      <c r="G705" s="47"/>
      <c r="H705" s="34"/>
      <c r="I705" s="33"/>
      <c r="J705" s="39"/>
    </row>
    <row r="706" spans="1:10">
      <c r="A706" s="7">
        <v>42858</v>
      </c>
      <c r="B706" s="1" t="s">
        <v>54</v>
      </c>
      <c r="C706" s="2" t="s">
        <v>5</v>
      </c>
      <c r="D706" s="2">
        <v>130000</v>
      </c>
      <c r="E706" s="2">
        <v>3725910.33</v>
      </c>
      <c r="F706" s="26" t="s">
        <v>232</v>
      </c>
      <c r="G706" s="47"/>
      <c r="H706" s="34"/>
      <c r="I706" s="33"/>
      <c r="J706" s="39"/>
    </row>
    <row r="707" spans="1:10">
      <c r="A707" s="7">
        <v>42858</v>
      </c>
      <c r="B707" s="15" t="s">
        <v>55</v>
      </c>
      <c r="C707" s="2">
        <v>5000</v>
      </c>
      <c r="D707" s="2" t="s">
        <v>5</v>
      </c>
      <c r="E707" s="2">
        <v>3595910.33</v>
      </c>
      <c r="F707" s="25" t="s">
        <v>584</v>
      </c>
      <c r="G707" s="47"/>
      <c r="H707" s="34"/>
      <c r="I707" s="33"/>
      <c r="J707" s="39"/>
    </row>
    <row r="708" spans="1:10">
      <c r="A708" s="7">
        <v>42858</v>
      </c>
      <c r="B708" s="1" t="s">
        <v>21</v>
      </c>
      <c r="C708" s="2" t="s">
        <v>5</v>
      </c>
      <c r="D708" s="2">
        <v>1308</v>
      </c>
      <c r="E708" s="2">
        <v>3600910.33</v>
      </c>
      <c r="F708" s="26"/>
      <c r="G708" s="47"/>
      <c r="H708" s="34"/>
      <c r="I708" s="33"/>
      <c r="J708" s="39"/>
    </row>
    <row r="709" spans="1:10">
      <c r="A709" s="7">
        <v>42858</v>
      </c>
      <c r="B709" s="1" t="s">
        <v>21</v>
      </c>
      <c r="C709" s="2" t="s">
        <v>5</v>
      </c>
      <c r="D709" s="2">
        <v>1075</v>
      </c>
      <c r="E709" s="2">
        <v>3599602.33</v>
      </c>
      <c r="F709" s="26" t="s">
        <v>87</v>
      </c>
      <c r="G709" s="47"/>
      <c r="H709" s="34"/>
      <c r="I709" s="33" t="s">
        <v>88</v>
      </c>
      <c r="J709" s="39"/>
    </row>
    <row r="710" spans="1:10">
      <c r="A710" s="7">
        <v>42858</v>
      </c>
      <c r="B710" s="1" t="s">
        <v>21</v>
      </c>
      <c r="C710" s="2" t="s">
        <v>5</v>
      </c>
      <c r="D710" s="2">
        <v>10000</v>
      </c>
      <c r="E710" s="2">
        <v>3598527.33</v>
      </c>
      <c r="F710" s="26" t="s">
        <v>86</v>
      </c>
      <c r="G710" s="32"/>
      <c r="H710" s="34"/>
      <c r="I710" s="33"/>
      <c r="J710" s="39"/>
    </row>
    <row r="711" spans="1:10">
      <c r="A711" s="7">
        <v>42858</v>
      </c>
      <c r="B711" s="1" t="s">
        <v>56</v>
      </c>
      <c r="C711" s="2" t="s">
        <v>5</v>
      </c>
      <c r="D711" s="2">
        <v>149700</v>
      </c>
      <c r="E711" s="2">
        <v>3588527.33</v>
      </c>
      <c r="F711" s="26" t="s">
        <v>139</v>
      </c>
      <c r="G711" s="32"/>
      <c r="H711" s="34" t="s">
        <v>119</v>
      </c>
      <c r="I711" s="33"/>
      <c r="J711" s="39"/>
    </row>
    <row r="712" spans="1:10">
      <c r="A712" s="7">
        <v>42858</v>
      </c>
      <c r="B712" s="1" t="s">
        <v>57</v>
      </c>
      <c r="C712" s="2" t="s">
        <v>5</v>
      </c>
      <c r="D712" s="2">
        <v>70000</v>
      </c>
      <c r="E712" s="2">
        <v>3438827.33</v>
      </c>
      <c r="F712" s="26" t="s">
        <v>234</v>
      </c>
      <c r="G712" s="32"/>
      <c r="H712" s="34"/>
      <c r="I712" s="33"/>
      <c r="J712" s="39"/>
    </row>
    <row r="713" spans="1:10">
      <c r="A713" s="7">
        <v>42858</v>
      </c>
      <c r="B713" s="1" t="s">
        <v>58</v>
      </c>
      <c r="C713" s="2">
        <v>1525.5</v>
      </c>
      <c r="D713" s="2" t="s">
        <v>5</v>
      </c>
      <c r="E713" s="2">
        <v>3368827.33</v>
      </c>
      <c r="F713" s="26"/>
      <c r="G713" s="32"/>
      <c r="H713" s="34"/>
      <c r="I713" s="33"/>
      <c r="J713" s="39"/>
    </row>
    <row r="714" spans="1:10">
      <c r="A714" s="7">
        <v>42858</v>
      </c>
      <c r="B714" s="1" t="s">
        <v>59</v>
      </c>
      <c r="C714" s="2" t="s">
        <v>5</v>
      </c>
      <c r="D714" s="2">
        <v>39939.83</v>
      </c>
      <c r="E714" s="2">
        <v>3370352.83</v>
      </c>
      <c r="F714" s="26" t="s">
        <v>390</v>
      </c>
      <c r="G714" s="32"/>
      <c r="H714" s="34"/>
      <c r="I714" s="33" t="s">
        <v>391</v>
      </c>
      <c r="J714" s="39"/>
    </row>
    <row r="715" spans="1:10">
      <c r="A715" s="7">
        <v>42858</v>
      </c>
      <c r="B715" s="1" t="s">
        <v>59</v>
      </c>
      <c r="C715" s="2" t="s">
        <v>5</v>
      </c>
      <c r="D715" s="2">
        <v>194159.15</v>
      </c>
      <c r="E715" s="2">
        <v>3330413</v>
      </c>
      <c r="F715" s="26" t="s">
        <v>390</v>
      </c>
      <c r="G715" s="32"/>
      <c r="H715" s="34"/>
      <c r="I715" s="33" t="s">
        <v>392</v>
      </c>
      <c r="J715" s="39"/>
    </row>
    <row r="716" spans="1:10">
      <c r="A716" s="7">
        <v>42858</v>
      </c>
      <c r="B716" s="1" t="s">
        <v>41</v>
      </c>
      <c r="C716" s="2" t="s">
        <v>5</v>
      </c>
      <c r="D716" s="2">
        <v>135000</v>
      </c>
      <c r="E716" s="2">
        <v>3136253.85</v>
      </c>
      <c r="F716" s="26" t="s">
        <v>147</v>
      </c>
      <c r="G716" s="32"/>
      <c r="H716" s="34"/>
      <c r="I716" s="33"/>
      <c r="J716" s="39"/>
    </row>
    <row r="717" spans="1:10">
      <c r="A717" s="7">
        <v>42858</v>
      </c>
      <c r="B717" s="1" t="s">
        <v>42</v>
      </c>
      <c r="C717" s="2">
        <v>50</v>
      </c>
      <c r="D717" s="2" t="s">
        <v>5</v>
      </c>
      <c r="E717" s="2">
        <v>3001253.85</v>
      </c>
      <c r="F717" s="26"/>
      <c r="G717" s="32"/>
      <c r="H717" s="34"/>
      <c r="I717" s="33"/>
      <c r="J717" s="39"/>
    </row>
    <row r="718" spans="1:10">
      <c r="A718" s="7">
        <v>42858</v>
      </c>
      <c r="B718" s="1" t="s">
        <v>43</v>
      </c>
      <c r="C718" s="2" t="s">
        <v>5</v>
      </c>
      <c r="D718" s="2">
        <v>248480.86</v>
      </c>
      <c r="E718" s="2">
        <v>3001303.85</v>
      </c>
      <c r="F718" s="26" t="s">
        <v>145</v>
      </c>
      <c r="G718" s="47"/>
      <c r="H718" s="34"/>
      <c r="I718" s="33"/>
      <c r="J718" s="39"/>
    </row>
    <row r="719" spans="1:10">
      <c r="A719" s="7">
        <v>42858</v>
      </c>
      <c r="B719" s="1" t="s">
        <v>44</v>
      </c>
      <c r="C719" s="2" t="s">
        <v>5</v>
      </c>
      <c r="D719" s="2">
        <v>225671.02</v>
      </c>
      <c r="E719" s="2">
        <v>2752822.99</v>
      </c>
      <c r="F719" s="26" t="s">
        <v>144</v>
      </c>
      <c r="G719" s="47"/>
      <c r="H719" s="34"/>
      <c r="I719" s="33"/>
      <c r="J719" s="39"/>
    </row>
    <row r="720" spans="1:10">
      <c r="A720" s="7">
        <v>42858</v>
      </c>
      <c r="B720" s="1" t="s">
        <v>45</v>
      </c>
      <c r="C720" s="2">
        <v>11742.39</v>
      </c>
      <c r="D720" s="2" t="s">
        <v>5</v>
      </c>
      <c r="E720" s="2">
        <v>2527151.9700000002</v>
      </c>
      <c r="F720" s="26"/>
      <c r="G720" s="47"/>
      <c r="H720" s="34"/>
      <c r="I720" s="33"/>
      <c r="J720" s="39"/>
    </row>
    <row r="721" spans="1:10">
      <c r="A721" s="7">
        <v>42858</v>
      </c>
      <c r="B721" s="1" t="s">
        <v>46</v>
      </c>
      <c r="C721" s="2">
        <v>7476.18</v>
      </c>
      <c r="D721" s="2" t="s">
        <v>5</v>
      </c>
      <c r="E721" s="2">
        <v>2538894.36</v>
      </c>
      <c r="F721" s="26"/>
      <c r="G721" s="47"/>
      <c r="H721" s="34"/>
      <c r="I721" s="33"/>
      <c r="J721" s="39"/>
    </row>
    <row r="722" spans="1:10">
      <c r="A722" s="11">
        <v>42858</v>
      </c>
      <c r="B722" s="13" t="s">
        <v>47</v>
      </c>
      <c r="C722" s="4">
        <v>132.80000000000001</v>
      </c>
      <c r="D722" s="4" t="s">
        <v>5</v>
      </c>
      <c r="E722" s="4">
        <v>2546370.54</v>
      </c>
      <c r="F722" s="26"/>
      <c r="G722" s="47"/>
      <c r="H722" s="34"/>
      <c r="I722" s="33"/>
      <c r="J722" s="39"/>
    </row>
    <row r="723" spans="1:10">
      <c r="A723" s="11">
        <v>42858</v>
      </c>
      <c r="B723" s="12" t="s">
        <v>48</v>
      </c>
      <c r="C723" s="4">
        <v>830</v>
      </c>
      <c r="D723" s="4" t="s">
        <v>5</v>
      </c>
      <c r="E723" s="4">
        <v>2546503.34</v>
      </c>
      <c r="F723" s="26"/>
      <c r="G723" s="47"/>
      <c r="H723" s="34"/>
      <c r="I723" s="33"/>
      <c r="J723" s="39"/>
    </row>
    <row r="724" spans="1:10">
      <c r="A724" s="11">
        <v>42858</v>
      </c>
      <c r="B724" s="13" t="s">
        <v>9</v>
      </c>
      <c r="C724" s="4">
        <v>76.16</v>
      </c>
      <c r="D724" s="4" t="s">
        <v>5</v>
      </c>
      <c r="E724" s="4">
        <v>2547333.34</v>
      </c>
      <c r="F724" s="26"/>
      <c r="G724" s="47"/>
      <c r="H724" s="34"/>
      <c r="I724" s="33"/>
      <c r="J724" s="39"/>
    </row>
    <row r="725" spans="1:10">
      <c r="A725" s="11">
        <v>42858</v>
      </c>
      <c r="B725" s="12" t="s">
        <v>10</v>
      </c>
      <c r="C725" s="4">
        <v>476</v>
      </c>
      <c r="D725" s="4" t="s">
        <v>5</v>
      </c>
      <c r="E725" s="4">
        <v>2547409.5</v>
      </c>
      <c r="F725" s="26"/>
      <c r="G725" s="47"/>
      <c r="H725" s="34"/>
      <c r="I725" s="33"/>
      <c r="J725" s="39"/>
    </row>
    <row r="726" spans="1:10">
      <c r="A726" s="7">
        <v>42858</v>
      </c>
      <c r="B726" s="1" t="s">
        <v>11</v>
      </c>
      <c r="C726" s="2" t="s">
        <v>5</v>
      </c>
      <c r="D726" s="2">
        <v>20000</v>
      </c>
      <c r="E726" s="2">
        <v>2547885.5</v>
      </c>
      <c r="F726" s="26" t="s">
        <v>149</v>
      </c>
      <c r="G726" s="47"/>
      <c r="H726" s="34"/>
      <c r="I726" s="33"/>
      <c r="J726" s="39"/>
    </row>
    <row r="727" spans="1:10">
      <c r="A727" s="7">
        <v>42858</v>
      </c>
      <c r="B727" s="14" t="s">
        <v>49</v>
      </c>
      <c r="C727" s="2" t="s">
        <v>5</v>
      </c>
      <c r="D727" s="2">
        <v>20983.119999999999</v>
      </c>
      <c r="E727" s="2">
        <v>2527885.5</v>
      </c>
      <c r="F727" s="26"/>
      <c r="G727" s="47"/>
      <c r="H727" s="34"/>
      <c r="I727" s="33"/>
      <c r="J727" s="39"/>
    </row>
    <row r="728" spans="1:10">
      <c r="A728" s="7">
        <v>42857</v>
      </c>
      <c r="B728" s="1" t="s">
        <v>50</v>
      </c>
      <c r="C728" s="2" t="s">
        <v>5</v>
      </c>
      <c r="D728" s="2">
        <v>3169</v>
      </c>
      <c r="E728" s="2">
        <v>2506902.38</v>
      </c>
      <c r="F728" s="26" t="s">
        <v>244</v>
      </c>
      <c r="G728" s="47"/>
      <c r="H728" s="34"/>
      <c r="I728" s="33"/>
      <c r="J728" s="39"/>
    </row>
    <row r="729" spans="1:10">
      <c r="A729" s="7">
        <v>42857</v>
      </c>
      <c r="B729" s="9" t="s">
        <v>36</v>
      </c>
      <c r="C729" s="8"/>
      <c r="D729" s="8">
        <v>1099</v>
      </c>
      <c r="E729" s="8">
        <v>2503733.38</v>
      </c>
      <c r="F729" s="26" t="s">
        <v>142</v>
      </c>
      <c r="G729" s="47" t="s">
        <v>676</v>
      </c>
      <c r="H729" s="34"/>
      <c r="I729" s="33"/>
      <c r="J729" s="39"/>
    </row>
    <row r="730" spans="1:10">
      <c r="A730" s="7">
        <v>42857</v>
      </c>
      <c r="B730" s="9" t="s">
        <v>37</v>
      </c>
      <c r="C730" s="8"/>
      <c r="D730" s="8">
        <v>1099</v>
      </c>
      <c r="E730" s="8">
        <v>2502634.38</v>
      </c>
      <c r="F730" s="26" t="s">
        <v>230</v>
      </c>
      <c r="G730" s="47"/>
      <c r="H730" s="34"/>
      <c r="I730" s="33"/>
      <c r="J730" s="39"/>
    </row>
    <row r="731" spans="1:10">
      <c r="A731" s="7">
        <v>42857</v>
      </c>
      <c r="B731" s="9" t="s">
        <v>38</v>
      </c>
      <c r="C731" s="8"/>
      <c r="D731" s="8">
        <v>1416000</v>
      </c>
      <c r="E731" s="8">
        <v>2501535.38</v>
      </c>
      <c r="F731" s="26"/>
      <c r="G731" s="47"/>
      <c r="H731" s="34"/>
      <c r="I731" s="33"/>
      <c r="J731" s="39"/>
    </row>
    <row r="732" spans="1:10">
      <c r="A732" s="7">
        <v>42857</v>
      </c>
      <c r="B732" s="66" t="s">
        <v>39</v>
      </c>
      <c r="C732" s="8"/>
      <c r="D732" s="8">
        <v>11909.05</v>
      </c>
      <c r="E732" s="8">
        <v>1085535.3799999999</v>
      </c>
      <c r="F732" s="26" t="s">
        <v>141</v>
      </c>
      <c r="G732" s="47" t="s">
        <v>333</v>
      </c>
      <c r="H732" s="34"/>
      <c r="I732" s="33"/>
      <c r="J732" s="39"/>
    </row>
    <row r="733" spans="1:10">
      <c r="A733" s="7">
        <v>42857</v>
      </c>
      <c r="B733" s="9" t="s">
        <v>30</v>
      </c>
      <c r="C733" s="8"/>
      <c r="D733" s="8">
        <v>1259.44</v>
      </c>
      <c r="E733" s="8">
        <v>1073626.33</v>
      </c>
      <c r="F733" s="26" t="s">
        <v>235</v>
      </c>
      <c r="G733" s="47"/>
      <c r="H733" s="34"/>
      <c r="I733" s="33"/>
      <c r="J733" s="39"/>
    </row>
    <row r="734" spans="1:10">
      <c r="A734" s="7">
        <v>42857</v>
      </c>
      <c r="B734" s="9" t="s">
        <v>31</v>
      </c>
      <c r="C734" s="8"/>
      <c r="D734" s="72">
        <v>179222.97</v>
      </c>
      <c r="E734" s="8">
        <v>1072366.8899999999</v>
      </c>
      <c r="F734" s="26" t="s">
        <v>688</v>
      </c>
      <c r="G734" s="47"/>
      <c r="H734" s="34"/>
      <c r="I734" s="33"/>
      <c r="J734" s="39"/>
    </row>
    <row r="735" spans="1:10">
      <c r="A735" s="7">
        <v>42857</v>
      </c>
      <c r="B735" s="9" t="s">
        <v>32</v>
      </c>
      <c r="C735" s="8"/>
      <c r="D735" s="8">
        <v>1970</v>
      </c>
      <c r="E735" s="8">
        <v>893143.92</v>
      </c>
      <c r="F735" s="26" t="s">
        <v>231</v>
      </c>
      <c r="G735" s="47" t="s">
        <v>944</v>
      </c>
      <c r="H735" s="34"/>
      <c r="I735" s="33"/>
      <c r="J735" s="39"/>
    </row>
    <row r="736" spans="1:10">
      <c r="A736" s="7">
        <v>42857</v>
      </c>
      <c r="B736" s="9" t="s">
        <v>33</v>
      </c>
      <c r="C736" s="8"/>
      <c r="D736" s="8">
        <v>1970</v>
      </c>
      <c r="E736" s="8">
        <v>891173.92</v>
      </c>
      <c r="F736" s="26" t="s">
        <v>229</v>
      </c>
      <c r="G736" s="47" t="s">
        <v>676</v>
      </c>
      <c r="H736" s="34"/>
      <c r="I736" s="33"/>
      <c r="J736" s="39"/>
    </row>
    <row r="737" spans="1:10">
      <c r="A737" s="7">
        <v>42857</v>
      </c>
      <c r="B737" s="9" t="s">
        <v>34</v>
      </c>
      <c r="C737" s="8"/>
      <c r="D737" s="8">
        <v>1970</v>
      </c>
      <c r="E737" s="8">
        <v>889203.92</v>
      </c>
      <c r="F737" s="26" t="s">
        <v>228</v>
      </c>
      <c r="G737" s="47" t="s">
        <v>40</v>
      </c>
      <c r="H737" s="34"/>
      <c r="I737" s="33"/>
      <c r="J737" s="39"/>
    </row>
    <row r="738" spans="1:10">
      <c r="A738" s="7">
        <v>42857</v>
      </c>
      <c r="B738" s="9" t="s">
        <v>29</v>
      </c>
      <c r="C738" s="8"/>
      <c r="D738" s="8">
        <v>390000</v>
      </c>
      <c r="E738" s="8">
        <v>887233.92</v>
      </c>
      <c r="F738" s="26" t="s">
        <v>503</v>
      </c>
      <c r="G738" s="47"/>
      <c r="H738" s="34"/>
      <c r="I738" s="33" t="s">
        <v>183</v>
      </c>
      <c r="J738" s="39"/>
    </row>
    <row r="739" spans="1:10">
      <c r="A739" s="7">
        <v>42857</v>
      </c>
      <c r="B739" s="1" t="s">
        <v>21</v>
      </c>
      <c r="C739" s="2" t="s">
        <v>5</v>
      </c>
      <c r="D739" s="2">
        <v>174800</v>
      </c>
      <c r="E739" s="2">
        <v>497233.91999999998</v>
      </c>
      <c r="F739" s="26" t="s">
        <v>140</v>
      </c>
      <c r="G739" s="47"/>
      <c r="H739" s="34"/>
      <c r="I739" s="33"/>
      <c r="J739" s="39"/>
    </row>
    <row r="740" spans="1:10">
      <c r="A740" s="7">
        <v>42857</v>
      </c>
      <c r="B740" s="1" t="s">
        <v>35</v>
      </c>
      <c r="C740" s="2">
        <v>617000</v>
      </c>
      <c r="D740" s="2" t="s">
        <v>5</v>
      </c>
      <c r="E740" s="2">
        <v>322433.91999999998</v>
      </c>
      <c r="F740" s="26"/>
      <c r="G740" s="47"/>
      <c r="H740" s="34"/>
      <c r="I740" s="33" t="s">
        <v>587</v>
      </c>
      <c r="J740" s="39"/>
    </row>
    <row r="741" spans="1:10">
      <c r="A741" s="7">
        <v>42857</v>
      </c>
      <c r="B741" s="1" t="s">
        <v>22</v>
      </c>
      <c r="C741" s="2" t="s">
        <v>5</v>
      </c>
      <c r="D741" s="2">
        <v>617000</v>
      </c>
      <c r="E741" s="2">
        <v>939433.92</v>
      </c>
      <c r="F741" s="26" t="s">
        <v>503</v>
      </c>
      <c r="G741" s="47"/>
      <c r="H741" s="34"/>
      <c r="I741" s="33" t="s">
        <v>184</v>
      </c>
      <c r="J741" s="39"/>
    </row>
    <row r="742" spans="1:10">
      <c r="A742" s="7">
        <v>42857</v>
      </c>
      <c r="B742" s="1" t="s">
        <v>23</v>
      </c>
      <c r="C742" s="2">
        <v>110000</v>
      </c>
      <c r="D742" s="2" t="s">
        <v>5</v>
      </c>
      <c r="E742" s="2">
        <v>322433.91999999998</v>
      </c>
      <c r="F742" s="26"/>
      <c r="G742" s="47"/>
      <c r="H742" s="34"/>
      <c r="I742" s="33"/>
      <c r="J742" s="39"/>
    </row>
    <row r="743" spans="1:10">
      <c r="A743" s="7">
        <v>42857</v>
      </c>
      <c r="B743" s="1" t="s">
        <v>24</v>
      </c>
      <c r="C743" s="2">
        <v>987747.3</v>
      </c>
      <c r="D743" s="2" t="s">
        <v>5</v>
      </c>
      <c r="E743" s="2">
        <v>432433.91999999998</v>
      </c>
      <c r="F743" s="26"/>
      <c r="G743" s="47"/>
      <c r="H743" s="34"/>
      <c r="I743" s="33"/>
      <c r="J743" s="39"/>
    </row>
    <row r="744" spans="1:10">
      <c r="A744" s="7">
        <v>42857</v>
      </c>
      <c r="B744" s="1" t="s">
        <v>25</v>
      </c>
      <c r="C744" s="2">
        <v>827962.56</v>
      </c>
      <c r="D744" s="2" t="s">
        <v>5</v>
      </c>
      <c r="E744" s="2">
        <v>1420181.22</v>
      </c>
      <c r="F744" s="26"/>
      <c r="G744" s="47"/>
      <c r="H744" s="34"/>
      <c r="I744" s="33"/>
      <c r="J744" s="39"/>
    </row>
    <row r="745" spans="1:10">
      <c r="A745" s="7">
        <v>42857</v>
      </c>
      <c r="B745" s="1" t="s">
        <v>26</v>
      </c>
      <c r="C745" s="2" t="s">
        <v>5</v>
      </c>
      <c r="D745" s="2">
        <v>20000</v>
      </c>
      <c r="E745" s="2">
        <v>2248143.7799999998</v>
      </c>
      <c r="F745" s="26" t="s">
        <v>136</v>
      </c>
      <c r="G745" s="47"/>
      <c r="H745" s="34"/>
      <c r="I745" s="33"/>
      <c r="J745" s="39"/>
    </row>
    <row r="746" spans="1:10">
      <c r="A746" s="7">
        <v>42857</v>
      </c>
      <c r="B746" s="1" t="s">
        <v>26</v>
      </c>
      <c r="C746" s="2" t="s">
        <v>5</v>
      </c>
      <c r="D746" s="2">
        <v>1169</v>
      </c>
      <c r="E746" s="2">
        <v>2228143.7799999998</v>
      </c>
      <c r="F746" s="26" t="s">
        <v>138</v>
      </c>
      <c r="G746" s="47"/>
      <c r="H746" s="34"/>
      <c r="I746" s="33"/>
      <c r="J746" s="39"/>
    </row>
    <row r="747" spans="1:10">
      <c r="A747" s="7">
        <v>42857</v>
      </c>
      <c r="B747" s="1" t="s">
        <v>27</v>
      </c>
      <c r="C747" s="2" t="s">
        <v>5</v>
      </c>
      <c r="D747" s="2">
        <v>20000</v>
      </c>
      <c r="E747" s="2">
        <v>2226974.7799999998</v>
      </c>
      <c r="F747" s="26" t="s">
        <v>137</v>
      </c>
      <c r="G747" s="47"/>
      <c r="H747" s="34"/>
      <c r="I747" s="33"/>
      <c r="J747" s="39"/>
    </row>
    <row r="748" spans="1:10">
      <c r="A748" s="7">
        <v>42857</v>
      </c>
      <c r="B748" s="1" t="s">
        <v>28</v>
      </c>
      <c r="C748" s="2" t="s">
        <v>5</v>
      </c>
      <c r="D748" s="2">
        <v>177070.84</v>
      </c>
      <c r="E748" s="2">
        <v>2206974.7799999998</v>
      </c>
      <c r="F748" s="26" t="s">
        <v>143</v>
      </c>
      <c r="G748" s="47"/>
      <c r="H748" s="34"/>
      <c r="I748" s="33"/>
      <c r="J748" s="39"/>
    </row>
    <row r="749" spans="1:10">
      <c r="A749" s="6">
        <v>42857</v>
      </c>
      <c r="B749" s="67" t="s">
        <v>6</v>
      </c>
      <c r="C749" s="4">
        <v>2.88</v>
      </c>
      <c r="D749" s="4" t="s">
        <v>5</v>
      </c>
      <c r="E749" s="4">
        <v>2029903.94</v>
      </c>
      <c r="F749" s="26"/>
      <c r="G749" s="47"/>
      <c r="H749" s="34"/>
      <c r="I749" s="33"/>
      <c r="J749" s="39"/>
    </row>
    <row r="750" spans="1:10">
      <c r="A750" s="6">
        <v>42857</v>
      </c>
      <c r="B750" s="68" t="s">
        <v>7</v>
      </c>
      <c r="C750" s="4">
        <v>18</v>
      </c>
      <c r="D750" s="4" t="s">
        <v>5</v>
      </c>
      <c r="E750" s="4">
        <v>2029906.82</v>
      </c>
      <c r="F750" s="26"/>
      <c r="G750" s="47"/>
      <c r="H750" s="34"/>
      <c r="I750" s="33"/>
      <c r="J750" s="39"/>
    </row>
    <row r="751" spans="1:10">
      <c r="A751" s="5">
        <v>42857</v>
      </c>
      <c r="B751" s="69" t="s">
        <v>8</v>
      </c>
      <c r="C751" s="2" t="s">
        <v>5</v>
      </c>
      <c r="D751" s="2">
        <v>20000</v>
      </c>
      <c r="E751" s="2">
        <v>2029924.82</v>
      </c>
      <c r="F751" s="26" t="s">
        <v>19</v>
      </c>
      <c r="G751" s="47"/>
      <c r="H751" s="34"/>
      <c r="I751" s="33"/>
      <c r="J751" s="39"/>
    </row>
    <row r="752" spans="1:10">
      <c r="A752" s="6">
        <v>42857</v>
      </c>
      <c r="B752" s="67" t="s">
        <v>9</v>
      </c>
      <c r="C752" s="4">
        <v>76.16</v>
      </c>
      <c r="D752" s="4" t="s">
        <v>5</v>
      </c>
      <c r="E752" s="4">
        <v>2009924.82</v>
      </c>
      <c r="F752" s="26"/>
      <c r="G752" s="47"/>
      <c r="H752" s="34"/>
      <c r="I752" s="33"/>
      <c r="J752" s="39"/>
    </row>
    <row r="753" spans="1:10">
      <c r="A753" s="6">
        <v>42857</v>
      </c>
      <c r="B753" s="68" t="s">
        <v>10</v>
      </c>
      <c r="C753" s="4">
        <v>476</v>
      </c>
      <c r="D753" s="4" t="s">
        <v>5</v>
      </c>
      <c r="E753" s="4">
        <v>2010000.98</v>
      </c>
      <c r="F753" s="26"/>
      <c r="G753" s="47"/>
      <c r="H753" s="34"/>
      <c r="I753" s="33"/>
      <c r="J753" s="39"/>
    </row>
    <row r="754" spans="1:10">
      <c r="A754" s="5">
        <v>42857</v>
      </c>
      <c r="B754" s="69" t="s">
        <v>11</v>
      </c>
      <c r="C754" s="2" t="s">
        <v>5</v>
      </c>
      <c r="D754" s="2">
        <v>20000</v>
      </c>
      <c r="E754" s="2">
        <v>2010476.98</v>
      </c>
      <c r="F754" s="26" t="s">
        <v>19</v>
      </c>
      <c r="G754" s="47"/>
      <c r="H754" s="34"/>
      <c r="I754" s="33"/>
      <c r="J754" s="39"/>
    </row>
    <row r="755" spans="1:10">
      <c r="A755" s="6">
        <v>42857</v>
      </c>
      <c r="B755" s="67" t="s">
        <v>6</v>
      </c>
      <c r="C755" s="4">
        <v>18.670000000000002</v>
      </c>
      <c r="D755" s="4" t="s">
        <v>5</v>
      </c>
      <c r="E755" s="4">
        <v>1990476.98</v>
      </c>
      <c r="F755" s="26"/>
      <c r="G755" s="47"/>
      <c r="H755" s="34"/>
      <c r="I755" s="33"/>
      <c r="J755" s="39"/>
    </row>
    <row r="756" spans="1:10">
      <c r="A756" s="6">
        <v>42857</v>
      </c>
      <c r="B756" s="68" t="s">
        <v>7</v>
      </c>
      <c r="C756" s="4">
        <v>116.69</v>
      </c>
      <c r="D756" s="4" t="s">
        <v>5</v>
      </c>
      <c r="E756" s="4">
        <v>1990495.65</v>
      </c>
      <c r="F756" s="26"/>
      <c r="G756" s="47"/>
      <c r="H756" s="34"/>
      <c r="I756" s="33"/>
      <c r="J756" s="39"/>
    </row>
    <row r="757" spans="1:10">
      <c r="A757" s="5">
        <v>42857</v>
      </c>
      <c r="B757" s="69" t="s">
        <v>8</v>
      </c>
      <c r="C757" s="2" t="s">
        <v>5</v>
      </c>
      <c r="D757" s="2">
        <v>49496.91</v>
      </c>
      <c r="E757" s="2">
        <v>1990612.34</v>
      </c>
      <c r="F757" s="26" t="s">
        <v>20</v>
      </c>
      <c r="G757" s="47"/>
      <c r="H757" s="34"/>
      <c r="I757" s="33"/>
      <c r="J757" s="39"/>
    </row>
    <row r="758" spans="1:10">
      <c r="A758" s="6">
        <v>42857</v>
      </c>
      <c r="B758" s="67" t="s">
        <v>9</v>
      </c>
      <c r="C758" s="4">
        <v>133.19</v>
      </c>
      <c r="D758" s="4" t="s">
        <v>5</v>
      </c>
      <c r="E758" s="4">
        <v>1941115.43</v>
      </c>
      <c r="F758" s="26"/>
      <c r="G758" s="47"/>
      <c r="H758" s="34"/>
      <c r="I758" s="33"/>
      <c r="J758" s="39"/>
    </row>
    <row r="759" spans="1:10">
      <c r="A759" s="6">
        <v>42857</v>
      </c>
      <c r="B759" s="68" t="s">
        <v>10</v>
      </c>
      <c r="C759" s="4">
        <v>832.44</v>
      </c>
      <c r="D759" s="4" t="s">
        <v>5</v>
      </c>
      <c r="E759" s="4">
        <v>1941248.62</v>
      </c>
      <c r="F759" s="26"/>
      <c r="G759" s="47"/>
      <c r="H759" s="34"/>
      <c r="I759" s="33"/>
      <c r="J759" s="39"/>
    </row>
    <row r="760" spans="1:10">
      <c r="A760" s="5">
        <v>42857</v>
      </c>
      <c r="B760" s="69" t="s">
        <v>11</v>
      </c>
      <c r="C760" s="2" t="s">
        <v>5</v>
      </c>
      <c r="D760" s="2">
        <v>34978.17</v>
      </c>
      <c r="E760" s="2">
        <v>1942081.06</v>
      </c>
      <c r="F760" s="26" t="s">
        <v>20</v>
      </c>
      <c r="G760" s="47"/>
      <c r="H760" s="34"/>
      <c r="I760" s="33"/>
      <c r="J760" s="39"/>
    </row>
    <row r="761" spans="1:10">
      <c r="A761" s="6">
        <v>42857</v>
      </c>
      <c r="B761" s="67" t="s">
        <v>12</v>
      </c>
      <c r="C761" s="4">
        <v>163.34</v>
      </c>
      <c r="D761" s="4" t="s">
        <v>5</v>
      </c>
      <c r="E761" s="4">
        <v>1907102.89</v>
      </c>
      <c r="F761" s="26"/>
      <c r="G761" s="47"/>
      <c r="H761" s="34"/>
      <c r="I761" s="33"/>
      <c r="J761" s="39"/>
    </row>
    <row r="762" spans="1:10">
      <c r="A762" s="6">
        <v>42857</v>
      </c>
      <c r="B762" s="68" t="s">
        <v>13</v>
      </c>
      <c r="C762" s="4">
        <v>1020.92</v>
      </c>
      <c r="D762" s="4" t="s">
        <v>5</v>
      </c>
      <c r="E762" s="4">
        <v>1907266.23</v>
      </c>
      <c r="F762" s="26"/>
      <c r="G762" s="47"/>
      <c r="H762" s="34"/>
      <c r="I762" s="33"/>
      <c r="J762" s="39"/>
    </row>
    <row r="763" spans="1:10">
      <c r="A763" s="5">
        <v>42857</v>
      </c>
      <c r="B763" s="69" t="s">
        <v>14</v>
      </c>
      <c r="C763" s="2" t="s">
        <v>5</v>
      </c>
      <c r="D763" s="2">
        <v>10757.96</v>
      </c>
      <c r="E763" s="2">
        <v>1908287.15</v>
      </c>
      <c r="F763" s="26" t="s">
        <v>20</v>
      </c>
      <c r="G763" s="47"/>
      <c r="H763" s="34"/>
      <c r="I763" s="33"/>
      <c r="J763" s="39"/>
    </row>
    <row r="764" spans="1:10">
      <c r="A764" s="6">
        <v>42857</v>
      </c>
      <c r="B764" s="67" t="s">
        <v>6</v>
      </c>
      <c r="C764" s="4">
        <v>30.78</v>
      </c>
      <c r="D764" s="4" t="s">
        <v>5</v>
      </c>
      <c r="E764" s="4">
        <v>1897529.19</v>
      </c>
      <c r="F764" s="26"/>
      <c r="G764" s="47"/>
      <c r="H764" s="34"/>
      <c r="I764" s="33"/>
      <c r="J764" s="39"/>
    </row>
    <row r="765" spans="1:10">
      <c r="A765" s="6">
        <v>42857</v>
      </c>
      <c r="B765" s="68" t="s">
        <v>7</v>
      </c>
      <c r="C765" s="4">
        <v>192.39</v>
      </c>
      <c r="D765" s="4" t="s">
        <v>5</v>
      </c>
      <c r="E765" s="4">
        <v>1897559.97</v>
      </c>
      <c r="F765" s="26"/>
      <c r="G765" s="47"/>
      <c r="H765" s="34"/>
      <c r="I765" s="33"/>
      <c r="J765" s="39"/>
    </row>
    <row r="766" spans="1:10">
      <c r="A766" s="5">
        <v>42857</v>
      </c>
      <c r="B766" s="69" t="s">
        <v>8</v>
      </c>
      <c r="C766" s="2" t="s">
        <v>5</v>
      </c>
      <c r="D766" s="2">
        <v>53330.13</v>
      </c>
      <c r="E766" s="2">
        <v>1897752.36</v>
      </c>
      <c r="F766" s="26" t="s">
        <v>18</v>
      </c>
      <c r="G766" s="47"/>
      <c r="H766" s="34"/>
      <c r="I766" s="33"/>
      <c r="J766" s="39"/>
    </row>
    <row r="767" spans="1:10">
      <c r="A767" s="6">
        <v>42857</v>
      </c>
      <c r="B767" s="67" t="s">
        <v>9</v>
      </c>
      <c r="C767" s="4">
        <v>98.68</v>
      </c>
      <c r="D767" s="4" t="s">
        <v>5</v>
      </c>
      <c r="E767" s="4">
        <v>1844422.23</v>
      </c>
      <c r="F767" s="26"/>
      <c r="G767" s="47"/>
      <c r="H767" s="34"/>
      <c r="I767" s="33"/>
      <c r="J767" s="39"/>
    </row>
    <row r="768" spans="1:10">
      <c r="A768" s="6">
        <v>42857</v>
      </c>
      <c r="B768" s="68" t="s">
        <v>10</v>
      </c>
      <c r="C768" s="4">
        <v>616.76</v>
      </c>
      <c r="D768" s="4" t="s">
        <v>5</v>
      </c>
      <c r="E768" s="4">
        <v>1844520.91</v>
      </c>
      <c r="F768" s="26"/>
      <c r="G768" s="47"/>
      <c r="H768" s="34"/>
      <c r="I768" s="33"/>
      <c r="J768" s="39"/>
    </row>
    <row r="769" spans="1:10">
      <c r="A769" s="5">
        <v>42857</v>
      </c>
      <c r="B769" s="69" t="s">
        <v>11</v>
      </c>
      <c r="C769" s="2" t="s">
        <v>5</v>
      </c>
      <c r="D769" s="2">
        <v>25915.43</v>
      </c>
      <c r="E769" s="2">
        <v>1845137.67</v>
      </c>
      <c r="F769" s="26" t="s">
        <v>18</v>
      </c>
      <c r="G769" s="47"/>
      <c r="H769" s="34"/>
      <c r="I769" s="33"/>
      <c r="J769" s="39"/>
    </row>
    <row r="770" spans="1:10">
      <c r="A770" s="6">
        <v>42857</v>
      </c>
      <c r="B770" s="67" t="s">
        <v>15</v>
      </c>
      <c r="C770" s="4">
        <v>145.91999999999999</v>
      </c>
      <c r="D770" s="4" t="s">
        <v>5</v>
      </c>
      <c r="E770" s="4">
        <v>1273148.49</v>
      </c>
      <c r="F770" s="26"/>
      <c r="G770" s="47"/>
      <c r="H770" s="34"/>
      <c r="I770" s="33"/>
      <c r="J770" s="39"/>
    </row>
    <row r="771" spans="1:10">
      <c r="A771" s="6">
        <v>42857</v>
      </c>
      <c r="B771" s="68" t="s">
        <v>16</v>
      </c>
      <c r="C771" s="4">
        <v>912</v>
      </c>
      <c r="D771" s="4" t="s">
        <v>5</v>
      </c>
      <c r="E771" s="4">
        <v>1273294.4099999999</v>
      </c>
      <c r="F771" s="26"/>
      <c r="G771" s="47"/>
      <c r="H771" s="34"/>
      <c r="I771" s="33"/>
      <c r="J771" s="39"/>
    </row>
    <row r="772" spans="1:10">
      <c r="A772" s="5">
        <v>42857</v>
      </c>
      <c r="B772" s="69" t="s">
        <v>17</v>
      </c>
      <c r="C772" s="2">
        <v>15332.48</v>
      </c>
      <c r="D772" s="2" t="s">
        <v>5</v>
      </c>
      <c r="E772" s="2">
        <v>1274206.4099999999</v>
      </c>
      <c r="F772" s="29" t="s">
        <v>585</v>
      </c>
      <c r="G772" s="76"/>
      <c r="H772" s="35"/>
      <c r="I772" s="35" t="s">
        <v>586</v>
      </c>
      <c r="J772" s="40"/>
    </row>
    <row r="775" spans="1:10">
      <c r="D775" s="92">
        <f>+C771+C768+C765+C762+C759+C756+C753+C750+C725+C723+C679+C676+C673+C670+C642+C639+C590+C587+C584+C581+C578+C554+C551+C531+C528+C509+C506+C503+C480+C477+C454+C451+C448+C445+C423+C420+C392+C362+C359+C356+C330+C327+C324+C300+C297+C294+C291+C273+C270+C231+C228+C166+C163+C128+C125+C92+C89+C86+C83+C59+C56+C28+C25+C7</f>
        <v>22793.820000000007</v>
      </c>
      <c r="E775" s="91"/>
    </row>
    <row r="776" spans="1:10">
      <c r="D776" s="92">
        <f>+C770+C767+C764+C761+C758+C755+C752+C749+C724+C722+C678+C675+C672+C669+C641+C638+C589+C586+C583+C580+C577+C553+C550+C530+C527+C508+C505+C502+C479+C476+C453+C450+C447+C444+C422+C419+C391+C361+C358+C355+C329+C326+C323+C299+C296+C293+C290+C272+C269+C230+C227+C165+C162+C127+C124+C91+C88+C85+C82+C58+C55+C27+C24+C6</f>
        <v>3646.98</v>
      </c>
    </row>
  </sheetData>
  <autoFilter ref="A3:J772">
    <filterColumn colId="1"/>
    <filterColumn colId="3"/>
    <filterColumn colId="5"/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"/>
  <sheetViews>
    <sheetView workbookViewId="0">
      <selection activeCell="C7" sqref="C7"/>
    </sheetView>
  </sheetViews>
  <sheetFormatPr baseColWidth="10" defaultRowHeight="15"/>
  <cols>
    <col min="3" max="3" width="15" bestFit="1" customWidth="1"/>
  </cols>
  <sheetData>
    <row r="6" spans="3:3">
      <c r="C6" t="s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2017-05-31T18:45:27Z</cp:lastPrinted>
  <dcterms:created xsi:type="dcterms:W3CDTF">2017-05-02T14:13:42Z</dcterms:created>
  <dcterms:modified xsi:type="dcterms:W3CDTF">2017-07-18T19:06:40Z</dcterms:modified>
</cp:coreProperties>
</file>