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135"/>
  </bookViews>
  <sheets>
    <sheet name="FEB" sheetId="1" r:id="rId1"/>
    <sheet name="Hoja2" sheetId="2" r:id="rId2"/>
    <sheet name="Hoja3" sheetId="3" r:id="rId3"/>
  </sheets>
  <definedNames>
    <definedName name="_xlnm._FilterDatabase" localSheetId="0" hidden="1">FEB!$A$4:$E$757</definedName>
  </definedNames>
  <calcPr calcId="125725"/>
</workbook>
</file>

<file path=xl/calcChain.xml><?xml version="1.0" encoding="utf-8"?>
<calcChain xmlns="http://schemas.openxmlformats.org/spreadsheetml/2006/main">
  <c r="H75" i="1"/>
  <c r="H76" s="1"/>
  <c r="H82"/>
  <c r="H83" s="1"/>
  <c r="C762" l="1"/>
  <c r="C761"/>
  <c r="G167"/>
  <c r="G559"/>
</calcChain>
</file>

<file path=xl/sharedStrings.xml><?xml version="1.0" encoding="utf-8"?>
<sst xmlns="http://schemas.openxmlformats.org/spreadsheetml/2006/main" count="1950" uniqueCount="926">
  <si>
    <t>DÍA</t>
  </si>
  <si>
    <t>Concepto / Referencia</t>
  </si>
  <si>
    <t>RETIROS</t>
  </si>
  <si>
    <t>DEPOSITOS</t>
  </si>
  <si>
    <t>SALDO</t>
  </si>
  <si>
    <t/>
  </si>
  <si>
    <t>DEPOSITO EN EFECTIVO1360094DEM REF:00000000093071100320 9756131</t>
  </si>
  <si>
    <t>IVA COM. VENTAS DEBITO175829536TERMINALES PUNTO DE VENTA</t>
  </si>
  <si>
    <t>COMISION VENTAS DEBITO175829536TERMINALES PUNTO DE VENTA</t>
  </si>
  <si>
    <t>VENTAS DEBITO145829536TERMINALES PUNTO DE VENTA</t>
  </si>
  <si>
    <t>IVA COM. VENTAS CREDITO175829536TERMINALES PUNTO DE VENTA</t>
  </si>
  <si>
    <t>COMISION VENTAS CREDITO175829536TERMINALES PUNTO DE VENTA</t>
  </si>
  <si>
    <t>VENTAS CREDITO145829536TERMINALES PUNTO DE VENTA</t>
  </si>
  <si>
    <t>IVA COM CHEQUES LIBRADOS  16%</t>
  </si>
  <si>
    <t>COM CHQ LIBRADOS PAGADOS DEL 01ENE17 AL 31ENE17</t>
  </si>
  <si>
    <t>REASIGNACION FONDOS INV.BMERGOB E   00DEPOSITO REASIGNACION SERIE E</t>
  </si>
  <si>
    <t>REASIGNACION FONDOS INV.BMERGOB E1  00RETIRO REASIGNACION SERIE E1</t>
  </si>
  <si>
    <t>TRASPASO ENTRE CUENTASDE LA CUENTA 2898884579</t>
  </si>
  <si>
    <t>DEP.CHEQUES DE OTRO BANCO FEB01 12:41 MEXICO</t>
  </si>
  <si>
    <t>SPEI RECIBIDOBANAMEX0005154658  0020000001TRASPASO</t>
  </si>
  <si>
    <t>TOYOTA FINANCIAL SERGUIA:1223794REF:00000000000005704058 CIE:0593003</t>
  </si>
  <si>
    <t>TOYOTA FINANCIAL SERGUIA:1223761REF:00000000000005704058 CIE:0593003</t>
  </si>
  <si>
    <t>ENLACE TPE SA DE CVGUIA:1223740REF:00008000002000561778 CIE:1281615</t>
  </si>
  <si>
    <t>MERCADO LIBRE S DE RGUIA:1223739REF:00000000021986820559 CIE:0641375</t>
  </si>
  <si>
    <t>SPEI ENVIADO BANAMEX0000091855  0020102178DEVOLUCION RECIBO</t>
  </si>
  <si>
    <t>SPEI ENVIADO BANAMEX0000091854  0020102178DEVOLUCION RECIBO 37035</t>
  </si>
  <si>
    <t>SPEI ENVIADO BANAMEX0000091853  0020102178F 1285813</t>
  </si>
  <si>
    <t>SPEI ENVIADO BANAMEX0000091852  0020102178F 504 498</t>
  </si>
  <si>
    <t>SPEI ENVIADO SANTANDER0000091851  0140102178F 560 556 555 561</t>
  </si>
  <si>
    <t>SPEI ENVIADO BANAMEX0000091849  0020102178F 3883</t>
  </si>
  <si>
    <t>SPEI ENVIADO BANAMEX0000091848  0020102178F 6439164</t>
  </si>
  <si>
    <t>SPEI ENVIADO SCOTIABANK0000091847  0440102178F 107 86</t>
  </si>
  <si>
    <t>SPEI ENVIADO BANAMEX0000091846  0020102178F 2394</t>
  </si>
  <si>
    <t>SPEI ENVIADO BANORTE/IXE0000091845  0720102178F 1247</t>
  </si>
  <si>
    <t>SPEI ENVIADO BAJIO0000091843  0300102178F 181 188 182 192</t>
  </si>
  <si>
    <t>SPEI ENVIADO SCOTIABANK0000091842  0440102178F 1136 1117 1116</t>
  </si>
  <si>
    <t>SPEI ENVIADO BANAMEX0000091841  0020102178F 157193</t>
  </si>
  <si>
    <t>SPEI ENVIADO SCOTIABANK0000091840  0440102178F A38184</t>
  </si>
  <si>
    <t>SPEI ENVIADO BANAMEX0000091839  0020102178F 620</t>
  </si>
  <si>
    <t>TRASPASO A PERIFERICA2951884093FEB01 10:06 BANCOMER D805  FOLIO:8540</t>
  </si>
  <si>
    <t xml:space="preserve">DEPOSITO EN EFECTIVO  </t>
  </si>
  <si>
    <t>LA NORIA MOTORS</t>
  </si>
  <si>
    <t>JOSE CARLOS MEJIA</t>
  </si>
  <si>
    <t>TRASPASO ENTRE CUENTASDE LA CUENTA 0166914136</t>
  </si>
  <si>
    <t>DEPOSITO DE TERCEROREFBNTC00317527  QUALITAS 10057941BMRCASH</t>
  </si>
  <si>
    <t>DEPOSITO DE TERCEROREFBNTC00317527  QUALITAS 10055146BMRCASH</t>
  </si>
  <si>
    <t>TRASPASO A TERCEROSREFBNTC00471291F   BMRCASH</t>
  </si>
  <si>
    <t>TRASPASO A TERCEROSREFBNTC00471291F 17613 17502 BMRCASH</t>
  </si>
  <si>
    <t>TRASPASO A TERCEROSREFBNTC00471291F 906 901 900   BMRCASH</t>
  </si>
  <si>
    <t>TRASPASO A TERCEROSREFBNTC00471291F 28510  BMRCASH</t>
  </si>
  <si>
    <t>TRASPASO A TERCEROSREFBNTC00471291F 4116977     BMRCASH</t>
  </si>
  <si>
    <t>TRASPASO A TERCEROSREFBNTC00471291DEVOLUCION RECIBO 37649 BMRCASH</t>
  </si>
  <si>
    <t>TRASPASO A TERCEROSREFBNTC00471291DEVOLUCION RECIBO 35637 BMRCASH</t>
  </si>
  <si>
    <t>TRASPASO A TERCEROSREFBNTC00471291DEVOLUCION RECIBO 37623 BMRCASH</t>
  </si>
  <si>
    <t>LUIS ERNESTO OLVERA</t>
  </si>
  <si>
    <t>SOBRANTE DE EFECTIVO1360094DEM REF:00000000073071101320 5182056</t>
  </si>
  <si>
    <t>DEPOSITO EN EFECTIVO1360094DEM REF:00000000073071101320 5182056</t>
  </si>
  <si>
    <t>IVA COM SERVICIOS BNTC00494496SICOCO ENE 2017</t>
  </si>
  <si>
    <t>COM SERV BANCOMER NET CAS00494496SICOCO ENE 2017</t>
  </si>
  <si>
    <t>IMPAGTA</t>
  </si>
  <si>
    <t>PAGO CUENTA DE TERCERO 0012246025BNET 0155070848</t>
  </si>
  <si>
    <t>PAGO CUENTA DE TERCERO 0017315027BNET 0189300430</t>
  </si>
  <si>
    <t>SPEI RECIBIDOBANORTE/IXE0005275829 0720000001Transferencia</t>
  </si>
  <si>
    <t>J LIBERIO</t>
  </si>
  <si>
    <t>TOYOTA FINANCIAL SERGUIA:0416230REF:00000000000005704058 CIE:0593003</t>
  </si>
  <si>
    <t>SPEI ENVIADO SCOTIABANK0000119317  0440202178F A36704</t>
  </si>
  <si>
    <t>SPEI RECIBIDOBANAMEX0005063125  0020020217PAGO 1 DE 36</t>
  </si>
  <si>
    <t>TRASPASO A PERIFERICA2951884093FEB02 10:20 BANCOMER 7576  FOLIO:8436</t>
  </si>
  <si>
    <t>DEPOSITO EFECTIVO PRACTIC******9039FEB02 10:23 PRAC  7576 FOLIO:8440</t>
  </si>
  <si>
    <t>SPEI ENVIADO VECTOR 0000119315  6080202178 INVERSION ALECSA CELAYA</t>
  </si>
  <si>
    <t>DEPOSITO EN EFECTIVO1360094DEM REF:00000000083071201020 5594688</t>
  </si>
  <si>
    <t>SPEI RECIBIDOBANAMEX0005021443  0020093168AMEXCO SE 9350093168</t>
  </si>
  <si>
    <t>CHEQUE PAGADO NO.0018311PAGO EN EFECTIVO</t>
  </si>
  <si>
    <t>SPEI RECIBIDOINBURSA0005259214  0360170203SERVICIO YARIS (40 KM)</t>
  </si>
  <si>
    <t>SPEI RECIBIDOBANAMEX0005247506  0020248494DALTON ORGULLO MOTRIZ SA DE CV</t>
  </si>
  <si>
    <t>CHEQUE PAGADO NO.0018285PAGO EN EFECTIVO</t>
  </si>
  <si>
    <t>SPEI RECIBIDOBAJIO0005199840  0305869600SERVICIO VEHICULO</t>
  </si>
  <si>
    <t xml:space="preserve">DEPOSITO CHEQUE BANCOMER  </t>
  </si>
  <si>
    <t>AXA SEGUROS SA DE CVGUIA:4497229REF:70171602406312001281 CIE:0916757</t>
  </si>
  <si>
    <t>AXA SEGUROS SA DE CVGUIA:4497218REF:70171604931311965207 CIE:0916757</t>
  </si>
  <si>
    <t>SPEI RECIBIDOBANAMEX0005170789  0020030217ANTICIPO UNIDAD 2017</t>
  </si>
  <si>
    <t>SPEI RECIBIDOBANAMEX0005145776  0020000001TRASPASO</t>
  </si>
  <si>
    <t>SPEI RECIBIDOBANORTE/IXE0005102448  0720030217cristal</t>
  </si>
  <si>
    <t>DEPOSITO EFECTIVO PRACTIC******9039FEB03 10:56 PRAC      E114 FOLIO:0356</t>
  </si>
  <si>
    <t>TRASPASO A PERIFERICA2951884093FEB03 09:56 BANCOMER B539  FOLIO:6596</t>
  </si>
  <si>
    <t>PAGO CUENTA DE TERCERO 0001596010BNET 0184104048</t>
  </si>
  <si>
    <t>JORGE GARCIA</t>
  </si>
  <si>
    <t>SHB PERFORACCION</t>
  </si>
  <si>
    <t>TRASPASO A TERCEROSREFBNTC00471291F A1997 BMRCASH</t>
  </si>
  <si>
    <t>DELL MEXICO SA DE CVGUIA:1243517REF:00000000001111141667 CIE:0157154</t>
  </si>
  <si>
    <t>SPEI RECIBIDOBAJIO0005339300  0307187013PAGO SERVICIO HILUX 106 OC5037</t>
  </si>
  <si>
    <t xml:space="preserve">BUS DE VELAZQUEZ </t>
  </si>
  <si>
    <t>TRASPASO ENTRE CUENTASREFBNTC00471291TRASPASO0445069130  BMRCASH</t>
  </si>
  <si>
    <t>PAGO CUENTA DE TERCERO 0091783092BNET 0193495140 TRANSFERENCIA TOYO</t>
  </si>
  <si>
    <t>DEPOSITO DE TERCEROREFBNTC000021865YFBPRHE3HP607830 FBMRCASH</t>
  </si>
  <si>
    <t>DEPOSITO DE TERCEROREFBNTC00002186JTFSX23P1H6175799  FBMRCASH</t>
  </si>
  <si>
    <t>DEPOSITO DE TERCEROREFBNTC00002186MR0EX8DD2H0173982 FBMRCASH</t>
  </si>
  <si>
    <t>DEPOSITO DE TERCEROREFBNTC000021862T1BU4EE3BC695463 FBMRCASH</t>
  </si>
  <si>
    <t>DEPOSITO EFECTIVO PRACTIC******9039FEB03 16:10 PRAC E081 FOLIO:9946</t>
  </si>
  <si>
    <t>HERNANDEZ MUÑOZ JOSE MARTIN</t>
  </si>
  <si>
    <t>LEAN LONG SERVICES</t>
  </si>
  <si>
    <t>RF-37933  31/01</t>
  </si>
  <si>
    <t>SPEI RECIBIDOBANAMEX0005053240  0020093168AMEXCO SE 9350093168</t>
  </si>
  <si>
    <t>TRASPASO A TERCEROSREFBNTC00471291GASTOS DE REPRESENTACION      BMRCASH</t>
  </si>
  <si>
    <t>PAGO CUENTA DE TERCERO 0038895012BNET    0442658801</t>
  </si>
  <si>
    <t>TRASPASO A PERIFERICA2951884093FEB04 10:59 BANCOMER C363  FOLIO:4399</t>
  </si>
  <si>
    <t>CHEQUE PAGADO NO.0018314RFC CUENTA DE DEPOSITO:ASE931116231</t>
  </si>
  <si>
    <t>AUTOCENTRO DE CELAYA</t>
  </si>
  <si>
    <t>I-197</t>
  </si>
  <si>
    <t>I-198</t>
  </si>
  <si>
    <t>D-320</t>
  </si>
  <si>
    <t>D-321</t>
  </si>
  <si>
    <t>RF-37925  01/02</t>
  </si>
  <si>
    <t>RF-37936  01/02</t>
  </si>
  <si>
    <t>RF-37934  01/02</t>
  </si>
  <si>
    <t>RF-37933  01/02</t>
  </si>
  <si>
    <t>RF-37932 01/02</t>
  </si>
  <si>
    <t>AS-49395-404-402, AR-13716-7,AS-49406-399,RF-37928,AS-49397-408-409-411-423,AR-13720-AS49429-30-31 01/02</t>
  </si>
  <si>
    <t>TOYOTA FINANCIAL SERGUIA:4363711REF:00000000000005704058 CIE:0593003</t>
  </si>
  <si>
    <t>PAGO CUENTA DE TERCERO 0000906021BNET    0136496067</t>
  </si>
  <si>
    <t>SPEI RECIBIDOHSBC0005106809  0210070217XDNS02</t>
  </si>
  <si>
    <t>DEPOSITO EN EFECTIVO1360094DEM REF:00000000093071205020 6564327</t>
  </si>
  <si>
    <t>DEPOSITO EN EFECTIVO1360094DEM REF:00000000023071204020 6564316</t>
  </si>
  <si>
    <t>DEPOSITO EN EFECTIVO1360094DEM REF:00000000063071202020 6564305</t>
  </si>
  <si>
    <t>TRASPASO A TERCEROSREFBNTC00471291PAGO SUELDO GERENCIAL QM      BMRCASH</t>
  </si>
  <si>
    <t>0491N/17</t>
  </si>
  <si>
    <t>0736N/17</t>
  </si>
  <si>
    <t>0699N/17</t>
  </si>
  <si>
    <t>0011U/17</t>
  </si>
  <si>
    <t>PD 365</t>
  </si>
  <si>
    <t>XOCHILT DENISSE NERIA SALINAS</t>
  </si>
  <si>
    <t>CHEQUE PAGADO NO.0000183220446365655</t>
  </si>
  <si>
    <t>CHEQUE PAGADO NO.0000183230446365655</t>
  </si>
  <si>
    <t>DEP.CHEQUES DE OTRO BANCO FEB07 15:29 MEXICO</t>
  </si>
  <si>
    <t>SPEI RECIBIDOBAJIO0005221373  0305451700PAGO MANTTO OC HILUX 106 OC 50</t>
  </si>
  <si>
    <t>TRASPASO ENTRE CUENTASDE LA CUENTA 1161486381</t>
  </si>
  <si>
    <t>SPEI RECIBIDOBANAMEX0005199882  0020001212SERVICIO CAM FERNANDO SERRANO</t>
  </si>
  <si>
    <t>PAGO CUENTA DE TERCERO 0013823010BNET    0193814386</t>
  </si>
  <si>
    <t>SPEI RECIBIDOBANAMEX0005168937  0020000001TRASPASO</t>
  </si>
  <si>
    <t>SPEI RECIBIDOBANORTE/IXE0005166022  0720702175Pago de Servicio</t>
  </si>
  <si>
    <t>CORTES ESPECIALIZADOS DE PAPEL</t>
  </si>
  <si>
    <t>SHB PERFORACCON</t>
  </si>
  <si>
    <t xml:space="preserve">TRANSPORTACIONES </t>
  </si>
  <si>
    <t>SPEI RECIBIDOCIBANCO0005303868  1430000001CAMIONETA</t>
  </si>
  <si>
    <t>PRIVATE SECURITY</t>
  </si>
  <si>
    <t>CHEQUE PAGADO NO.0018325RFC CUENTA DE DEPOSITO:ASE931116231</t>
  </si>
  <si>
    <t>TRASPASO A PERIFERICA2951884093FEB08 11:35 BANCOMER B926  FOLIO:8351</t>
  </si>
  <si>
    <t>SPEI RECIBIDOINBURSA0005113185  0360170208SERVICIO MECANICO YARIS</t>
  </si>
  <si>
    <t>SPEI RECIBIDOAXA0005102395  67414777190011477719 217 001 AUTOS</t>
  </si>
  <si>
    <t>BAJIOGO SERVICIOS</t>
  </si>
  <si>
    <t>DEPOSITO DE TERCEROREFBNTC001906402184821  BMRCASH</t>
  </si>
  <si>
    <t>TRASPASO ENTRE CUENTASREFBNTC00471291TRASPASO0176980015 BMRCASH</t>
  </si>
  <si>
    <t>VENTA FONDOS DE INVERSIONBMERGOB E  00OPERADO EN CANAL  BNTC</t>
  </si>
  <si>
    <t>AM 11299</t>
  </si>
  <si>
    <t xml:space="preserve">PAGO DEDUCBLE </t>
  </si>
  <si>
    <t>PD 457</t>
  </si>
  <si>
    <t>OK</t>
  </si>
  <si>
    <t>TOYOTA FINANCIAL SERGUIA:4102846REF:00000000000005704058 CIE:0593003</t>
  </si>
  <si>
    <t>SPEI RECIBIDOBAJIO0005167006  0305959200SERVICIO DE TOYOTA</t>
  </si>
  <si>
    <t>CHEQUE PAGADO NO.00183150446691730</t>
  </si>
  <si>
    <t>DEPOSITO DE TERCEROREFBNTC00027537031061 BMRCASH</t>
  </si>
  <si>
    <t>AUTOBUSES URBANOS DEL VALLE</t>
  </si>
  <si>
    <t>CHEQUE PAGADO NO.0018313PAGO EN EFECTIVO</t>
  </si>
  <si>
    <t>CHEQUE PAGADO NO.00183170445084814</t>
  </si>
  <si>
    <t>CHEQUE PAGADO NO.00183290446691730</t>
  </si>
  <si>
    <t>CHEQUE PAGADO NO.00183280446691730</t>
  </si>
  <si>
    <t>CHEQUE PAGADO NO.00183260446691730</t>
  </si>
  <si>
    <t>CHEQUE PAGADO NO.00183270446691730</t>
  </si>
  <si>
    <t>DEP.CHEQUES DE OTRO BANCO FEB08 14:56 MEXICO</t>
  </si>
  <si>
    <t>SPEI RECIBIDOSANTANDER0005210681  0140001920SIENNA  XLE PIEL NEGRA</t>
  </si>
  <si>
    <t>SPEI RECIBIDOINTERCAM BAN0005209392  1361346202SERVICIO PRIUS</t>
  </si>
  <si>
    <t>SPEI RECIBIDOINBURSA0005206386  0360170208SERVICIO MECANICO CAMRY</t>
  </si>
  <si>
    <t>ALEJANDRA MONDRAGON</t>
  </si>
  <si>
    <t>CHEQUE PAGADO NO.0000183120194426304</t>
  </si>
  <si>
    <t>CHEQUE PAGADO NO.0000183300197203535</t>
  </si>
  <si>
    <t>SPEI RECIBIDOSANTANDER0005150477  0140090217SUBCONJUNTO TABLEROS</t>
  </si>
  <si>
    <t>SPEI ENVIADO VECTOR0000070094  6080902178INVERSION ALECSA CELAYA</t>
  </si>
  <si>
    <t>SPEI ENVIADO BANAMEX0000041618  0020902178DEVOLUCION RECIBO 37135</t>
  </si>
  <si>
    <t>SPEI ENVIADO BANORTE/IXE0000041617  0720902178DEVOLUCION RECIBO 37522</t>
  </si>
  <si>
    <t>SPEI ENVIADO BANORTE/IXE0000041616  0720902178DEVOLUCION RECIBO 36998</t>
  </si>
  <si>
    <t>SPEI ENVIADO BANAMEX0000041615  0020902178DEVOLUCION RECIBO  37705</t>
  </si>
  <si>
    <t>TOYOTA FINANCIAL SERGUIA:1123980REF:00000000000005704058 CIE:0593003</t>
  </si>
  <si>
    <t>EFECTIVALE S DE RL DGUIA:1123958REF:C0161297001COMBTAR10 CIE:1077074</t>
  </si>
  <si>
    <t>SPEI RECIBIDOBANAMEX0005032643  0020069261DTMAC COMERCIALIZADORA SA DE C</t>
  </si>
  <si>
    <t>DEPOSITO EN EFECTIVO1360094DEM REF:00000000072071207020 7659773</t>
  </si>
  <si>
    <t>PAGO CUENTA DE TERCERO 0098279010BNET    0197128444</t>
  </si>
  <si>
    <t>DEPOSITO DE TERCEROREFBNTC00317527  QUALITAS 10087757BMRCASH</t>
  </si>
  <si>
    <t>DEPOSITO DE TERCEROREFBNTC00317527  QUALITAS 10088994BMRCASH</t>
  </si>
  <si>
    <t>E-62</t>
  </si>
  <si>
    <t>D-605</t>
  </si>
  <si>
    <t>TEF RECIBIDO HSBC1536603434  0210000001POSCO MVWPC</t>
  </si>
  <si>
    <t>CHEQUE PAGADO NO.0018324RFC CUENTA DE DEPOSITO:ASE931116231</t>
  </si>
  <si>
    <t>SPEI RECIBIDOBANAMEX0005026469 0020093168 AMEXCO SE 9350093168</t>
  </si>
  <si>
    <t>RF-38037 H70979 09.02.17</t>
  </si>
  <si>
    <t>RF-38036 H71086 09.02.17</t>
  </si>
  <si>
    <t>PD 593</t>
  </si>
  <si>
    <t>DEPOSITO EFECTIVO PRACTIC******9039FEB10 10:58 PRAC      7422 FOLIO:2539</t>
  </si>
  <si>
    <t>SPEI RECIBIDOHSBC0005094672  0210000001Orden 72843 Alecsa Celaya SA d</t>
  </si>
  <si>
    <t>SPEI RECIBIDOHSBC0005093291  0210000001orden 72838 Alecsa Celaya SA d</t>
  </si>
  <si>
    <t>DEPOSITO EN EFECTIVO1360094DEM REF:00000000071071208020 8261836</t>
  </si>
  <si>
    <t>DEPOSITO EN EFECTIVO1360094DEM REF:00000000052071208020 8261825</t>
  </si>
  <si>
    <t>TRASPASO A PERIFERICA2951884093FEB10 09:54 BANCOMER D805  FOLIO:2627</t>
  </si>
  <si>
    <t>SPEI RECIBIDOBAJIO0005057721  0300000001Servicio de los 40000 Km megac</t>
  </si>
  <si>
    <t>CONFIRMADO 10/02</t>
  </si>
  <si>
    <t>AGUACALIENTE</t>
  </si>
  <si>
    <t>MEGACONCRENTROS</t>
  </si>
  <si>
    <t>SPEI RECIBIDOSANTANDER0005210637  0145117131PAGO SRA MARTINEZ LANDAVERDE</t>
  </si>
  <si>
    <t>SPEI RECIBIDOBANORTE/IXE0005197164  0720100217TRASPASO ENTRE CUENTAS</t>
  </si>
  <si>
    <t>TOYOTA FINANCIAL SERGUIA:0454047REF:00000000000005704058 CIE:0593003</t>
  </si>
  <si>
    <t>TRASPASO ENTRE CUENTASREFBNTC00471291TRASPASO0176980015       BMRCASH</t>
  </si>
  <si>
    <t>ORDEN DE PAGO EXTRANJERO9933159.0177.01CASH WINDOWS0002322  1400.00USD</t>
  </si>
  <si>
    <t>CORTE TERMINAL 09/02</t>
  </si>
  <si>
    <t>TRASPASO A TERCEROSREFBNTC00471291DEVOLUCION RECIBO 37615 BMRCASH</t>
  </si>
  <si>
    <t>TRASPASO A TERCEROSREFBNTC00471291DEVOLUCION RECIBO 37113 BMRCASH</t>
  </si>
  <si>
    <t>TRASPASO A TERCEROSREFBNTC00471291DEVOLUCION RECIBO 36322 BMRCASH</t>
  </si>
  <si>
    <t>TRASPASO A TERCEROSREFBNTC00471291DEVOLUCION RECIBO 37746 BMRCASH</t>
  </si>
  <si>
    <t>TRASPASO A TERCEROSREFBNTC00471291DEVOLUCION RECIBO 37681 BMRCASH</t>
  </si>
  <si>
    <t>TRASPASO A TERCEROSREFBNTC00471291DEVOLUCION RECIBO 36369 BMRCASH</t>
  </si>
  <si>
    <t>SPEI RECIBIDOINBURSA0005347795  0360170210SERVICIO MECANICO YARIS</t>
  </si>
  <si>
    <t>CHEQUE PAGADO NO.0000183350446140114</t>
  </si>
  <si>
    <t>DEPOSITO DE TERCEROREFBNTC00317527  QUALITAS 10093487BMRCASH</t>
  </si>
  <si>
    <t>DEPOSITO DE TERCEROREFBNTC00317527QUALITAS 10019119  BMRCASH</t>
  </si>
  <si>
    <t>DEPOSITO DE TERCEROREFBNTC00317527QUALITAS 9982331   BMRCASH</t>
  </si>
  <si>
    <t>DEPOSITO DE TERCEROREFBNTC00317527QUALITAS 10070522 BMRCASH</t>
  </si>
  <si>
    <t>PAGO CUENTA DE TERCERO 0091317009BMOV    1119023178 KIA RIO</t>
  </si>
  <si>
    <t>GUILLERMO SOSA</t>
  </si>
  <si>
    <t>TRASPASO A PERIFERICA2951884093FEB11 10:15 BANCOMER C362  FOLIO:1562</t>
  </si>
  <si>
    <t>TRASPASO ENTRE CUENTASDE LA CUENTA 0196787061</t>
  </si>
  <si>
    <t>AM1306</t>
  </si>
  <si>
    <t>AM1305</t>
  </si>
  <si>
    <t>RF-38064 H71318 11.02.17</t>
  </si>
  <si>
    <t>DEPOSITO EN EFECTIVO1360094DEM REF:00000000051071209020 8585445</t>
  </si>
  <si>
    <t>FALTANTE DE EFECTIVO1360094DEM REF:00000000032071209020 8585434</t>
  </si>
  <si>
    <t>DEPOSITO EN EFECTIVO1360094DEM REF:00000000032071209020 8585434</t>
  </si>
  <si>
    <t>SPEI RECIBIDOBANAMEX0005033860  0020093168AMEXCO SE 9350093168</t>
  </si>
  <si>
    <t>IVA COMISION TARJETAS175829536TERMINALES PUNTO DE VENTA</t>
  </si>
  <si>
    <t>COMISION TARJETAS175829536TERMINALES PUNTO DE VENTA</t>
  </si>
  <si>
    <t>VENTAS TARJETAS BANCARIAS145829536TERMINALES PUNTO DE VENTA</t>
  </si>
  <si>
    <t>TRASPASO A TERCEROSREFBNTC00471291PAGO UNIDAD EK194780  BMRCASH</t>
  </si>
  <si>
    <t>PD 837</t>
  </si>
  <si>
    <t>PAGO CUENTA DE TERCERO 0012379015BNET    0162769840</t>
  </si>
  <si>
    <t>PAGO CUENTA DE TERCERO 0098890015BNET    0105861144</t>
  </si>
  <si>
    <t>DEPOSITO DE TERCEROREFBNTC00317527             QUALITAS 10096385BMRCASH</t>
  </si>
  <si>
    <t>DEPOSITO DE TERCEROREFBNTC00317527             QUALITAS 10097769BMRCASH</t>
  </si>
  <si>
    <t>CHEQUE PAGADO NO.0018331PAGO EN EFECTIVO</t>
  </si>
  <si>
    <t>SPEI RECIBIDOBANAMEX0005164251  0020000001TRASPASO</t>
  </si>
  <si>
    <t>TOYOTA FINANCIAL SERGUIA:4980492REF:00000000000005704058 CIE:0593003</t>
  </si>
  <si>
    <t>SPEI RECIBIDOBANAMEX0005149400  0020000016ALECSA ANTICIPO REQ A08837</t>
  </si>
  <si>
    <t>PAGO CUENTA DE TERCERO 0010382009BNET    0158791961</t>
  </si>
  <si>
    <t>SPEI RECIBIDOHSBC0005260546  0210000001orden 72941 Alecsa Celaya S de</t>
  </si>
  <si>
    <t>SPEI RECIBIDOHSBC0005247682  0210000040PAGO RAV4 2014</t>
  </si>
  <si>
    <t>JOSE LUIS DURAN AGUACALIENTE</t>
  </si>
  <si>
    <t>INSTUTITO AMERICANO</t>
  </si>
  <si>
    <t>PAGO CUENTA DE TERCERO 0089276010BNET    0162769840</t>
  </si>
  <si>
    <t>DEPOSITO EN EFECTIVO1360094DEM REF:00000000011071201120 9399270</t>
  </si>
  <si>
    <t>DEPOSITO EN EFECTIVO1360094DEM REF:00000000031071200120 9399269</t>
  </si>
  <si>
    <t>DEPOSITO EN EFECTIVO1360094DEM REF:00000000053071202120 9399258</t>
  </si>
  <si>
    <t>SOBRANTE DE EFECTIVO1360094DEM REF:00000000012071200120 9399247</t>
  </si>
  <si>
    <t>DEPOSITO EN EFECTIVO1360094DEM REF:00000000012071200120 9399247</t>
  </si>
  <si>
    <t>CHEQUE PAGADO NO.0018320RFC CUENTA DE DEPOSITO:AAZB660720DP0</t>
  </si>
  <si>
    <t>AUDATEX LTN S DE RL DE CVALT030210 LV9ENERO MX226045 ORACLE W1625</t>
  </si>
  <si>
    <t>TOYOTA FINANCIAL SERGUIA:3230766REF:00000000000005704058 CIE:0593003</t>
  </si>
  <si>
    <t>PAGO CUENTA DE TERCERO 0029832010BNET    0101583751</t>
  </si>
  <si>
    <t>PAGO CUENTA DE TERCERO 0091406013BNET    0184104048</t>
  </si>
  <si>
    <t>PAGO CUENTA DE TERCERO 0098845010BNET    0158296715</t>
  </si>
  <si>
    <t>TRASPASO A PERIFERICA2951884093FEB14 10:11 BANCOMER C363  FOLIO:9633</t>
  </si>
  <si>
    <t>CHEQUE PAGADO NO.00183341411313258</t>
  </si>
  <si>
    <t>TRASPASO A TERCEROSREFBNTC00471291PAGO UNIDAD EL185846  BMRCASH</t>
  </si>
  <si>
    <t>TRASPASO A TERCEROSREFBNTC00471291PAGO UNIDAD D1791440  BMRCASH</t>
  </si>
  <si>
    <t>ENLACES TURISTICOS</t>
  </si>
  <si>
    <t>RF-37945  02/02</t>
  </si>
  <si>
    <t>RF-37946  02/02</t>
  </si>
  <si>
    <t>RF-37941-2-8-50-51-52-58; AR-13728-9-30-32;AS-49446-48-53-54-56-49-60-64   02/02</t>
  </si>
  <si>
    <t>DEP-TARJETAS  DEL  02/FEB</t>
  </si>
  <si>
    <t>RF-37974  04/02</t>
  </si>
  <si>
    <t>RF-37980  04/02</t>
  </si>
  <si>
    <t>AS-49482  04/02</t>
  </si>
  <si>
    <t>RF-37985  04/02</t>
  </si>
  <si>
    <t>RF-37986  04/02</t>
  </si>
  <si>
    <t>AS-49495  04/02</t>
  </si>
  <si>
    <t>AS49503  04/02</t>
  </si>
  <si>
    <t>RF-37981-73-72-71-70-66-69-82-84-88-90-89-65; AR-13736-35-41-46-49-33-34;AS-49473-74-52-76-70-77-78-79-80-81-93-94-97-500-501-504-505-502-66-67  04/02</t>
  </si>
  <si>
    <t>DEP-TARJETAS  DEL  04/FEB</t>
  </si>
  <si>
    <t>DEP-TARJETAS  DEL  05/FEB</t>
  </si>
  <si>
    <t>DEP-TARJETAS  DEL  06/FEB</t>
  </si>
  <si>
    <t>RF-37992  05/02</t>
  </si>
  <si>
    <t>DEP-TARJETAS  DEL 31/ENE</t>
  </si>
  <si>
    <t>DEP-TARJETAS  DEL  01/FEB</t>
  </si>
  <si>
    <t>RF-3725-6-7,RF-37831-2,AS-49324-RF37840,AS-49326,RF-37841,AS-49333,AS-49346,RF-37845,AS-49348-50-52-54-55-56-57,RF-37848,9  30/01</t>
  </si>
  <si>
    <t>RF-37859-63-74-80-81-82-56-58-53-87-89-84;AR13711-06;AS-49359-62-63-65-66-68-70-75-79-80-82-83-85-86-58-53-87-89-84  31/01</t>
  </si>
  <si>
    <t>CHEQUE PAGADO NO.0000183370197203535</t>
  </si>
  <si>
    <t>PAGO CUENTA DE TERCERO 0072842013BNET    0142838214</t>
  </si>
  <si>
    <t>TRASPASO A TERCEROSREFBNTC00471291PAGO NOMINA QUINCENAL  BMRCASH</t>
  </si>
  <si>
    <t>PAGO CUENTA DE TERCERO 0025400009BNET    0158296715</t>
  </si>
  <si>
    <t>TRASPASO ENTRE CUENTASREFBNTC00471291TRASPASO0176980015  BMRCASH</t>
  </si>
  <si>
    <t>SPEI RECIBIDOSANTANDER0005188572  0140140217PAGO AUTO TOYOTA YARIS HATCHBA</t>
  </si>
  <si>
    <t>DEP.CHEQUES DE OTRO BANCO FEB14 13:16 MEXICO</t>
  </si>
  <si>
    <t>SPEI RECIBIDOBANAMEX0005170051  0020000001TRASPASO</t>
  </si>
  <si>
    <t>SPEI RECIBIDOBANCOPPEL0005164641  1370440649PAGO</t>
  </si>
  <si>
    <t>TRANSPORTADORA TURISTICA</t>
  </si>
  <si>
    <t>JOSE ALBINO NITO</t>
  </si>
  <si>
    <t>DOLORES DEL CARMEN</t>
  </si>
  <si>
    <t xml:space="preserve">LAGUNA ROSILLO </t>
  </si>
  <si>
    <t>CELSUS</t>
  </si>
  <si>
    <t>INTAGRI</t>
  </si>
  <si>
    <t>DEPOSITO EN EFECTIVO1360094DEM REF:00000000033071203120 9937356</t>
  </si>
  <si>
    <t>DEPOSITO EN EFECTIVO1360094DEM REF:00000000071071203120 9937345</t>
  </si>
  <si>
    <t>PAGO CUENTA DE TERCERO 0007598026BNET    0189300430</t>
  </si>
  <si>
    <t>PAGO CUENTA DE TERCERO 0006402010BNET    0193814386</t>
  </si>
  <si>
    <t>AS-49507  07/02</t>
  </si>
  <si>
    <t>AS-49517  07/02</t>
  </si>
  <si>
    <t>AS-49518  07/02</t>
  </si>
  <si>
    <t>RF-38009  07/02</t>
  </si>
  <si>
    <t>AS-49537  07/02</t>
  </si>
  <si>
    <t>RF-38011  07/02</t>
  </si>
  <si>
    <t>AS-49539  07/02</t>
  </si>
  <si>
    <t>AS-49543  07/02</t>
  </si>
  <si>
    <t>AS-49544  07/02</t>
  </si>
  <si>
    <t>RF-38013  07/02</t>
  </si>
  <si>
    <t>RF-38014  07/02</t>
  </si>
  <si>
    <t>AR-13757  07/02</t>
  </si>
  <si>
    <t>RF-38000-02-04-06-07-10-12;AR-13752-54-55-60-56;AS-49529-34-35-38-41-42  07/02</t>
  </si>
  <si>
    <t>DEP-TARJETAS  DEL  07/FEB</t>
  </si>
  <si>
    <t>DEP-TARJETAS  DEL  08/FEB</t>
  </si>
  <si>
    <t>RF-38023-25-30;AR-13767-69;AS-49557-60-71-72-79-77-82-83;AR-13767-69  08/02</t>
  </si>
  <si>
    <t>AS-49556  08/02</t>
  </si>
  <si>
    <t>AR-13765  08/02</t>
  </si>
  <si>
    <t>AS-49573  08/02</t>
  </si>
  <si>
    <t>RF-38029  08/02</t>
  </si>
  <si>
    <t>AS-49587  08/02</t>
  </si>
  <si>
    <t>RF-38027  08/02</t>
  </si>
  <si>
    <t>AS-49549  08/02</t>
  </si>
  <si>
    <t>RF-38015-17-18;AS-49546-47  08/02</t>
  </si>
  <si>
    <t>RF-38038  09/02</t>
  </si>
  <si>
    <t>RF-38039  08/02</t>
  </si>
  <si>
    <t>RF-38040-41-42-43;AR-13776-;AS-49598-602-07-08-09-10-12-13-14-16  09/02</t>
  </si>
  <si>
    <t>DEP-TARJETAS  DEL  09/FEB</t>
  </si>
  <si>
    <t>DEPOSITO EFECTIVO PRACTIC******9039FEB15 11:48 PRAC      D630 FOLIO:3539</t>
  </si>
  <si>
    <t>SPEI ENVIADO BANORTE/IXE0000144723  0721502178F</t>
  </si>
  <si>
    <t>SPEI RECIBIDOSANTANDER0005167493  0140201131273462 44782</t>
  </si>
  <si>
    <t>PAGO CUENTA DE TERCERO 0029572013BNET    0446701906 KIT DE DISTRIBUCIO</t>
  </si>
  <si>
    <t>TRASPASO A TERCEROSREFBNTC00471291F 63 66 62 65 64 42 27 29 43 5BMRCASH</t>
  </si>
  <si>
    <t>SPEI ENVIADO HSBC0000128885  0211502178DEVOLUCION RECIBO 37712</t>
  </si>
  <si>
    <t>SPEI ENVIADO BANAMEX0000128884  0021502178DEVOLUCION RECIBO 37633</t>
  </si>
  <si>
    <t>SPEI ENVIADO SANTANDER0000128883  0141502178DEVOLUCION RECIBO 37172</t>
  </si>
  <si>
    <t>SPEI ENVIADO BANAMEX0000128882  0021502178DEVOLUCION RECIBO 36760</t>
  </si>
  <si>
    <t>SPEI ENVIADO BANORTE/IXE0000128881  0721502178F 1349</t>
  </si>
  <si>
    <t>SPEI ENVIADO SANTANDER0000128880  0141502178F 48</t>
  </si>
  <si>
    <t>SPEI ENVIADO BANAMEX0000128879  0021502178F A4624</t>
  </si>
  <si>
    <t>SPEI ENVIADO SCOTIABANK0000128877  0441502178F 1118 1102 1101 1100</t>
  </si>
  <si>
    <t>SPEI ENVIADO SANTANDER0000128876  0141502178F A213</t>
  </si>
  <si>
    <t>SPEI ENVIADO BANAMEX0000128875  0021502178F 1512542</t>
  </si>
  <si>
    <t>SPEI ENVIADO BANORTE/IXE0000128874  0721502178F 2396</t>
  </si>
  <si>
    <t>SPEI ENVIADO BANAMEX0000128873  0021502178F A42</t>
  </si>
  <si>
    <t>SPEI ENVIADO BAJIO0000128872  0301502178F 26922 26920 26921 26736 2673</t>
  </si>
  <si>
    <t>SPEI ENVIADO BANAMEX0000128871  0021502178F 524 518 514 497 517 521 510</t>
  </si>
  <si>
    <t>SPEI ENVIADO BANAMEX0000128870  0021502178F M892</t>
  </si>
  <si>
    <t>SPEI ENVIADO BANORTE/IXE0000128869  0721502178F 2439</t>
  </si>
  <si>
    <t>SPEI ENVIADO SCOTIABANK0000128867  0441502178F 92 103 110 104 94 95 71 38 7</t>
  </si>
  <si>
    <t>SPEI ENVIADO BANAMEX0000128866  0021502178F 54 53</t>
  </si>
  <si>
    <t>SPEI ENVIADO BANAMEX0000128865  0021502178F 6466514 6466516 6422932 6420</t>
  </si>
  <si>
    <t>SPEI ENVIADO BANAMEX0000128864  0021502178F 614 603 605 623</t>
  </si>
  <si>
    <t>SPEI ENVIADO BANORTE/IXE0000128862  0721502178F 1270</t>
  </si>
  <si>
    <t>SPEI ENVIADO BANAMEX0000128860  0021502178F S0047846</t>
  </si>
  <si>
    <t>SPEI ENVIADO SANTANDER0000128859  0141502178F 67 52 54 57 50 62 53 51 59 5</t>
  </si>
  <si>
    <t>SPEI ENVIADO SCOTIABANK0000128858  0441502178F 38070 37977</t>
  </si>
  <si>
    <t>SPEI ENVIADO BANAMEX0000128857  0021502178F B5320</t>
  </si>
  <si>
    <t>CHEQUE PAGADO NO.0018338PAGO EN EFECTIVO</t>
  </si>
  <si>
    <t>CHEQUE PAGADO NO.00183182931665839</t>
  </si>
  <si>
    <t>DEP.CHEQUES DE OTRO BANCO FEB15 09:37 MEXICO</t>
  </si>
  <si>
    <t>PAGO FALTANTE DE CAJA</t>
  </si>
  <si>
    <t>0781N/17</t>
  </si>
  <si>
    <t>0030U/17</t>
  </si>
  <si>
    <t>RF-38103 H70897 13.02.17</t>
  </si>
  <si>
    <t>RF-38104 H71089 13.02.17</t>
  </si>
  <si>
    <t>PD 1145</t>
  </si>
  <si>
    <t>DEPOSITO DE TERCEROREFBNTC000021865TDYZ3DC4HS812585 FBMRCASH</t>
  </si>
  <si>
    <t>DEPOSITO DE TERCEROREFBNTC000021863C6YRAAK8DG275221 FBMRCASH</t>
  </si>
  <si>
    <t>TRASPASO A TERCEROSREFBNTC00471291F 565  BMRCASH</t>
  </si>
  <si>
    <t>TRASPASO A TERCEROSREFBNTC00471291F 33117236   BMRCASH</t>
  </si>
  <si>
    <t>TRASPASO A TERCEROSREFBNTC00471291F 915 884  BMRCASH</t>
  </si>
  <si>
    <t>TRASPASO A TERCEROSREFBNTC00471291F 110 122   BMRCASH</t>
  </si>
  <si>
    <t>TRASPASO A TERCEROSREFBNTC00471291F 28082 29237    BMRCASH</t>
  </si>
  <si>
    <t>TRASPASO A TERCEROSREFBNTC00471291F 8634    BMRCASH</t>
  </si>
  <si>
    <t>TRASPASO A TERCEROSREFBNTC00471291F A308 BMRCASH</t>
  </si>
  <si>
    <t>TRASPASO A TERCEROSREFBNTC00471291F 17533 17508 17532  BMRCASH</t>
  </si>
  <si>
    <t>AR13781-AS49628-AR13782-AS49629-AR13784-AS49631-RF38057-AS49636-RF38058-RF38059-RF38060       10/02</t>
  </si>
  <si>
    <t>DEP-TARJETAS  DEL  10/FEB</t>
  </si>
  <si>
    <t>AS-49627       10/02</t>
  </si>
  <si>
    <t>AS-49626        10/02</t>
  </si>
  <si>
    <t>RF-38053        10/02</t>
  </si>
  <si>
    <t>RF-38054        10/02</t>
  </si>
  <si>
    <t>AS-49633       10/02</t>
  </si>
  <si>
    <t>AS-49642        10/02</t>
  </si>
  <si>
    <t>RF-38051       10/02</t>
  </si>
  <si>
    <t>AS-49624      10/02</t>
  </si>
  <si>
    <t>RF-38049      10/02</t>
  </si>
  <si>
    <t>TRASPASO A PERIFERICA2951884093FEB17 10:02 BANCOMER 1076  FOLIO:4250</t>
  </si>
  <si>
    <t>DEPOSITO EN EFECTIVO1360094DEM REF:00000000000230712051 5827569</t>
  </si>
  <si>
    <t>DEPOSITO EN EFECTIVO1360094DEM REF:00000000021071205120 5827558</t>
  </si>
  <si>
    <t>CHEQUE PAGADO NO.0018341RFC CUENTA DE DEPOSITO:ASE931116231</t>
  </si>
  <si>
    <t>PAGO CUENTA DE TERCERO 0073503011BMOV    1256980872 SOBRANTE DE VITICO</t>
  </si>
  <si>
    <t>TRASPASO A TERCEROSREFBNTC00471291IMSS                          BMRCASH</t>
  </si>
  <si>
    <t>TRASPASO ENTRE CUENTASREFBNTC00471291TRASPASO (COBRO CON TARJ)     BMRCASH</t>
  </si>
  <si>
    <t>PAGO CUENTA DE TERCERO 0010476006BNET    0442853612</t>
  </si>
  <si>
    <t>DEPOSITO DE TERCEROREFBNTC0043568617021615 - CAMBIO DE CHAPAS Y BMRCASH</t>
  </si>
  <si>
    <t>DEPOSITO DE TERCEROREFBNTC00002186JTDKBRFU0H3036718            FBMRCASH</t>
  </si>
  <si>
    <t>SPEI RECIBIDOAXA0005160677  67415075440011507544 217 001 AUTOS</t>
  </si>
  <si>
    <t>PAGO CUENTA DE TERCERO 0048183009BNET    0158791961</t>
  </si>
  <si>
    <t>SPEI RECIBIDOHSBC0005146859  0210000001Orden 73067 Alecsa Celaya S de</t>
  </si>
  <si>
    <t>SPEI RECIBIDOBANAMEX0005126701  0020000001TRASPASO</t>
  </si>
  <si>
    <t>SPEI ENVIADO VECTOR0000128632  6081602178INVERSION ALECSA CELAYA</t>
  </si>
  <si>
    <t>TOYOTA FINANCIAL SERGUIA:0194250REF:00000000000005704058 CIE:0593003</t>
  </si>
  <si>
    <t>DEPOSITO DE TERCEROREFBNTC00080667SERVICIO HILUX                BMRCASH</t>
  </si>
  <si>
    <t xml:space="preserve">TRASPASO A PERIFERICA2951884093 </t>
  </si>
  <si>
    <t>SPEI RECIBIDOSCOTIABANK0005049280  0440000002ENGANCHE YARIS 2013 ANDRES ROD</t>
  </si>
  <si>
    <t>DEPOSITO EN EFECTIVO1360094DEM REF:00000000032071204120 5390033</t>
  </si>
  <si>
    <t>DEPOSITO EN EFECTIVO1360094DEM REF:00000000051071204120 5390022</t>
  </si>
  <si>
    <t>CHEQUE PAGADO NO.CH-0018316RFC CUENTA DE DEPOSITO:GOGM490927CP7</t>
  </si>
  <si>
    <t>PAGO CUENTA DE TERCERO 0099030028BNET    0164381092</t>
  </si>
  <si>
    <t>SPEI RECIBIDOHSBC0005369208  0210000001Anticipo refacciones Alecsa Ce</t>
  </si>
  <si>
    <t>DEPOSITO DE TERCEROREFBNTC00002186MR0EX8CB9H1394991            FBMRCASH</t>
  </si>
  <si>
    <t>SPEI RECIBIDOBANAMEX0005266676  0020000001TRASPASO</t>
  </si>
  <si>
    <t>DEPOSITO EFECTIVO PRACTIC******9039FEB15 13:25 PRAC      D805 FOLIO:4759</t>
  </si>
  <si>
    <t>PAGO CUENTA DE TERCERO 0055547012BMOV    1510733016 PAGO TOYOTA</t>
  </si>
  <si>
    <t>DEPOSITO DE TERCEROREFBNTC00211192OS 1917 CCARCONTROL           BMRCASH</t>
  </si>
  <si>
    <t>TRASPASO ENTRE CUENTASDE LA CUENTA 1188402469</t>
  </si>
  <si>
    <t>DEP.CHEQUES DE OTRO BANCO0069550FEB15 12:25 MEXICO</t>
  </si>
  <si>
    <t>DEPOSITO DE TERCEROREFBNTC00230308RQ28640   BMRCASH</t>
  </si>
  <si>
    <t>CONFIRMADO 17/02</t>
  </si>
  <si>
    <t>BETO GALLEGOS</t>
  </si>
  <si>
    <t>FUNDACION GTO</t>
  </si>
  <si>
    <t>GB CONSTRUCTORES</t>
  </si>
  <si>
    <t>0420N/17</t>
  </si>
  <si>
    <t>0805N/17</t>
  </si>
  <si>
    <t>PD 13336</t>
  </si>
  <si>
    <t>RF-38169 H70412 16.02.17</t>
  </si>
  <si>
    <t>DEP.CHEQUES DE OTRO BANCO FEB17 15:46 MEXICO</t>
  </si>
  <si>
    <t>CHEQUE PAGADO NO.0000183440197203535</t>
  </si>
  <si>
    <t>CHEQUE PAGADO NO.00183450446691730</t>
  </si>
  <si>
    <t>CHEQUE PAGADO NO.0000183460197203535</t>
  </si>
  <si>
    <t>SPEI RECIBIDOINBURSA0005283809  0360170217SERVICIO MECANIO YARIS</t>
  </si>
  <si>
    <t>SPEI RECIBIDOBAJIO0005202219  03075290131 serv de 10000 km OC5144 HILU</t>
  </si>
  <si>
    <t>SPEI RECIBIDOBANAMEX0005186267  0020000001TRASPASO</t>
  </si>
  <si>
    <t>TOYOTA FINANCIAL SERGUIA:4379364REF:00000000000005704058 CIE:0593003</t>
  </si>
  <si>
    <t>TRASPASO A TERCEROSREFBNTC00471291NOMINA                        BMRCASH</t>
  </si>
  <si>
    <t>SPEI ENVIADO INBURSA0000196368  0361702178PAGO UNIDAD 8K018758</t>
  </si>
  <si>
    <t>TRASPASO ENTRE CUENTASDE LA CUENTA 2712759004</t>
  </si>
  <si>
    <t>DEPOSITO DE TERCEROREFBNTC000021865YFBPRHE4HP601258            FBMRCASH</t>
  </si>
  <si>
    <t>DEPOSITO DE TERCEROREFBNTC00002186JTFSX23P2H6175911            FBMRCASH</t>
  </si>
  <si>
    <t>DEPOSITO DE TERCEROREFBNTC000021865TDKZ3DC7HS817642            FBMRCASH</t>
  </si>
  <si>
    <t>ABIGAIL DOMINGUEZ CASTILLO</t>
  </si>
  <si>
    <t>SHB PERFORACION</t>
  </si>
  <si>
    <t>D-1422</t>
  </si>
  <si>
    <t>D-1423</t>
  </si>
  <si>
    <t>D-1425</t>
  </si>
  <si>
    <t>E-154</t>
  </si>
  <si>
    <t>RECAUDACION DE IMPUEGUIA:1274108REF:02170FLX210015394479 CIE:0844985</t>
  </si>
  <si>
    <t>PAGO CUENTA DE TERCERO 0067221010BNET    0108506922</t>
  </si>
  <si>
    <t>PAGO CUENTA DE TERCERO 0084682034BNET    0100712256</t>
  </si>
  <si>
    <t>RF38062-AS49659-AS49667-AS49671-RF38068-AS49674-AS49677-AS49682-RF38069-RF38073-AS49687-AR13796-RF38071-AS49678-AS49696-AR13792 11/02</t>
  </si>
  <si>
    <t>RF38045-AR13779-AS49619-AS49620-AS49621-AS49622-AS49617         10/02</t>
  </si>
  <si>
    <t>DEP-TARJETAS  DEL  11/FEB</t>
  </si>
  <si>
    <t>AR-13790         11/02</t>
  </si>
  <si>
    <t>RF-38067       11/02</t>
  </si>
  <si>
    <t>RF-38066       11/02</t>
  </si>
  <si>
    <t>AS-49668       11/02</t>
  </si>
  <si>
    <t>AS-49681       11/02</t>
  </si>
  <si>
    <t>PD 1568</t>
  </si>
  <si>
    <t>TRASPASO A TERCEROSREFBNTC00471291NOMINA SEMANA BMRCASH</t>
  </si>
  <si>
    <t>TRASPASO A TERCEROSREFBNTC00471291PAGO UNIDAD EL155207 BMRCASH</t>
  </si>
  <si>
    <t>TRASPASO A TERCEROSREFBNTC00471291PAGO UNIDAD DN619821 BMRCASH</t>
  </si>
  <si>
    <t>TRASPASO A TERCEROSREFBNTC00471291PAGO UNIDAD EC285585  BMRCASH</t>
  </si>
  <si>
    <t>TRASPASO A TERCEROSREFBNTC00471291PAGO UNIDAD DC260388 BMRCASH</t>
  </si>
  <si>
    <t>TRASPASO A TERCEROSREFBNTC00471291PAGO UNIDAD CL689078 BMRCASH</t>
  </si>
  <si>
    <t>TRASPASO A TERCEROSREFBNTC00471291PAGO UNIDAD C8125512 BMRCASH</t>
  </si>
  <si>
    <t>TRASPASO A TERCEROSREFBNTC00471291PAGO UNIDAD DG275221  BMRCASH</t>
  </si>
  <si>
    <t>TRASPASO A TERCEROSREFBNTC00471291PAGO UNIDAD HM595330   BMRCASH</t>
  </si>
  <si>
    <t>DEPOSITO DE TERCEROREFBNTC00317527 QUALITAS 10122113BMRCASH</t>
  </si>
  <si>
    <t>DEPOSITO DE TERCEROREFBNTC00211192OS 1929 CCARCONTROL BMRCASH</t>
  </si>
  <si>
    <t>SOBRANTE DE EFECTIVO1360094DEM REF:00000000063071206120 6286390</t>
  </si>
  <si>
    <t>DEPOSITO EN EFECTIVO1360094DEM REF:00000000063071206120 6286390</t>
  </si>
  <si>
    <t>DEPOSITO EN EFECTIVO1360094DEM REF:00000000001071206120 6286380</t>
  </si>
  <si>
    <t>CHEQUE PAGADO NO.0018343RFC CUENTA DE DEPOSITO:ASE931116231</t>
  </si>
  <si>
    <t>RF-38079       12/02</t>
  </si>
  <si>
    <t>DEP-TARJETAS  DEL  12/FEB</t>
  </si>
  <si>
    <t>AR13807-AS49710-RF38100-AS49714-AS49712-RF38096-AR13804-RF38095-AR13803-AS49701-AR13802-RF38102-RF38105-RF38106-AS49723-AS49724-RF38111             13/02</t>
  </si>
  <si>
    <t>RF-38107            13/02</t>
  </si>
  <si>
    <t>AS-49717           13/01</t>
  </si>
  <si>
    <t>RF38080-RF38081-AR13798-RF38083-RF38084-RF38088-RF38089         13/02</t>
  </si>
  <si>
    <t>DEP-TARJETAS  DEL  13/FEB</t>
  </si>
  <si>
    <t>AR13812-AS49740-AS49742-RF38115-AS49743                  14/02</t>
  </si>
  <si>
    <t>AS-49739          14/02</t>
  </si>
  <si>
    <t>TRASPASO A PERIFERICA2951884093FEB20 11:09 BANCOMER 2669  FOLIO:2592</t>
  </si>
  <si>
    <t>TOYOTA FINANCIAL SERGUIA:3181959REF:00000000000005704058 CIE:0593003</t>
  </si>
  <si>
    <t>TRASPASO A TERCEROSREFBNTC00471291PAGO UNIDAD EL226973          BMRCASH</t>
  </si>
  <si>
    <t>TRASPASO A TERCEROSREFBNTC00471291PAGO UNIDAD EM227437          BMRCASH</t>
  </si>
  <si>
    <t>TRASPASO A TERCEROSREFBNTC00471291PAGO UNIDAD E6100201          BMRCASH</t>
  </si>
  <si>
    <t>TRASPASO A TERCEROSREFBNTC00471291F 10000052A                   BMRCASH</t>
  </si>
  <si>
    <t>TRASPASO A TERCEROSREFBNTC00471291PAGO HERRAMIENTA              BMRCASH</t>
  </si>
  <si>
    <t>TRASPASO A TERCEROSREFBNTC00471291VARIOS                        BMRCASH</t>
  </si>
  <si>
    <t>TRASPASO A TERCEROSREFBNTC00471291COMPLEMENTO                   BMRCASH</t>
  </si>
  <si>
    <t>SPEI RECIBIDOHSBC0005089967  0210000001PRIUS</t>
  </si>
  <si>
    <t>SETEX AUTOMOTIVE</t>
  </si>
  <si>
    <t>YINSHAN</t>
  </si>
  <si>
    <t>CHEQUE PAGADO NO.0000183480154248465</t>
  </si>
  <si>
    <t>CHEQUE PAGADO NO.00183360141284428</t>
  </si>
  <si>
    <t>CHEQUE PAGADO NO.0000183490100177458</t>
  </si>
  <si>
    <t>TRASPASO ENTRE CUENTASDE LA CUENTA 1508432910</t>
  </si>
  <si>
    <t>PAGO CUENTA DE TERCERO 0025345022BNET    0193546799</t>
  </si>
  <si>
    <t>PAGO CUENTA DE TERCERO 0025345012BNET    0193546799</t>
  </si>
  <si>
    <t>DEPOSITO DE TERCEROREFBNTC00317527  QUALITAS 10123960BMRCASH</t>
  </si>
  <si>
    <t>SPEI RECIBIDOBAJIO0005182668  0308166379PAGO FACTURA</t>
  </si>
  <si>
    <t>AGRICULTORES DEL FUERTE</t>
  </si>
  <si>
    <t>ALFREDO DOMINGUEZ CHAVEZ</t>
  </si>
  <si>
    <t>RF-38034;AS-49588-89-90-91-94;AR-1775  09/02</t>
  </si>
  <si>
    <t>AS-49592  09/02</t>
  </si>
  <si>
    <t>DEPOSITO DE TERCEROREFBNTC00002186H1045143 FBMRCASH</t>
  </si>
  <si>
    <t>DEPOSITO DE TERCEROREFBNTC00002186DL256682 FBMRCASH</t>
  </si>
  <si>
    <t>0784N/17</t>
  </si>
  <si>
    <t>0227U/16</t>
  </si>
  <si>
    <t>PD 1744</t>
  </si>
  <si>
    <t>PAGO CUENTA DE TERCERO 0071816011BNET    0187002645</t>
  </si>
  <si>
    <t>GRUPO CONSTRUCTOR MOARCI</t>
  </si>
  <si>
    <t>RECUPERADORA Y RECICLADORA RANCHO SECO</t>
  </si>
  <si>
    <t>DEPOSITO EN EFECTIVO1360094DEM REF:00000000041071209120 7087322</t>
  </si>
  <si>
    <t>DEPOSITO EN EFECTIVO1360094DEM REF:00000000000630712081 7087311</t>
  </si>
  <si>
    <t>DEPOSITO EN EFECTIVO1360094DEM REF:00000000000830712071 7087300</t>
  </si>
  <si>
    <t>DEPOSITO EN EFECTIVO1360094DEM REF:00000000081071207120 7087290</t>
  </si>
  <si>
    <t>TEF RECIBIDO BAJIO1540049405  0304060130F 10457</t>
  </si>
  <si>
    <t>CHEQUE PAGADO NO.0018350RFC CUENTA DE DEPOSITO:ASE931116231</t>
  </si>
  <si>
    <t>SPEI RECIBIDOHSBC0005079383  0210000001pago de refaccion para guanter</t>
  </si>
  <si>
    <t>CHEQUE PAGADO NO.0018351PAGO EN EFECTIVO</t>
  </si>
  <si>
    <t>LOGISTICA EN MOVIMIENTO</t>
  </si>
  <si>
    <t>SPEI RECIBIDOBANAMEX0005011446  0020093168 AMEXCO SE 93500</t>
  </si>
  <si>
    <t>SPEI RECIBIDOBANAMEX0005125411  0020000001TRASPASO</t>
  </si>
  <si>
    <t>SPEI RECIBIDOSANTANDER0005124472  0146432769SIENA SERV BEATRIZ CASIQUE</t>
  </si>
  <si>
    <t>TRASPASO ENTRE CUENTASDE LA CUENTA 1160275611</t>
  </si>
  <si>
    <t>TRASPASO ENTRE CUENTASDE LA CUENTA 1115458862</t>
  </si>
  <si>
    <t>ALFREDO SALGADO</t>
  </si>
  <si>
    <t>FRAY ANDRES DE SALVATIERRA</t>
  </si>
  <si>
    <t xml:space="preserve">GRACIELA CASIQUE </t>
  </si>
  <si>
    <t>DEP-TARJETAS  DEL  14/FEB</t>
  </si>
  <si>
    <t>AS-49763      14/02</t>
  </si>
  <si>
    <t>AS-49766        14/02</t>
  </si>
  <si>
    <t>AS-49764         14/02</t>
  </si>
  <si>
    <t>AS-49765        13/02</t>
  </si>
  <si>
    <t>AS-49748        13/02</t>
  </si>
  <si>
    <t xml:space="preserve">AR-13813-RF-38127     14/02 </t>
  </si>
  <si>
    <t>RF-38121          14/02</t>
  </si>
  <si>
    <t>AS-49757        14/02</t>
  </si>
  <si>
    <t>AS-49755        14/02</t>
  </si>
  <si>
    <t>RF-38122        14/02</t>
  </si>
  <si>
    <t>PAGO CUENTA DE TERCERO 0014101046BNET    0156750214</t>
  </si>
  <si>
    <t>DEPOSITO EFECTIVO PRACTIC******9039FEB21 16:02 PRAC      7576 FOLIO:1317</t>
  </si>
  <si>
    <t>DEPOSITO DE TERCEROREFBNTC00330361ALVA RAMIREZ RAIMUNDO ULICES  BMRCASH</t>
  </si>
  <si>
    <t>SPEI RECIBIDOBANAMEX0005157848  0020121212SERVICIO CAM ALDO ARIAS</t>
  </si>
  <si>
    <t>SPEI RECIBIDOAXA0005154355  67415214430011521443 217 001 AUTOS</t>
  </si>
  <si>
    <t>SPEI ENVIADO INBURSA0000099874  0362102178PAGO FACTURA</t>
  </si>
  <si>
    <t>DEP.CHEQUES DE OTRO BANCO FEB21 13:04 MEXICO</t>
  </si>
  <si>
    <t>MEZFER</t>
  </si>
  <si>
    <t>DEPOSITO EN EFECTIVO1360094DEM REF:00000000021071200220 7620294</t>
  </si>
  <si>
    <t>DEPOSITO EN EFECTIVO1360094DEM REF:00000000000230712002 7620283</t>
  </si>
  <si>
    <t>DEPOSITO EFECTIVO PRACTIC******9039FEB21 19:26 PRAC      D981 FOLIO:7352</t>
  </si>
  <si>
    <t>DEPOSITO DE TERCEROREFBNTC00026654PAGO ALECSA CELAYA            BMRCASH</t>
  </si>
  <si>
    <t>SPEI RECIBIDOBANAMEX0005013292  0020093168  AMEXCO SE 93500</t>
  </si>
  <si>
    <t>4 MIL ESTAN EL 17/02</t>
  </si>
  <si>
    <t>RF-38251 H70256 21.02.17</t>
  </si>
  <si>
    <t>TRASPASO A PERIFERICA2951884093FEB22 10:02 BANCOMER 1076  FOLIO:8316</t>
  </si>
  <si>
    <t>TRASPASO ENTRE CUENTASDE LA CUENTA 1447382618</t>
  </si>
  <si>
    <t>RF38137-RF38139-AR13830-RF38141-AS49781-AS49782-RF38142-RF38143-AS49783-RF38146-AS49786-AS49787-RF38152-AS49785-AS49792-AS49796-AS49790-AS49798-RF38156         15/02</t>
  </si>
  <si>
    <t>AS-13835          15/02</t>
  </si>
  <si>
    <t>AS-49792           15/02</t>
  </si>
  <si>
    <t>AS-49784          15/02</t>
  </si>
  <si>
    <t>RF-38149          15/02</t>
  </si>
  <si>
    <t>RF-38145           15/02</t>
  </si>
  <si>
    <t>RF-38133           15/02</t>
  </si>
  <si>
    <t>AS49768-AS49769-AS49770-AR13827-AS49773-RF38130          15/02</t>
  </si>
  <si>
    <t>DEP-TARJETAS  DEL  15/FEB</t>
  </si>
  <si>
    <t>AS-49772     15/FEB</t>
  </si>
  <si>
    <t>AS49806-AR13840-AS49808-RF38165-RF38166-AR13843-AS49817-AR13844-AS49820-RF38168-RF171-AS49819-AS49818-AS49824-RF38174-RF38175          16/02</t>
  </si>
  <si>
    <t>AR-13847          16/02</t>
  </si>
  <si>
    <t>RF-38172         16/02</t>
  </si>
  <si>
    <t>CHEQUE PAGADO NO.0000183470154248465</t>
  </si>
  <si>
    <t>SPEI RECIBIDOGNP0005169230  6730220217PAGO A BENEFICIARIO</t>
  </si>
  <si>
    <t>CHEQUE PAGADO NO.0000183520446365655</t>
  </si>
  <si>
    <t>CHEQUE PAGADO NO.0000183530446365655</t>
  </si>
  <si>
    <t>CHEQUE PAGADO NO.0000183540446365655</t>
  </si>
  <si>
    <t>CHEQUE PAGADO NO.0000183550197203535</t>
  </si>
  <si>
    <t>CHEQUE PAGADO NO.0000183560197203535</t>
  </si>
  <si>
    <t>CHEQUE PAGADO NO.0000183570197203535</t>
  </si>
  <si>
    <t>SPEI ENVIADO BAJIO0000108650  0302202178PAGO UNIDAD SEMINUEVA FS039394</t>
  </si>
  <si>
    <t>SPEI ENVIADO BANAMEX0000108599  0022202178F 4969</t>
  </si>
  <si>
    <t>SPEI ENVIADO BANAMEX0000108598  0022202178F 4971</t>
  </si>
  <si>
    <t>SPEI ENVIADO BANAMEX0000108597  0022202178DEVOLUCION RECIBO 34879</t>
  </si>
  <si>
    <t>SPEI ENVIADO BANORTE/IXE0000108596  0722202178DEVOLUCION RECIBO 36562</t>
  </si>
  <si>
    <t>SPEI ENVIADO BANAMEX0000108595  0022202178DEVOLUCION RECIBO 32828</t>
  </si>
  <si>
    <t>SPEI ENVIADO BANAMEX0000108594  0022202178DEVOLUCION RECIBO 36310</t>
  </si>
  <si>
    <t>SPEI ENVIADO BANAMEX0000108593  0022202178F 634 615</t>
  </si>
  <si>
    <t>SPEI ENVIADO BANAMEX0000108592  0022202178F 542 541</t>
  </si>
  <si>
    <t>SPEI ENVIADO SCOTIABANK0000108591  0442202178F A70</t>
  </si>
  <si>
    <t>SPEI ENVIADO BAJIO0000108589  0302202178F 27162</t>
  </si>
  <si>
    <t>SPEI ENVIADO SCOTIABANK0000108588  0442202178F 1027</t>
  </si>
  <si>
    <t>SPEI ENVIADO SCOTIABANK0000108587  0442202178F A38304</t>
  </si>
  <si>
    <t>SPEI ENVIADO BANAMEX0000108585  0022202178F 63 49 64 62</t>
  </si>
  <si>
    <t>SPEI ENVIADO BANAMEX0000108584  0022202178F 1513168</t>
  </si>
  <si>
    <t>SPEI ENVIADO SCOTIABANK0000108583  0442202178F 1137 1138</t>
  </si>
  <si>
    <t>SPEI ENVIADO BANAMEX0000108582  0022202178F A4882</t>
  </si>
  <si>
    <t>SPEI ENVIADO SANTANDER0000108581  0142202178F A3017</t>
  </si>
  <si>
    <t>SPEI ENVIADO SCOTIABANK0000108580  0442202178F 205 163</t>
  </si>
  <si>
    <t>SPEI ENVIADO INTERCAM BAN0000108579  1362202178F 1017</t>
  </si>
  <si>
    <t>DEPOSITO DE TERCEROREFBNTC00354201MCOORD REP O CAMBIO DE ESTRIBOBMRCASH</t>
  </si>
  <si>
    <t>SPEI RECIBIDOBAJIO0005086368  0301544009SERVICIO HILUX</t>
  </si>
  <si>
    <t>TRASPASO ENTRE CUENTASREFBNTC00471291TRASPASO0445084814            BMRCASH</t>
  </si>
  <si>
    <t>SPEI RECIBIDOBANAMEX0005083349  0020000001TRASPASO</t>
  </si>
  <si>
    <t>MEXICANA DE LAMINACION</t>
  </si>
  <si>
    <t>JORGE ENRIQUE ALMANZA</t>
  </si>
  <si>
    <t>SPEI RECIBIDOBANAMEX / 0005212945 0020258221 DTMAC COMERCIALIZADORA SA DE C</t>
  </si>
  <si>
    <t>DEPOSITO DE TERCEROREFBNTC00002186H0250620 FBMRCASH</t>
  </si>
  <si>
    <t>DEPOSITO DE TERCEROREFBNTC00002186D1427672  FBMRCASH</t>
  </si>
  <si>
    <t>TRASPASO A TERCEROSREFBNTC00471291F 46239 BMRCASH</t>
  </si>
  <si>
    <t>TRASPASO A TERCEROSREFBNTC00471291F A307 BMRCASH</t>
  </si>
  <si>
    <t>TRASPASO A TERCEROSREFBNTC00471291F 1122  BMRCASH</t>
  </si>
  <si>
    <t>TRASPASO A TERCEROSREFBNTC00471291F 5346 5347  BMRCASH</t>
  </si>
  <si>
    <t>TRASPASO A TERCEROSREFBNTC00471291F 33117159  BMRCASH</t>
  </si>
  <si>
    <t>TRASPASO A TERCEROSREFBNTC00471291F A1968  BMRCASH</t>
  </si>
  <si>
    <t>TRASPASO A TERCEROSREFBNTC00471291F 3637   BMRCASH</t>
  </si>
  <si>
    <t>TRASPASO A TERCEROSREFBNTC00471291F 29149 28510  BMRCASH</t>
  </si>
  <si>
    <t>TRASPASO A TERCEROSREFBNTC00471291F FAC129    BMRCASH</t>
  </si>
  <si>
    <t>TRASPASO A TERCEROSREFBNTC00471291F 73 72   BMRCASH</t>
  </si>
  <si>
    <t>TRASPASO A TERCEROSREFBNTC00471291F 16291 16322  BMRCASH</t>
  </si>
  <si>
    <t>AR13836-RF38159-AS49799-RF38161-RF38162-AS49803-AR13837   16/02</t>
  </si>
  <si>
    <t>DEP-TARJETAS  DEL  16/FEB</t>
  </si>
  <si>
    <t>AS-49801        16/01</t>
  </si>
  <si>
    <t>AS-49802         16/02</t>
  </si>
  <si>
    <t>SPEI RECIBIDOBANORTE/IXE0005026630  0720230217SERVICIO DE HILUX</t>
  </si>
  <si>
    <t>DEPOSITO EN EFECTIVO1360094DEM REF:00000000001071201220 8075947</t>
  </si>
  <si>
    <t>DEPOSITO EN EFECTIVO1360094DEM REF:00000000000030712012 8075936</t>
  </si>
  <si>
    <t>TEF RECIBIDO BAJIO1540654010  0304320130COMPLEMENTO F 10457</t>
  </si>
  <si>
    <t>PAGO CUENTA DE TERCERO 0030661009BNET 0102042630</t>
  </si>
  <si>
    <t>AM 1304</t>
  </si>
  <si>
    <t>PD 2063</t>
  </si>
  <si>
    <t>AM 1307 1311 1312</t>
  </si>
  <si>
    <t>PD 2058</t>
  </si>
  <si>
    <t xml:space="preserve">ARRENDADORA COMERCIAL DE CELAYA </t>
  </si>
  <si>
    <t>0223N/17</t>
  </si>
  <si>
    <t>PD 2066</t>
  </si>
  <si>
    <t>0829N/17</t>
  </si>
  <si>
    <t>0047U/17</t>
  </si>
  <si>
    <t>DEPOSITO DE TERCEROREFBNTC00246999SERVICIO #4   BMRCASH</t>
  </si>
  <si>
    <t>TOYOTA FINANCIAL SERGUIA:4622024REF:00000000000005704058 CIE:0593003</t>
  </si>
  <si>
    <t>SPEI ENVIADO VECTOR0000078771  6082302178INVERSION ALECSA CELAYA</t>
  </si>
  <si>
    <t>SPEI RECIBIDOHSBC0005064989  0210000001Orden 73353 Alecsa Celaya S de</t>
  </si>
  <si>
    <t>PRIMA SEGURO DE CONTADO9821300140LIQUIDACION SEGURO VIDA</t>
  </si>
  <si>
    <t>PRIMA SEGURO DE CONTADO9821300140PRIMA SEGURO DE CONTADO</t>
  </si>
  <si>
    <t>IVA COMISION APERTURA9821300140IVA COMISION APERTURA</t>
  </si>
  <si>
    <t>COM. APERTURA CONTRATO9821300140COM. APERTURA CONTRATO</t>
  </si>
  <si>
    <t>LIQUIDACION DEL CONTRATO9821300140LIQUIDACION DEL CONTRATO</t>
  </si>
  <si>
    <t>DEP.CHEQUES DE OTRO BANCO FEB23 09:49 MEXICO</t>
  </si>
  <si>
    <t>TRASPASO A PERIFERICA2951884093FEB23 09:46 BANCOMER B539  FOLIO:9528</t>
  </si>
  <si>
    <t>TRASPASO ENTRE CUENTASREFBNTC00471291TRASPASO0445084814  BMRCASH</t>
  </si>
  <si>
    <t>SPEI RECIBIDOBANAMEX0005036181  0020000001TRASPASO</t>
  </si>
  <si>
    <t>DEPOSITO EFECTIVO PRACTIC******9039FEB23 12:06 PRAC E676 FOLIO:0378</t>
  </si>
  <si>
    <t>DEPOSITO DE TERCEROREFBNTC00002186EP021746 FBMRCASH</t>
  </si>
  <si>
    <t>ROGELIO PAREDES</t>
  </si>
  <si>
    <t>DEP.CHEQUES DE OTRO BANCO FEB23 14:07 MEXICO</t>
  </si>
  <si>
    <t>TRASPASO A TERCEROSREFBNTC00471291PAGO UNIDAD FL939329 BMRCASH</t>
  </si>
  <si>
    <t>DEPOSITO DE TERCEROREFBNTC00317527 QUALITAS 10143173BMRCASH</t>
  </si>
  <si>
    <t>PAGO CUENTA DE TERCERO 0094567010BNET  0109953663</t>
  </si>
  <si>
    <t>MAYORISTAS DE AGROQUIMICOS</t>
  </si>
  <si>
    <t>D-2200</t>
  </si>
  <si>
    <t>D-2202</t>
  </si>
  <si>
    <t>D-2203</t>
  </si>
  <si>
    <t>D-2204</t>
  </si>
  <si>
    <t>D-2205</t>
  </si>
  <si>
    <t>E-217</t>
  </si>
  <si>
    <t>E-218</t>
  </si>
  <si>
    <t>RF38198-RF38199-AR13861-RF38205-RF38201-AS13864-AS49953-AS49963-AS49964-AS49976        18/02</t>
  </si>
  <si>
    <t>RF38176-AS49828-AS49830             17/02</t>
  </si>
  <si>
    <t>AS49833-AS49834-AS49835-RF38183-RF38184-AR13857-AS49837-RF38187-AS49841-AS49858-AS49872-RF38196           17/02</t>
  </si>
  <si>
    <t>DEP-TARJETAS  DEL  17/FEB</t>
  </si>
  <si>
    <t>DEP-TARJETAS  DEL  18/FEB</t>
  </si>
  <si>
    <t>RF-38204          18/02</t>
  </si>
  <si>
    <t>RF-38203         18/02</t>
  </si>
  <si>
    <t>AS-49924         18/02</t>
  </si>
  <si>
    <t>AS-49922        18/02</t>
  </si>
  <si>
    <t>AS-49966         18/02</t>
  </si>
  <si>
    <t>AS-49967         18/02</t>
  </si>
  <si>
    <t>rf-38308 h71949 23.02.17</t>
  </si>
  <si>
    <t>DEPOSITO EN EFECTIVO1360094DEM REF:00000000043071202220 8520941</t>
  </si>
  <si>
    <t>DEPOSITO EN EFECTIVO1360094DEM REF:00000000081071202220 8520930</t>
  </si>
  <si>
    <t>TEF RECIBIDO HSBC1541210355  0210000001POSCO MVWPC</t>
  </si>
  <si>
    <t xml:space="preserve">CHEQUE PAGADO NO.CH-0018339 </t>
  </si>
  <si>
    <t xml:space="preserve">CHEQUE PAGADO NO.CH-0018340 </t>
  </si>
  <si>
    <t>PAGO CUENTA DE TERCERO 0061057011BMOV    1230829307 SERVICIO</t>
  </si>
  <si>
    <t>SPEI ENVIADO BANAMEX0000198969  0022302178DONATIVO</t>
  </si>
  <si>
    <t>TRASPASO A TERCEROSREFBNTC00471291F BMRCASH</t>
  </si>
  <si>
    <t>AR-13860       17/02</t>
  </si>
  <si>
    <t>RF-38192         17/02</t>
  </si>
  <si>
    <t>RF-38188         17/02</t>
  </si>
  <si>
    <t>RF-38193 DIF 7039.33   17/02</t>
  </si>
  <si>
    <t>RF-38194        17/02</t>
  </si>
  <si>
    <t>AS-49879        17/02</t>
  </si>
  <si>
    <t>AS-49881        17/02</t>
  </si>
  <si>
    <t>AS-49873        17/02</t>
  </si>
  <si>
    <t>AR-13853         17/02</t>
  </si>
  <si>
    <t>RF-38178         17/02</t>
  </si>
  <si>
    <t>AR-38208      19/02</t>
  </si>
  <si>
    <t>CONFIRMADO 24/02</t>
  </si>
  <si>
    <t>AM 1294</t>
  </si>
  <si>
    <t>PD 2321</t>
  </si>
  <si>
    <t>CHEQUE PAGADO NO.0018360PAGO EN EFECTIVO</t>
  </si>
  <si>
    <t>PAGO CUENTA DE TERCERO 0050102062BNET    0189479813</t>
  </si>
  <si>
    <t>SPEI RECIBIDOBANAMEX0005135008  0020000001TRASPASO</t>
  </si>
  <si>
    <t>CHEQUE PAGADO NO.0000183590449717323</t>
  </si>
  <si>
    <t>PAGO CUENTA DE TERCERO 0016769015BNET    0444772296</t>
  </si>
  <si>
    <t>TRASPASO A PERIFERICA2951884093FEB24 09:58 BANCOMER B539  FOLIO:0485</t>
  </si>
  <si>
    <t>NUBBA COMERCIAL</t>
  </si>
  <si>
    <t>AS49978-RF38210-RF38211-AS49979-AR13867-RF38212-RF38214-RF38219-RF38218          20/02</t>
  </si>
  <si>
    <t>RF38220-RF38222-RF38223-RF38225-AR13870-AS49982-AS49983-AR13874-RF38232-AR13875-AS5001-RF38233-RF38234-RF38236-AS50012              20/02</t>
  </si>
  <si>
    <t>DEP-TARJETAS  DEL  20/FEB</t>
  </si>
  <si>
    <t>AS-49977       20/02</t>
  </si>
  <si>
    <t>RF-38209        20/02</t>
  </si>
  <si>
    <t>RF-38213        20/02</t>
  </si>
  <si>
    <t>RF-38228         20/02</t>
  </si>
  <si>
    <t>AS-50005         20/02</t>
  </si>
  <si>
    <t>AS-50004         20/02</t>
  </si>
  <si>
    <t>RF-38226 DIF 11516.37    20/02</t>
  </si>
  <si>
    <t>RF-38227         20/02</t>
  </si>
  <si>
    <t>AS-50011        20/02</t>
  </si>
  <si>
    <t>RF-38221         20/02</t>
  </si>
  <si>
    <t>RF-38224         20/02</t>
  </si>
  <si>
    <t>AS-49984         20/02</t>
  </si>
  <si>
    <t>TRASPASO ENTRE CUENTASDE LA CUENTA 1119023178</t>
  </si>
  <si>
    <t>CHEQUE PAGADO NO.00183670446691730</t>
  </si>
  <si>
    <t>CHEQUE PAGADO NO.0000183680197203535</t>
  </si>
  <si>
    <t>CHEQUE PAGADO NO.0000183660446365655</t>
  </si>
  <si>
    <t>CHEQUE PAGADO NO.0000183650133195457</t>
  </si>
  <si>
    <t>CHEQUE PAGADO NO.0000183640133195457</t>
  </si>
  <si>
    <t>SPEI RECIBIDOSANTANDER0005233021  0140240217PAGO PRIUS EUROPTIC</t>
  </si>
  <si>
    <t>TOYOTA FINANCIAL SERGUIA:2819047REF:00000000000005704058 CIE:0593003</t>
  </si>
  <si>
    <t>SPEI ENVIADO BANAMEX0000120481  0022402178F R297</t>
  </si>
  <si>
    <t>SPEI ENVIADO BANAMEX0000120480  002240217818182378</t>
  </si>
  <si>
    <t>SPEI ENVIADO BANAMEX0000120479  002240217818182378</t>
  </si>
  <si>
    <t>SPEI ENVIADO BANAMEX0000120478  002240217818182378</t>
  </si>
  <si>
    <t>TURISMO ARGOS</t>
  </si>
  <si>
    <t>SIETE REALES</t>
  </si>
  <si>
    <t>GUIJOSA CANCHOLA</t>
  </si>
  <si>
    <t>MILAC</t>
  </si>
  <si>
    <t>AR13877-RF38237-RF38238-AS50017-AR13878-AS50028-RF38239-RF38240-AS50032                21/02</t>
  </si>
  <si>
    <t>RF38245-RF38246-RF38248-AS50034-AR13879-AS50035-AS50046-RF38254-AR13882-AS50052-RF38258-RF38259-RF38260                21/02</t>
  </si>
  <si>
    <t>DEP-TARJETAS  DEL  21/FEB</t>
  </si>
  <si>
    <t>AR-13881           21/02</t>
  </si>
  <si>
    <t>AS-50059             21/02</t>
  </si>
  <si>
    <t>RF-38243             21/02</t>
  </si>
  <si>
    <t>RF-38244             21/02</t>
  </si>
  <si>
    <t>RF-38250             21/02</t>
  </si>
  <si>
    <t>RF38247              21/02</t>
  </si>
  <si>
    <t>RF-38256            21/02</t>
  </si>
  <si>
    <t>AS-50055           21/02</t>
  </si>
  <si>
    <t>RF-38255           21/02</t>
  </si>
  <si>
    <t>RF38117-AR13818-AR13815-RF38118-AS49744-AS49745-RF38119-AS49767-AS49752-AS49753-AS49754   (RF38285-RF38286-RF-38287    22/02)         14/02</t>
  </si>
  <si>
    <t>AS-50054      21/02</t>
  </si>
  <si>
    <t>TRASPASO ENTRE CUENTASREFBNTC00471291FRAME RELAY  BMRCASH</t>
  </si>
  <si>
    <t>TRASPASO ENTRE CUENTASREFBNTC00471291TRASPASO0176980015   BMRCASH</t>
  </si>
  <si>
    <t>DEPOSITO DE TERCEROREFBNTC00332445AGROSERVICIOS ANTICIPO  BMRCASH</t>
  </si>
  <si>
    <t>TRASPASO ENTRE CUENTASREFBNTC00471291INTERNET0445084814  BMRCASH</t>
  </si>
  <si>
    <t>TRASPASO A TERCEROSREFBNTC004712910105727626   BMRCASH</t>
  </si>
  <si>
    <t>TRASPASO ENTRE CUENTASREFBNTC00471291INTERFAZ DE CORREOS ELEC  BMRCASH</t>
  </si>
  <si>
    <t>TRASPASO ENTRE CUENTASREFBNTC00471291SERVIDOR DE CORREOS  BMRCASH</t>
  </si>
  <si>
    <t>TRASPASO A TERCEROSREFBNTC00471291GASTOS DE REPRESENTACION BMRCASH</t>
  </si>
  <si>
    <t>PAGO CUENTA DE TERCERO 0079209021BNET  0101928910</t>
  </si>
  <si>
    <t>PAGO CUENTA DE TERCERO 0039926011BNET  0197996985</t>
  </si>
  <si>
    <t>DEPOSITO EN EFECTIVO1360094DEM REF:00000000061071203220 8996230</t>
  </si>
  <si>
    <t>DEPOSITO EN EFECTIVO1360094DEM REF:00000000007307112032 8996229</t>
  </si>
  <si>
    <t>TRASPASO A PERIFERICA2951884093FEB27 07:34 BANCOMER E114  FOLIO:0944</t>
  </si>
  <si>
    <t>SPEI RECIBIDOAXA0005041153  67415357640011535764 217 001 AUTOS</t>
  </si>
  <si>
    <t xml:space="preserve">DEPOSITO EN EFECTIVOLUCERO TIRADO R </t>
  </si>
  <si>
    <t>CHEQUE PAGADO NO.0018369PAGO EN EFECTIVO</t>
  </si>
  <si>
    <t>CHEQUE PAGADO NO.0018371PAGO EN EFECTIVO</t>
  </si>
  <si>
    <t>TRASPASO A PERIFERICA2951884093FEB25 07:37 BANCOMER C363  FOLIO:7241</t>
  </si>
  <si>
    <t>CHEQUE PAGADO NO.0018361RFC CUENTA DE DEPOSITO:CBD100722BQ2</t>
  </si>
  <si>
    <t>CHEQUE PAGADO NO.0018363RFC CUENTA DE DEPOSITO:CACM900718BK8</t>
  </si>
  <si>
    <t>TRASPASO ENTRE CUENTASREFBNTC00471291TELCEL  0445084814            BMRCASH</t>
  </si>
  <si>
    <t>TRASPASO ENTRE CUENTASREFBNTC00471291NEXTEL  0445084814            BMRCASH</t>
  </si>
  <si>
    <t>CORTE TERMINAL 26/02</t>
  </si>
  <si>
    <t>DEPOSITO EFECTIVO PRACTIC******9039FEB27 10:00 PRAC      E114 FOLIO:1047</t>
  </si>
  <si>
    <t>DEP.CHEQUES DE OTRO BANCO FEB27 09:40 MEXICO</t>
  </si>
  <si>
    <t>LUCERO TIRADO</t>
  </si>
  <si>
    <t>RF38279-AS50068-AS50069-AS50070-AS50084-AR13888-AS50089-AS50088-RF38283-AS50092-AS50093-AS50097-RF38288-RF38291-AS50108-AS50117          22/02</t>
  </si>
  <si>
    <t>AS-50088       22/02</t>
  </si>
  <si>
    <t>AS-50096       22/02</t>
  </si>
  <si>
    <t>AS-50118      22/02</t>
  </si>
  <si>
    <t>AS-50086      22/02</t>
  </si>
  <si>
    <t>RF-38290       22/02</t>
  </si>
  <si>
    <t>SPEI RECIBIDOBANAMEX0005356248  0020201702LIQUIDACION RESTANTE YARIS</t>
  </si>
  <si>
    <t>CHEQUE PAGADO NO.00183622861509276</t>
  </si>
  <si>
    <t>PAGO CUENTA DE TERCERO******6544FEB27 15:09 BANCOMER 3576  FOLIO:9419</t>
  </si>
  <si>
    <t>CHEQUE PAGADO NO.0000183750197203535</t>
  </si>
  <si>
    <t>CHEQUE PAGADO NO.00183740446691730</t>
  </si>
  <si>
    <t>CHEQUE PAGADO NO.0000183730197203535</t>
  </si>
  <si>
    <t>CHEQUE PAGADO NO.00183330444218655</t>
  </si>
  <si>
    <t>CHEQUE PAGADO NO.00183320444218655</t>
  </si>
  <si>
    <t>SPEI RECIBIDOBANAMEX0005248430  0020000001TRASPASO</t>
  </si>
  <si>
    <t>SPEI ENVIADO BANAMEX0000088008  0022702178PAGO UNIDAD HS194146</t>
  </si>
  <si>
    <t>SPEI ENVIADO BANAMEX0000088007  0022702178PAGO UNIDAD H0173230</t>
  </si>
  <si>
    <t>SERGIO HUICHAPA</t>
  </si>
  <si>
    <t>OSCAR FERNANDO GARCIA</t>
  </si>
  <si>
    <t>DEPOSITO DE TERCEROREFBNTC00002186EmbPU03957040  BMRCASH</t>
  </si>
  <si>
    <t>PD 2676</t>
  </si>
  <si>
    <t>AM 1310</t>
  </si>
  <si>
    <t>DEPOSITO DE TERCEROREFBNTC00002186JTDKBRFU3H3036213   FBMRCASH</t>
  </si>
  <si>
    <t>DEPOSITO DE TERCEROREFBNTC00002186MR0EX8DDXH0173230   FBMRCASH</t>
  </si>
  <si>
    <t>DEPOSITO DE TERCEROREFBNTC000021869FBHS2FF7HM595330  FBMRCASH</t>
  </si>
  <si>
    <t>DEPOSITO DE TERCEROREFBNTC00002186MR2B29F33H1046381  FBMRCASH</t>
  </si>
  <si>
    <t>TOYOTA FINANCIAL SERGUIA:1712425REF:12676CN89 CIE:0592996</t>
  </si>
  <si>
    <t>PAGO CUENTA DE TERCERO 0001992171BNET 0183872378</t>
  </si>
  <si>
    <t>SPEI RECIBIDOBANAMEX0005189454  0020206255 DTMAC COMERCIALIZADORA SA DE C</t>
  </si>
  <si>
    <t>E-245</t>
  </si>
  <si>
    <t>I-1140</t>
  </si>
  <si>
    <t>E-247</t>
  </si>
  <si>
    <t>E-248</t>
  </si>
  <si>
    <t>E-249</t>
  </si>
  <si>
    <t>E-251</t>
  </si>
  <si>
    <t>E-252</t>
  </si>
  <si>
    <t>E-253</t>
  </si>
  <si>
    <t>E-254</t>
  </si>
  <si>
    <t>D-2683</t>
  </si>
  <si>
    <t>RF-38388 H70414 27.02.17</t>
  </si>
  <si>
    <t>DEPOSITO EN EFECTIVO1360094DEM REF:00000000041074120522 9796094</t>
  </si>
  <si>
    <t>DEPOSITO EN EFECTIVO1360094DEM REF:00000000041071204220 9796083</t>
  </si>
  <si>
    <t>CHEQUE PAGADO NO.0018372RFC CUENTA DE DEPOSITO:ASE931116231</t>
  </si>
  <si>
    <t>TOYOTA MOTOR SALES DGUIA:4516864655139</t>
  </si>
  <si>
    <t>EMBARQUE</t>
  </si>
  <si>
    <t>0796N/17</t>
  </si>
  <si>
    <t>0692N/17</t>
  </si>
  <si>
    <t>0651N/17</t>
  </si>
  <si>
    <t>0847N/17</t>
  </si>
  <si>
    <t>0025U/17</t>
  </si>
  <si>
    <t>DEPOSITO DE TERCEROREFBNTC000021865TDYZRFH4HS194146  FBMRCASH</t>
  </si>
  <si>
    <t>PD 2750</t>
  </si>
  <si>
    <t>TRASPASO A TERCEROSREFBNTC00471291NOMINA    BMRCASH</t>
  </si>
  <si>
    <t>AM 1300-1301</t>
  </si>
  <si>
    <t>PD 2678</t>
  </si>
  <si>
    <t>CONFIRMADO 28/02</t>
  </si>
  <si>
    <t>CHEQUE PAGADO NO.00183700445084814</t>
  </si>
  <si>
    <t>CORTE CAJA 27/02</t>
  </si>
  <si>
    <t>SPEI RECIBIDOBANAMEX0005331428  0020000001TRASPASO</t>
  </si>
  <si>
    <t>TRASPASO ENTRE CUENTASDE LA CUENTA 1108527393</t>
  </si>
  <si>
    <t>TRASPASO ENTRE CUENTASDE LA CUENTA 1245990092</t>
  </si>
  <si>
    <t>SPEI ENVIADO SANTANDER0000167267  0142802178DEVOLUCION RECIBO 38185</t>
  </si>
  <si>
    <t>SPEI ENVIADO BANORTE/IXE0000167266  0722802178DEVOLUCION RECIBO 38265</t>
  </si>
  <si>
    <t>SPEI ENVIADO BANORTE/IXE0000167265  0722802178DEVOLUCION RECIBO</t>
  </si>
  <si>
    <t>SPEI ENVIADO BANORTE/IXE0000167263  0722802178DEVOLUCION RECIBO 38164</t>
  </si>
  <si>
    <t>TOYOTA FINANCIAL SERGUIA:1510806REF:00000000000005704058 CIE:0593003</t>
  </si>
  <si>
    <t>TOYOTA FINANCIAL SERGUIA:1510795REF:203887CD84           CIE:0592996</t>
  </si>
  <si>
    <t>PAGO CUENTA DE TERCERO 0005162010BNET    0194880323</t>
  </si>
  <si>
    <t>RF-38404 H68837 28.02.17</t>
  </si>
  <si>
    <t>DEP.CHEQUES DE OTRO BANCO FEB28 14:52 MEXICO</t>
  </si>
  <si>
    <t>TRASPASO ENTRE CUENTASDE LA CUENTA 2885838584</t>
  </si>
  <si>
    <t>SPEI RECIBIDOSANTANDER0005395770  01460080323RA MODIFICACION SERVICIO YARI</t>
  </si>
  <si>
    <t>SPEI ENVIADO BANAMEX0000270616  0022802178PAGO UNIDAD E4101552</t>
  </si>
  <si>
    <t>CHEQUE PAGADO NO.0000183760446140114</t>
  </si>
  <si>
    <t>DEPOSITO DE TERCEROREFBNTC00002186EmbPU04257040    BMRCASH</t>
  </si>
  <si>
    <t>PAGO CUENTA DE TERCERO / 0012946021 BNET 1507379188 ENGANCHE PRIUS</t>
  </si>
  <si>
    <t>AR13885-RF38263-RF38264-AS50063-AR13886-RF38266-RF38267-RF38268-RF38278                 22/02</t>
  </si>
  <si>
    <t>DEP-TARJETAS  DEL  22/FEB</t>
  </si>
  <si>
    <t>AS-50066       22/02</t>
  </si>
  <si>
    <t>RF-38277-RF38275-RF38276        22/02</t>
  </si>
  <si>
    <t>RF38269           22/02</t>
  </si>
  <si>
    <t xml:space="preserve"> 000001360094SICOCO FEB 2017</t>
  </si>
  <si>
    <t>DEPOSITO EFECTIVO PRACTIC******9039ANTICIPO YARIS 2017   D100 FOLIO:0131</t>
  </si>
  <si>
    <t>DEPOSITO EFECTIVO PRACTIC******9039ANTICIPO YARIS 2017   D100 FOLIO:0129</t>
  </si>
  <si>
    <t>TRASPASO A TERCEROSREFBNTC00471291DEVOLUCION RECIBO BMRCASH</t>
  </si>
  <si>
    <t>SISTEMA PARA EL DESARROLLO INTEGRAL</t>
  </si>
  <si>
    <t>PD 3101</t>
  </si>
  <si>
    <t>AS-50184  24/02</t>
  </si>
  <si>
    <t>RF-38327  24/02</t>
  </si>
  <si>
    <t>RF-30230  24/02</t>
  </si>
  <si>
    <t>RF-38337  24/02</t>
  </si>
  <si>
    <t>AS-50249  24/02</t>
  </si>
  <si>
    <t>AS-50250  24/02</t>
  </si>
  <si>
    <t>RF-38329-34-;AR-13899-900-907-330-911;AS-50178-191-208-212-221-236-239   24/02</t>
  </si>
  <si>
    <t>DEP-TARJETAS  DEL  23/FEB</t>
  </si>
  <si>
    <t>RF38300-AR13896-RF38307-AS50148-AR13898-RF38310-AS50155-AS50156-RF38314-RF38315-AS50161-AS50162-RF38317-AS50163-RF38320-AS50174-AS50175-RF38324-AS50176-RF38321                   23/02</t>
  </si>
  <si>
    <t>RF38295-AR13892-AS50124-RF38296-AS50132-RF38299-AR13895                23</t>
  </si>
  <si>
    <t>RF-38297        23/02</t>
  </si>
  <si>
    <t>AR-13894        23/02</t>
  </si>
  <si>
    <t>AS-50135       23/02</t>
  </si>
  <si>
    <t>AS-50151      23/02</t>
  </si>
  <si>
    <t>RF-38301         23/02</t>
  </si>
  <si>
    <t>AS-50147        23/02</t>
  </si>
  <si>
    <t>RF-38316         23/02</t>
  </si>
  <si>
    <t>RF38309      23/02</t>
  </si>
  <si>
    <t>RF-38321      23/02</t>
  </si>
  <si>
    <t>RF-38323      23/02</t>
  </si>
  <si>
    <t>RF38313      23/02</t>
  </si>
  <si>
    <t>CORTE TERMINAL 24/02</t>
  </si>
  <si>
    <t>CORTE TERMINAL 25/02</t>
  </si>
  <si>
    <t>AR-13908  25/02</t>
  </si>
  <si>
    <t>AR-13916  25/02</t>
  </si>
  <si>
    <t>RF-38341-46-47-48-49-50-;AS-50256-58-65-66-67-68-73;AR-13914 25/02</t>
  </si>
  <si>
    <t>RF-38361  27/02</t>
  </si>
  <si>
    <t>RF-38362  27/02</t>
  </si>
  <si>
    <t>AR-13920  27/02</t>
  </si>
  <si>
    <t>RF-38363  27/02</t>
  </si>
  <si>
    <t>RF-38371  27/02</t>
  </si>
  <si>
    <t>RF-38381  27/03</t>
  </si>
  <si>
    <t>RF-38400  28/02</t>
  </si>
  <si>
    <t>RF-38403  28/02</t>
  </si>
  <si>
    <t>RF-38407  28/02</t>
  </si>
  <si>
    <t>RF-38410 28/02</t>
  </si>
  <si>
    <t>RF-38419  28/02</t>
  </si>
  <si>
    <t>RF-38421  28/02</t>
  </si>
  <si>
    <t>RF-38415  28/02</t>
  </si>
  <si>
    <t>RF-38424  28/02</t>
  </si>
  <si>
    <t>RF-38425  28/02</t>
  </si>
  <si>
    <t>AS-50306  28/02</t>
  </si>
  <si>
    <t>AS-50349  28/02</t>
  </si>
  <si>
    <t>RF-38473  01/03</t>
  </si>
  <si>
    <t>AS-50367  01/03</t>
  </si>
  <si>
    <t>AS-50370  01/03</t>
  </si>
  <si>
    <t>RF-38434 02/03</t>
  </si>
  <si>
    <t>AS-50440  03/03</t>
  </si>
  <si>
    <t>RF-38431  01/03</t>
  </si>
  <si>
    <t>RF-37931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</si>
</sst>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3" fontId="2" fillId="0" borderId="0" xfId="2" applyFont="1" applyFill="1" applyBorder="1" applyAlignment="1" applyProtection="1">
      <alignment horizontal="center"/>
    </xf>
    <xf numFmtId="43" fontId="2" fillId="0" borderId="0" xfId="3" applyFont="1" applyFill="1" applyBorder="1" applyAlignment="1" applyProtection="1">
      <alignment horizontal="center"/>
    </xf>
    <xf numFmtId="14" fontId="3" fillId="0" borderId="0" xfId="0" applyNumberFormat="1" applyFont="1"/>
    <xf numFmtId="43" fontId="3" fillId="0" borderId="0" xfId="1" applyFont="1"/>
    <xf numFmtId="0" fontId="5" fillId="0" borderId="0" xfId="0" applyFont="1"/>
    <xf numFmtId="14" fontId="6" fillId="0" borderId="0" xfId="0" applyNumberFormat="1" applyFont="1"/>
    <xf numFmtId="43" fontId="6" fillId="0" borderId="0" xfId="1" applyFont="1"/>
    <xf numFmtId="0" fontId="3" fillId="4" borderId="0" xfId="0" applyNumberFormat="1" applyFont="1" applyFill="1" applyBorder="1" applyAlignment="1">
      <alignment horizontal="left"/>
    </xf>
    <xf numFmtId="0" fontId="3" fillId="5" borderId="0" xfId="0" applyNumberFormat="1" applyFont="1" applyFill="1" applyBorder="1" applyAlignment="1">
      <alignment horizontal="left"/>
    </xf>
    <xf numFmtId="0" fontId="7" fillId="0" borderId="0" xfId="0" applyFont="1"/>
    <xf numFmtId="0" fontId="6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0" fontId="5" fillId="0" borderId="0" xfId="0" applyNumberFormat="1" applyFont="1"/>
    <xf numFmtId="0" fontId="6" fillId="3" borderId="0" xfId="0" applyNumberFormat="1" applyFont="1" applyFill="1"/>
    <xf numFmtId="0" fontId="6" fillId="2" borderId="0" xfId="0" applyNumberFormat="1" applyFont="1" applyFill="1"/>
    <xf numFmtId="43" fontId="2" fillId="0" borderId="0" xfId="1" applyFont="1" applyFill="1" applyBorder="1" applyAlignment="1" applyProtection="1">
      <alignment horizontal="center"/>
    </xf>
    <xf numFmtId="0" fontId="3" fillId="6" borderId="0" xfId="0" applyNumberFormat="1" applyFont="1" applyFill="1" applyBorder="1" applyAlignment="1">
      <alignment horizontal="left"/>
    </xf>
    <xf numFmtId="0" fontId="3" fillId="7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3" fontId="5" fillId="0" borderId="0" xfId="0" applyNumberFormat="1" applyFont="1"/>
    <xf numFmtId="0" fontId="5" fillId="0" borderId="0" xfId="0" applyFont="1" applyAlignment="1"/>
    <xf numFmtId="4" fontId="5" fillId="0" borderId="0" xfId="0" applyNumberFormat="1" applyFont="1" applyAlignment="1"/>
    <xf numFmtId="43" fontId="5" fillId="0" borderId="0" xfId="1" applyFont="1" applyAlignment="1"/>
    <xf numFmtId="0" fontId="5" fillId="5" borderId="0" xfId="0" applyFont="1" applyFill="1" applyAlignment="1"/>
    <xf numFmtId="14" fontId="3" fillId="0" borderId="1" xfId="0" applyNumberFormat="1" applyFont="1" applyBorder="1"/>
    <xf numFmtId="0" fontId="3" fillId="0" borderId="2" xfId="0" applyNumberFormat="1" applyFont="1" applyFill="1" applyBorder="1" applyAlignment="1">
      <alignment horizontal="left"/>
    </xf>
    <xf numFmtId="43" fontId="3" fillId="0" borderId="2" xfId="1" applyFont="1" applyBorder="1"/>
    <xf numFmtId="43" fontId="3" fillId="0" borderId="3" xfId="1" applyFont="1" applyBorder="1"/>
    <xf numFmtId="14" fontId="3" fillId="0" borderId="4" xfId="0" applyNumberFormat="1" applyFont="1" applyBorder="1"/>
    <xf numFmtId="43" fontId="3" fillId="0" borderId="0" xfId="1" applyFont="1" applyBorder="1"/>
    <xf numFmtId="43" fontId="3" fillId="0" borderId="5" xfId="1" applyFont="1" applyBorder="1"/>
    <xf numFmtId="14" fontId="3" fillId="0" borderId="6" xfId="0" applyNumberFormat="1" applyFont="1" applyBorder="1"/>
    <xf numFmtId="0" fontId="3" fillId="0" borderId="7" xfId="0" applyNumberFormat="1" applyFont="1" applyFill="1" applyBorder="1" applyAlignment="1">
      <alignment horizontal="left"/>
    </xf>
    <xf numFmtId="43" fontId="3" fillId="0" borderId="7" xfId="1" applyFont="1" applyBorder="1"/>
    <xf numFmtId="43" fontId="3" fillId="0" borderId="8" xfId="1" applyFont="1" applyBorder="1"/>
    <xf numFmtId="43" fontId="5" fillId="8" borderId="0" xfId="0" applyNumberFormat="1" applyFont="1" applyFill="1"/>
    <xf numFmtId="43" fontId="5" fillId="8" borderId="9" xfId="0" applyNumberFormat="1" applyFont="1" applyFill="1" applyBorder="1"/>
    <xf numFmtId="0" fontId="5" fillId="0" borderId="0" xfId="0" applyFont="1" applyFill="1"/>
    <xf numFmtId="43" fontId="5" fillId="0" borderId="0" xfId="0" applyNumberFormat="1" applyFont="1" applyFill="1"/>
  </cellXfs>
  <cellStyles count="4">
    <cellStyle name="Millares" xfId="1" builtinId="3"/>
    <cellStyle name="Millares 2 2" xfId="2"/>
    <cellStyle name="Millares 3" xfId="3"/>
    <cellStyle name="Normal" xfId="0" builtinId="0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762"/>
  <sheetViews>
    <sheetView tabSelected="1" topLeftCell="A708" workbookViewId="0">
      <selection activeCell="F712" sqref="F712"/>
    </sheetView>
  </sheetViews>
  <sheetFormatPr baseColWidth="10" defaultRowHeight="11.25"/>
  <cols>
    <col min="1" max="1" width="11.42578125" style="7"/>
    <col min="2" max="2" width="67.7109375" style="7" bestFit="1" customWidth="1"/>
    <col min="3" max="5" width="11.140625" style="7" bestFit="1" customWidth="1"/>
    <col min="6" max="6" width="31.5703125" style="12" customWidth="1"/>
    <col min="7" max="7" width="27.42578125" style="7" customWidth="1"/>
    <col min="8" max="16384" width="11.42578125" style="7"/>
  </cols>
  <sheetData>
    <row r="4" spans="1:7">
      <c r="A4" s="1" t="s">
        <v>0</v>
      </c>
      <c r="B4" s="2" t="s">
        <v>1</v>
      </c>
      <c r="C4" s="3" t="s">
        <v>2</v>
      </c>
      <c r="D4" s="18" t="s">
        <v>3</v>
      </c>
      <c r="E4" s="4" t="s">
        <v>4</v>
      </c>
    </row>
    <row r="5" spans="1:7">
      <c r="A5" s="8">
        <v>42794</v>
      </c>
      <c r="B5" s="13" t="s">
        <v>870</v>
      </c>
      <c r="C5" s="9">
        <v>485.06</v>
      </c>
      <c r="D5" s="9" t="s">
        <v>5</v>
      </c>
      <c r="E5" s="9">
        <v>2681220.2000000002</v>
      </c>
    </row>
    <row r="6" spans="1:7">
      <c r="A6" s="8">
        <v>42794</v>
      </c>
      <c r="B6" s="14" t="s">
        <v>870</v>
      </c>
      <c r="C6" s="9">
        <v>3031.67</v>
      </c>
      <c r="D6" s="9" t="s">
        <v>5</v>
      </c>
      <c r="E6" s="9">
        <v>2681705.2599999998</v>
      </c>
    </row>
    <row r="7" spans="1:7">
      <c r="A7" s="5">
        <v>42794</v>
      </c>
      <c r="B7" s="2" t="s">
        <v>871</v>
      </c>
      <c r="C7" s="6" t="s">
        <v>5</v>
      </c>
      <c r="D7" s="6">
        <v>5000</v>
      </c>
      <c r="E7" s="6">
        <v>2684736.93</v>
      </c>
      <c r="F7" s="12" t="s">
        <v>924</v>
      </c>
    </row>
    <row r="8" spans="1:7">
      <c r="A8" s="5">
        <v>42794</v>
      </c>
      <c r="B8" s="2" t="s">
        <v>872</v>
      </c>
      <c r="C8" s="6" t="s">
        <v>5</v>
      </c>
      <c r="D8" s="6">
        <v>10000</v>
      </c>
      <c r="E8" s="6">
        <v>2679736.9300000002</v>
      </c>
      <c r="F8" s="12" t="s">
        <v>924</v>
      </c>
    </row>
    <row r="9" spans="1:7">
      <c r="A9" s="5">
        <v>42794</v>
      </c>
      <c r="B9" s="23" t="s">
        <v>864</v>
      </c>
      <c r="C9" s="25"/>
      <c r="D9" s="25">
        <v>75968.84</v>
      </c>
      <c r="E9" s="25">
        <v>2669736.9300000002</v>
      </c>
      <c r="F9" s="12" t="s">
        <v>913</v>
      </c>
    </row>
    <row r="10" spans="1:7">
      <c r="A10" s="5">
        <v>42794</v>
      </c>
      <c r="B10" s="2" t="s">
        <v>77</v>
      </c>
      <c r="C10" s="6" t="s">
        <v>5</v>
      </c>
      <c r="D10" s="6">
        <v>20000</v>
      </c>
      <c r="E10" s="6">
        <v>2593768.09</v>
      </c>
      <c r="F10" s="12" t="s">
        <v>912</v>
      </c>
    </row>
    <row r="11" spans="1:7">
      <c r="A11" s="5">
        <v>42794</v>
      </c>
      <c r="B11" s="2" t="s">
        <v>858</v>
      </c>
      <c r="C11" s="6" t="s">
        <v>5</v>
      </c>
      <c r="D11" s="6">
        <v>162000</v>
      </c>
      <c r="E11" s="6">
        <v>2573768.09</v>
      </c>
      <c r="F11" s="12" t="s">
        <v>919</v>
      </c>
    </row>
    <row r="12" spans="1:7">
      <c r="A12" s="5">
        <v>42794</v>
      </c>
      <c r="B12" s="2" t="s">
        <v>40</v>
      </c>
      <c r="C12" s="6" t="s">
        <v>5</v>
      </c>
      <c r="D12" s="6">
        <v>98839.8</v>
      </c>
      <c r="E12" s="6">
        <v>2411768.09</v>
      </c>
      <c r="F12" s="12" t="s">
        <v>914</v>
      </c>
    </row>
    <row r="13" spans="1:7">
      <c r="A13" s="5">
        <v>42794</v>
      </c>
      <c r="B13" s="2" t="s">
        <v>859</v>
      </c>
      <c r="C13" s="6" t="s">
        <v>5</v>
      </c>
      <c r="D13" s="6">
        <v>84000</v>
      </c>
      <c r="E13" s="6">
        <v>2312928.29</v>
      </c>
      <c r="F13" s="12" t="s">
        <v>915</v>
      </c>
    </row>
    <row r="14" spans="1:7">
      <c r="A14" s="5">
        <v>42794</v>
      </c>
      <c r="B14" s="2" t="s">
        <v>860</v>
      </c>
      <c r="C14" s="6" t="s">
        <v>5</v>
      </c>
      <c r="D14" s="6">
        <v>1099</v>
      </c>
      <c r="E14" s="6">
        <v>2228928.29</v>
      </c>
      <c r="F14" s="12" t="s">
        <v>920</v>
      </c>
      <c r="G14" s="7" t="s">
        <v>874</v>
      </c>
    </row>
    <row r="15" spans="1:7">
      <c r="A15" s="5">
        <v>42794</v>
      </c>
      <c r="B15" s="2" t="s">
        <v>861</v>
      </c>
      <c r="C15" s="6">
        <v>180000</v>
      </c>
      <c r="D15" s="6" t="s">
        <v>5</v>
      </c>
      <c r="E15" s="6">
        <v>2227829.29</v>
      </c>
    </row>
    <row r="16" spans="1:7">
      <c r="A16" s="5">
        <v>42794</v>
      </c>
      <c r="B16" s="2" t="s">
        <v>863</v>
      </c>
      <c r="C16" s="6" t="s">
        <v>5</v>
      </c>
      <c r="D16" s="6">
        <v>1209200</v>
      </c>
      <c r="E16" s="6">
        <v>2407829.29</v>
      </c>
      <c r="F16" s="12" t="s">
        <v>833</v>
      </c>
    </row>
    <row r="17" spans="1:6">
      <c r="A17" s="5">
        <v>42794</v>
      </c>
      <c r="B17" s="2" t="s">
        <v>862</v>
      </c>
      <c r="C17" s="6">
        <v>9000</v>
      </c>
      <c r="D17" s="6" t="s">
        <v>5</v>
      </c>
      <c r="E17" s="6">
        <v>1198629.29</v>
      </c>
    </row>
    <row r="18" spans="1:6">
      <c r="A18" s="5">
        <v>42794</v>
      </c>
      <c r="B18" s="2" t="s">
        <v>847</v>
      </c>
      <c r="C18" s="6" t="s">
        <v>5</v>
      </c>
      <c r="D18" s="6">
        <v>596000</v>
      </c>
      <c r="E18" s="6">
        <v>1207629.29</v>
      </c>
    </row>
    <row r="19" spans="1:6">
      <c r="A19" s="5">
        <v>42794</v>
      </c>
      <c r="B19" s="2" t="s">
        <v>848</v>
      </c>
      <c r="C19" s="6" t="s">
        <v>5</v>
      </c>
      <c r="D19" s="6">
        <v>145000</v>
      </c>
      <c r="E19" s="6">
        <v>611629.29</v>
      </c>
      <c r="F19" s="12" t="s">
        <v>910</v>
      </c>
    </row>
    <row r="20" spans="1:6">
      <c r="A20" s="5">
        <v>42794</v>
      </c>
      <c r="B20" s="2" t="s">
        <v>849</v>
      </c>
      <c r="C20" s="6" t="s">
        <v>5</v>
      </c>
      <c r="D20" s="6">
        <v>100000</v>
      </c>
      <c r="E20" s="6">
        <v>466629.29</v>
      </c>
      <c r="F20" s="12" t="s">
        <v>922</v>
      </c>
    </row>
    <row r="21" spans="1:6">
      <c r="A21" s="5">
        <v>42794</v>
      </c>
      <c r="B21" s="2" t="s">
        <v>873</v>
      </c>
      <c r="C21" s="6">
        <v>15000</v>
      </c>
      <c r="D21" s="6" t="s">
        <v>5</v>
      </c>
      <c r="E21" s="6">
        <v>366629.29</v>
      </c>
    </row>
    <row r="22" spans="1:6">
      <c r="A22" s="5">
        <v>42794</v>
      </c>
      <c r="B22" s="2" t="s">
        <v>850</v>
      </c>
      <c r="C22" s="6">
        <v>5000</v>
      </c>
      <c r="D22" s="6" t="s">
        <v>5</v>
      </c>
      <c r="E22" s="6">
        <v>381629.29</v>
      </c>
    </row>
    <row r="23" spans="1:6">
      <c r="A23" s="5">
        <v>42794</v>
      </c>
      <c r="B23" s="2" t="s">
        <v>851</v>
      </c>
      <c r="C23" s="6">
        <v>6577.72</v>
      </c>
      <c r="D23" s="6" t="s">
        <v>5</v>
      </c>
      <c r="E23" s="6">
        <v>386629.29</v>
      </c>
    </row>
    <row r="24" spans="1:6">
      <c r="A24" s="5">
        <v>42794</v>
      </c>
      <c r="B24" s="2" t="s">
        <v>852</v>
      </c>
      <c r="C24" s="6">
        <v>90000</v>
      </c>
      <c r="D24" s="6" t="s">
        <v>5</v>
      </c>
      <c r="E24" s="6">
        <v>393207.01</v>
      </c>
    </row>
    <row r="25" spans="1:6">
      <c r="A25" s="5">
        <v>42794</v>
      </c>
      <c r="B25" s="2" t="s">
        <v>853</v>
      </c>
      <c r="C25" s="6">
        <v>5000</v>
      </c>
      <c r="D25" s="6" t="s">
        <v>5</v>
      </c>
      <c r="E25" s="6">
        <v>483207.01</v>
      </c>
    </row>
    <row r="26" spans="1:6">
      <c r="A26" s="5">
        <v>42794</v>
      </c>
      <c r="B26" s="2" t="s">
        <v>854</v>
      </c>
      <c r="C26" s="6">
        <v>1496913.17</v>
      </c>
      <c r="D26" s="6" t="s">
        <v>5</v>
      </c>
      <c r="E26" s="6">
        <v>488207.01</v>
      </c>
    </row>
    <row r="27" spans="1:6">
      <c r="A27" s="5">
        <v>42794</v>
      </c>
      <c r="B27" s="2" t="s">
        <v>855</v>
      </c>
      <c r="C27" s="6">
        <v>26076.97</v>
      </c>
      <c r="D27" s="6" t="s">
        <v>5</v>
      </c>
      <c r="E27" s="6">
        <v>1985120.18</v>
      </c>
    </row>
    <row r="28" spans="1:6">
      <c r="A28" s="5">
        <v>42794</v>
      </c>
      <c r="B28" s="2" t="s">
        <v>856</v>
      </c>
      <c r="C28" s="6" t="s">
        <v>5</v>
      </c>
      <c r="D28" s="6">
        <v>200000</v>
      </c>
      <c r="E28" s="6">
        <v>2011197.15</v>
      </c>
      <c r="F28" s="12" t="s">
        <v>911</v>
      </c>
    </row>
    <row r="29" spans="1:6">
      <c r="A29" s="5">
        <v>42794</v>
      </c>
      <c r="B29" s="2" t="s">
        <v>40</v>
      </c>
      <c r="C29" s="6" t="s">
        <v>5</v>
      </c>
      <c r="D29" s="6">
        <v>40000</v>
      </c>
      <c r="E29" s="6">
        <v>1811197.15</v>
      </c>
      <c r="F29" s="12" t="s">
        <v>908</v>
      </c>
    </row>
    <row r="30" spans="1:6">
      <c r="A30" s="5">
        <v>42794</v>
      </c>
      <c r="B30" s="2" t="s">
        <v>40</v>
      </c>
      <c r="C30" s="6" t="s">
        <v>5</v>
      </c>
      <c r="D30" s="6">
        <v>50000</v>
      </c>
      <c r="E30" s="6">
        <v>1771197.15</v>
      </c>
      <c r="F30" s="12" t="s">
        <v>916</v>
      </c>
    </row>
    <row r="31" spans="1:6">
      <c r="A31" s="5">
        <v>42794</v>
      </c>
      <c r="B31" s="2" t="s">
        <v>845</v>
      </c>
      <c r="C31" s="6">
        <v>2673</v>
      </c>
      <c r="D31" s="6" t="s">
        <v>5</v>
      </c>
      <c r="E31" s="6">
        <v>1721197.15</v>
      </c>
    </row>
    <row r="32" spans="1:6">
      <c r="A32" s="5">
        <v>42794</v>
      </c>
      <c r="B32" s="2" t="s">
        <v>829</v>
      </c>
      <c r="C32" s="6" t="s">
        <v>5</v>
      </c>
      <c r="D32" s="6">
        <v>205409.94</v>
      </c>
      <c r="E32" s="6">
        <v>1723870.15</v>
      </c>
      <c r="F32" s="12" t="s">
        <v>901</v>
      </c>
    </row>
    <row r="33" spans="1:8">
      <c r="A33" s="5">
        <v>42794</v>
      </c>
      <c r="B33" s="2" t="s">
        <v>830</v>
      </c>
      <c r="C33" s="6" t="s">
        <v>5</v>
      </c>
      <c r="D33" s="6">
        <v>28514.82</v>
      </c>
      <c r="E33" s="6">
        <v>1518460.21</v>
      </c>
      <c r="F33" s="12" t="s">
        <v>882</v>
      </c>
    </row>
    <row r="34" spans="1:8">
      <c r="A34" s="8">
        <v>42794</v>
      </c>
      <c r="B34" s="13" t="s">
        <v>7</v>
      </c>
      <c r="C34" s="9">
        <v>26.87</v>
      </c>
      <c r="D34" s="9" t="s">
        <v>5</v>
      </c>
      <c r="E34" s="9">
        <v>1489945.39</v>
      </c>
    </row>
    <row r="35" spans="1:8">
      <c r="A35" s="8">
        <v>42794</v>
      </c>
      <c r="B35" s="14" t="s">
        <v>8</v>
      </c>
      <c r="C35" s="9">
        <v>167.96</v>
      </c>
      <c r="D35" s="9" t="s">
        <v>5</v>
      </c>
      <c r="E35" s="9">
        <v>1489972.26</v>
      </c>
    </row>
    <row r="36" spans="1:8">
      <c r="A36" s="5">
        <v>42794</v>
      </c>
      <c r="B36" s="2" t="s">
        <v>9</v>
      </c>
      <c r="C36" s="6" t="s">
        <v>5</v>
      </c>
      <c r="D36" s="6">
        <v>108922.84</v>
      </c>
      <c r="E36" s="6">
        <v>1490140.22</v>
      </c>
      <c r="F36" s="12" t="s">
        <v>846</v>
      </c>
      <c r="H36" s="40"/>
    </row>
    <row r="37" spans="1:8">
      <c r="A37" s="8">
        <v>42794</v>
      </c>
      <c r="B37" s="13" t="s">
        <v>10</v>
      </c>
      <c r="C37" s="9">
        <v>32.64</v>
      </c>
      <c r="D37" s="9" t="s">
        <v>5</v>
      </c>
      <c r="E37" s="9">
        <v>1381217.38</v>
      </c>
      <c r="H37" s="41"/>
    </row>
    <row r="38" spans="1:8">
      <c r="A38" s="8">
        <v>42794</v>
      </c>
      <c r="B38" s="14" t="s">
        <v>11</v>
      </c>
      <c r="C38" s="9">
        <v>204</v>
      </c>
      <c r="D38" s="9" t="s">
        <v>5</v>
      </c>
      <c r="E38" s="9">
        <v>1381250.02</v>
      </c>
      <c r="H38" s="41"/>
    </row>
    <row r="39" spans="1:8">
      <c r="A39" s="5">
        <v>42794</v>
      </c>
      <c r="B39" s="2" t="s">
        <v>12</v>
      </c>
      <c r="C39" s="6" t="s">
        <v>5</v>
      </c>
      <c r="D39" s="6">
        <v>8572.7000000000007</v>
      </c>
      <c r="E39" s="6">
        <v>1381454.02</v>
      </c>
      <c r="F39" s="12" t="s">
        <v>846</v>
      </c>
      <c r="H39" s="40"/>
    </row>
    <row r="40" spans="1:8">
      <c r="A40" s="5">
        <v>42794</v>
      </c>
      <c r="B40" s="2" t="s">
        <v>831</v>
      </c>
      <c r="C40" s="6">
        <v>7189.94</v>
      </c>
      <c r="D40" s="6" t="s">
        <v>5</v>
      </c>
      <c r="E40" s="6">
        <v>1372881.32</v>
      </c>
    </row>
    <row r="41" spans="1:8">
      <c r="A41" s="5">
        <v>42793</v>
      </c>
      <c r="B41" s="2" t="s">
        <v>832</v>
      </c>
      <c r="C41" s="6">
        <v>854128.67</v>
      </c>
      <c r="D41" s="6" t="s">
        <v>5</v>
      </c>
      <c r="E41" s="6">
        <v>1380071.26</v>
      </c>
    </row>
    <row r="42" spans="1:8">
      <c r="A42" s="5">
        <v>42793</v>
      </c>
      <c r="B42" s="2" t="s">
        <v>795</v>
      </c>
      <c r="C42" s="6" t="s">
        <v>5</v>
      </c>
      <c r="D42" s="6">
        <v>25800</v>
      </c>
      <c r="E42" s="6">
        <v>2234199.9300000002</v>
      </c>
      <c r="F42" s="12" t="s">
        <v>907</v>
      </c>
      <c r="G42" s="7" t="s">
        <v>807</v>
      </c>
    </row>
    <row r="43" spans="1:8">
      <c r="A43" s="5">
        <v>42793</v>
      </c>
      <c r="B43" s="2" t="s">
        <v>796</v>
      </c>
      <c r="C43" s="6">
        <v>95000</v>
      </c>
      <c r="D43" s="6" t="s">
        <v>5</v>
      </c>
      <c r="E43" s="6">
        <v>2208399.9300000002</v>
      </c>
    </row>
    <row r="44" spans="1:8">
      <c r="A44" s="5">
        <v>42793</v>
      </c>
      <c r="B44" s="2" t="s">
        <v>797</v>
      </c>
      <c r="C44" s="6" t="s">
        <v>5</v>
      </c>
      <c r="D44" s="6">
        <v>1000</v>
      </c>
      <c r="E44" s="6">
        <v>2303399.9300000002</v>
      </c>
      <c r="F44" s="12" t="s">
        <v>909</v>
      </c>
      <c r="G44" s="7" t="s">
        <v>806</v>
      </c>
    </row>
    <row r="45" spans="1:8">
      <c r="A45" s="5">
        <v>42793</v>
      </c>
      <c r="B45" s="2" t="s">
        <v>798</v>
      </c>
      <c r="C45" s="6">
        <v>7977.75</v>
      </c>
      <c r="D45" s="6" t="s">
        <v>5</v>
      </c>
      <c r="E45" s="6">
        <v>2302399.9300000002</v>
      </c>
    </row>
    <row r="46" spans="1:8">
      <c r="A46" s="5">
        <v>42793</v>
      </c>
      <c r="B46" s="2" t="s">
        <v>799</v>
      </c>
      <c r="C46" s="6">
        <v>10798.95</v>
      </c>
      <c r="D46" s="6" t="s">
        <v>5</v>
      </c>
      <c r="E46" s="6">
        <v>2310377.6800000002</v>
      </c>
    </row>
    <row r="47" spans="1:8">
      <c r="A47" s="5">
        <v>42793</v>
      </c>
      <c r="B47" s="2" t="s">
        <v>800</v>
      </c>
      <c r="C47" s="6">
        <v>10186.1</v>
      </c>
      <c r="D47" s="6" t="s">
        <v>5</v>
      </c>
      <c r="E47" s="6">
        <v>2321176.63</v>
      </c>
    </row>
    <row r="48" spans="1:8">
      <c r="A48" s="5">
        <v>42793</v>
      </c>
      <c r="B48" s="2" t="s">
        <v>801</v>
      </c>
      <c r="C48" s="6">
        <v>125000</v>
      </c>
      <c r="D48" s="6" t="s">
        <v>5</v>
      </c>
      <c r="E48" s="6">
        <v>2331362.73</v>
      </c>
    </row>
    <row r="49" spans="1:7">
      <c r="A49" s="5">
        <v>42793</v>
      </c>
      <c r="B49" s="2" t="s">
        <v>802</v>
      </c>
      <c r="C49" s="6">
        <v>125000</v>
      </c>
      <c r="D49" s="6" t="s">
        <v>5</v>
      </c>
      <c r="E49" s="6">
        <v>2456362.73</v>
      </c>
    </row>
    <row r="50" spans="1:7">
      <c r="A50" s="5">
        <v>42793</v>
      </c>
      <c r="B50" s="2" t="s">
        <v>803</v>
      </c>
      <c r="C50" s="6" t="s">
        <v>5</v>
      </c>
      <c r="D50" s="6">
        <v>510000</v>
      </c>
      <c r="E50" s="6">
        <v>2581362.73</v>
      </c>
    </row>
    <row r="51" spans="1:7">
      <c r="A51" s="5">
        <v>42793</v>
      </c>
      <c r="B51" s="2" t="s">
        <v>808</v>
      </c>
      <c r="C51" s="6" t="s">
        <v>5</v>
      </c>
      <c r="D51" s="6">
        <v>733971.2</v>
      </c>
      <c r="E51" s="6">
        <v>2071362.73</v>
      </c>
      <c r="F51" s="12" t="s">
        <v>875</v>
      </c>
    </row>
    <row r="52" spans="1:7">
      <c r="A52" s="5">
        <v>42793</v>
      </c>
      <c r="B52" s="19" t="s">
        <v>811</v>
      </c>
      <c r="C52" s="6" t="s">
        <v>5</v>
      </c>
      <c r="D52" s="6">
        <v>26678.77</v>
      </c>
      <c r="E52" s="6">
        <v>1337391.53</v>
      </c>
      <c r="F52" s="12" t="s">
        <v>834</v>
      </c>
      <c r="G52" s="7" t="s">
        <v>840</v>
      </c>
    </row>
    <row r="53" spans="1:7">
      <c r="A53" s="5">
        <v>42793</v>
      </c>
      <c r="B53" s="19" t="s">
        <v>839</v>
      </c>
      <c r="C53" s="6" t="s">
        <v>5</v>
      </c>
      <c r="D53" s="6">
        <v>80534.64</v>
      </c>
      <c r="E53" s="6">
        <v>1310712.76</v>
      </c>
      <c r="F53" s="12" t="s">
        <v>835</v>
      </c>
      <c r="G53" s="7" t="s">
        <v>840</v>
      </c>
    </row>
    <row r="54" spans="1:7">
      <c r="A54" s="5">
        <v>42793</v>
      </c>
      <c r="B54" s="19" t="s">
        <v>812</v>
      </c>
      <c r="C54" s="6" t="s">
        <v>5</v>
      </c>
      <c r="D54" s="6">
        <v>22097.15</v>
      </c>
      <c r="E54" s="6">
        <v>1230178.1200000001</v>
      </c>
      <c r="F54" s="12" t="s">
        <v>836</v>
      </c>
      <c r="G54" s="7" t="s">
        <v>840</v>
      </c>
    </row>
    <row r="55" spans="1:7">
      <c r="A55" s="5">
        <v>42793</v>
      </c>
      <c r="B55" s="19" t="s">
        <v>814</v>
      </c>
      <c r="C55" s="6" t="s">
        <v>5</v>
      </c>
      <c r="D55" s="6">
        <v>80682.98</v>
      </c>
      <c r="E55" s="6">
        <v>1208080.97</v>
      </c>
      <c r="F55" s="12" t="s">
        <v>837</v>
      </c>
      <c r="G55" s="7" t="s">
        <v>840</v>
      </c>
    </row>
    <row r="56" spans="1:7">
      <c r="A56" s="5">
        <v>42793</v>
      </c>
      <c r="B56" s="19" t="s">
        <v>813</v>
      </c>
      <c r="C56" s="6" t="s">
        <v>5</v>
      </c>
      <c r="D56" s="6">
        <v>188135.71</v>
      </c>
      <c r="E56" s="6">
        <v>1127397.99</v>
      </c>
      <c r="F56" s="12" t="s">
        <v>838</v>
      </c>
      <c r="G56" s="7" t="s">
        <v>840</v>
      </c>
    </row>
    <row r="57" spans="1:7">
      <c r="A57" s="5">
        <v>42793</v>
      </c>
      <c r="B57" s="2" t="s">
        <v>841</v>
      </c>
      <c r="C57" s="6">
        <v>424.47</v>
      </c>
      <c r="D57" s="6" t="s">
        <v>5</v>
      </c>
      <c r="E57" s="6">
        <v>939262.28</v>
      </c>
    </row>
    <row r="58" spans="1:7">
      <c r="A58" s="5">
        <v>42793</v>
      </c>
      <c r="B58" s="2" t="s">
        <v>841</v>
      </c>
      <c r="C58" s="6">
        <v>4466</v>
      </c>
      <c r="D58" s="6" t="s">
        <v>5</v>
      </c>
      <c r="E58" s="6">
        <v>939686.75</v>
      </c>
    </row>
    <row r="59" spans="1:7">
      <c r="A59" s="5">
        <v>42793</v>
      </c>
      <c r="B59" s="11" t="s">
        <v>817</v>
      </c>
      <c r="C59" s="6" t="s">
        <v>5</v>
      </c>
      <c r="D59" s="6">
        <v>127661.22</v>
      </c>
      <c r="E59" s="6">
        <v>944152.75</v>
      </c>
      <c r="F59" s="12" t="s">
        <v>810</v>
      </c>
      <c r="G59" s="7" t="s">
        <v>809</v>
      </c>
    </row>
    <row r="60" spans="1:7">
      <c r="A60" s="5">
        <v>42793</v>
      </c>
      <c r="B60" s="2" t="s">
        <v>804</v>
      </c>
      <c r="C60" s="6">
        <v>47601.4</v>
      </c>
      <c r="D60" s="6" t="s">
        <v>5</v>
      </c>
      <c r="E60" s="6">
        <v>816491.53</v>
      </c>
    </row>
    <row r="61" spans="1:7">
      <c r="A61" s="5">
        <v>42793</v>
      </c>
      <c r="B61" s="2" t="s">
        <v>805</v>
      </c>
      <c r="C61" s="6">
        <v>23140.38</v>
      </c>
      <c r="D61" s="6" t="s">
        <v>5</v>
      </c>
      <c r="E61" s="6">
        <v>864092.93</v>
      </c>
    </row>
    <row r="62" spans="1:7">
      <c r="A62" s="5">
        <v>42793</v>
      </c>
      <c r="B62" s="2" t="s">
        <v>445</v>
      </c>
      <c r="C62" s="6">
        <v>366137.07</v>
      </c>
      <c r="D62" s="6" t="s">
        <v>5</v>
      </c>
      <c r="E62" s="6">
        <v>887233.31</v>
      </c>
    </row>
    <row r="63" spans="1:7">
      <c r="A63" s="5">
        <v>42793</v>
      </c>
      <c r="B63" s="2" t="s">
        <v>815</v>
      </c>
      <c r="C63" s="6">
        <v>240000</v>
      </c>
      <c r="D63" s="6" t="s">
        <v>5</v>
      </c>
      <c r="E63" s="6">
        <v>1253370.3799999999</v>
      </c>
    </row>
    <row r="64" spans="1:7">
      <c r="A64" s="5">
        <v>42793</v>
      </c>
      <c r="B64" s="2" t="s">
        <v>786</v>
      </c>
      <c r="C64" s="6" t="s">
        <v>5</v>
      </c>
      <c r="D64" s="6">
        <v>305</v>
      </c>
      <c r="E64" s="6">
        <v>1493370.38</v>
      </c>
    </row>
    <row r="65" spans="1:8">
      <c r="A65" s="5">
        <v>42793</v>
      </c>
      <c r="B65" s="11" t="s">
        <v>816</v>
      </c>
      <c r="C65" s="6" t="s">
        <v>5</v>
      </c>
      <c r="D65" s="6">
        <v>14034.84</v>
      </c>
      <c r="E65" s="6">
        <v>1493065.38</v>
      </c>
      <c r="F65" s="12" t="s">
        <v>842</v>
      </c>
      <c r="G65" s="7" t="s">
        <v>843</v>
      </c>
    </row>
    <row r="66" spans="1:8">
      <c r="A66" s="5">
        <v>42793</v>
      </c>
      <c r="B66" s="11" t="s">
        <v>787</v>
      </c>
      <c r="C66" s="6" t="s">
        <v>5</v>
      </c>
      <c r="D66" s="6">
        <v>13824.97</v>
      </c>
      <c r="E66" s="6">
        <v>1479030.54</v>
      </c>
      <c r="F66" s="12" t="s">
        <v>857</v>
      </c>
    </row>
    <row r="67" spans="1:8">
      <c r="A67" s="5">
        <v>42793</v>
      </c>
      <c r="B67" s="2" t="s">
        <v>538</v>
      </c>
      <c r="C67" s="6" t="s">
        <v>5</v>
      </c>
      <c r="D67" s="6">
        <v>346000</v>
      </c>
      <c r="E67" s="6">
        <v>1465205.57</v>
      </c>
      <c r="F67" s="12" t="s">
        <v>902</v>
      </c>
    </row>
    <row r="68" spans="1:8">
      <c r="A68" s="5">
        <v>42793</v>
      </c>
      <c r="B68" s="2" t="s">
        <v>773</v>
      </c>
      <c r="C68" s="6" t="s">
        <v>5</v>
      </c>
      <c r="D68" s="6">
        <v>133574.48000000001</v>
      </c>
      <c r="E68" s="6">
        <v>1119205.57</v>
      </c>
      <c r="F68" s="12" t="s">
        <v>884</v>
      </c>
    </row>
    <row r="69" spans="1:8">
      <c r="A69" s="5">
        <v>42793</v>
      </c>
      <c r="B69" s="2" t="s">
        <v>774</v>
      </c>
      <c r="C69" s="6" t="s">
        <v>5</v>
      </c>
      <c r="D69" s="6">
        <v>101680.55</v>
      </c>
      <c r="E69" s="6">
        <v>985631.09</v>
      </c>
      <c r="F69" s="12" t="s">
        <v>885</v>
      </c>
    </row>
    <row r="70" spans="1:8">
      <c r="A70" s="5">
        <v>42793</v>
      </c>
      <c r="B70" s="10" t="s">
        <v>775</v>
      </c>
      <c r="C70" s="6">
        <v>5000</v>
      </c>
      <c r="D70" s="6" t="s">
        <v>5</v>
      </c>
      <c r="E70" s="6">
        <v>883950.54</v>
      </c>
    </row>
    <row r="71" spans="1:8">
      <c r="A71" s="5">
        <v>42793</v>
      </c>
      <c r="B71" s="11" t="s">
        <v>776</v>
      </c>
      <c r="C71" s="6" t="s">
        <v>5</v>
      </c>
      <c r="D71" s="6">
        <v>53443.51</v>
      </c>
      <c r="E71" s="6">
        <v>888950.54</v>
      </c>
      <c r="F71" s="12" t="s">
        <v>828</v>
      </c>
    </row>
    <row r="72" spans="1:8">
      <c r="A72" s="8">
        <v>42793</v>
      </c>
      <c r="B72" s="13" t="s">
        <v>7</v>
      </c>
      <c r="C72" s="9">
        <v>10.82</v>
      </c>
      <c r="D72" s="9" t="s">
        <v>5</v>
      </c>
      <c r="E72" s="9">
        <v>835507.03</v>
      </c>
    </row>
    <row r="73" spans="1:8">
      <c r="A73" s="8">
        <v>42793</v>
      </c>
      <c r="B73" s="14" t="s">
        <v>8</v>
      </c>
      <c r="C73" s="9">
        <v>67.599999999999994</v>
      </c>
      <c r="D73" s="9" t="s">
        <v>5</v>
      </c>
      <c r="E73" s="9">
        <v>835517.85</v>
      </c>
    </row>
    <row r="74" spans="1:8">
      <c r="A74" s="5">
        <v>42793</v>
      </c>
      <c r="B74" s="2" t="s">
        <v>9</v>
      </c>
      <c r="C74" s="6" t="s">
        <v>5</v>
      </c>
      <c r="D74" s="6">
        <v>7188.42</v>
      </c>
      <c r="E74" s="6">
        <v>835585.45</v>
      </c>
      <c r="F74" s="12" t="s">
        <v>898</v>
      </c>
      <c r="H74" s="7">
        <v>36782.43</v>
      </c>
    </row>
    <row r="75" spans="1:8">
      <c r="A75" s="8">
        <v>42793</v>
      </c>
      <c r="B75" s="13" t="s">
        <v>10</v>
      </c>
      <c r="C75" s="9">
        <v>114.75</v>
      </c>
      <c r="D75" s="9" t="s">
        <v>5</v>
      </c>
      <c r="E75" s="9">
        <v>828397.03</v>
      </c>
      <c r="H75" s="22">
        <f>+D74+D77</f>
        <v>37324.43</v>
      </c>
    </row>
    <row r="76" spans="1:8">
      <c r="A76" s="8">
        <v>42793</v>
      </c>
      <c r="B76" s="14" t="s">
        <v>11</v>
      </c>
      <c r="C76" s="9">
        <v>717.21</v>
      </c>
      <c r="D76" s="9" t="s">
        <v>5</v>
      </c>
      <c r="E76" s="9">
        <v>828511.78</v>
      </c>
      <c r="H76" s="39">
        <f>+H75-H74</f>
        <v>542</v>
      </c>
    </row>
    <row r="77" spans="1:8">
      <c r="A77" s="5">
        <v>42793</v>
      </c>
      <c r="B77" s="2" t="s">
        <v>12</v>
      </c>
      <c r="C77" s="6" t="s">
        <v>5</v>
      </c>
      <c r="D77" s="6">
        <v>30136.01</v>
      </c>
      <c r="E77" s="6">
        <v>829228.99</v>
      </c>
      <c r="F77" s="12" t="s">
        <v>898</v>
      </c>
    </row>
    <row r="78" spans="1:8">
      <c r="A78" s="8">
        <v>42793</v>
      </c>
      <c r="B78" s="13" t="s">
        <v>7</v>
      </c>
      <c r="C78" s="9">
        <v>18.43</v>
      </c>
      <c r="D78" s="9" t="s">
        <v>5</v>
      </c>
      <c r="E78" s="9">
        <v>799092.98</v>
      </c>
    </row>
    <row r="79" spans="1:8">
      <c r="A79" s="8">
        <v>42793</v>
      </c>
      <c r="B79" s="14" t="s">
        <v>8</v>
      </c>
      <c r="C79" s="9">
        <v>115.17</v>
      </c>
      <c r="D79" s="9" t="s">
        <v>5</v>
      </c>
      <c r="E79" s="9">
        <v>799111.41</v>
      </c>
    </row>
    <row r="80" spans="1:8">
      <c r="A80" s="5">
        <v>42793</v>
      </c>
      <c r="B80" s="2" t="s">
        <v>9</v>
      </c>
      <c r="C80" s="6" t="s">
        <v>5</v>
      </c>
      <c r="D80" s="6">
        <v>32434.06</v>
      </c>
      <c r="E80" s="6">
        <v>799226.58</v>
      </c>
      <c r="F80" s="12" t="s">
        <v>897</v>
      </c>
    </row>
    <row r="81" spans="1:8">
      <c r="A81" s="8">
        <v>42793</v>
      </c>
      <c r="B81" s="13" t="s">
        <v>10</v>
      </c>
      <c r="C81" s="9">
        <v>106.95</v>
      </c>
      <c r="D81" s="9" t="s">
        <v>5</v>
      </c>
      <c r="E81" s="9">
        <v>766792.52</v>
      </c>
      <c r="H81" s="7">
        <v>64707.57</v>
      </c>
    </row>
    <row r="82" spans="1:8">
      <c r="A82" s="8">
        <v>42793</v>
      </c>
      <c r="B82" s="14" t="s">
        <v>11</v>
      </c>
      <c r="C82" s="9">
        <v>668.43</v>
      </c>
      <c r="D82" s="9" t="s">
        <v>5</v>
      </c>
      <c r="E82" s="9">
        <v>766899.47</v>
      </c>
      <c r="H82" s="22">
        <f>+D80+D83+D86</f>
        <v>70707.570000000007</v>
      </c>
    </row>
    <row r="83" spans="1:8">
      <c r="A83" s="5">
        <v>42793</v>
      </c>
      <c r="B83" s="2" t="s">
        <v>12</v>
      </c>
      <c r="C83" s="6" t="s">
        <v>5</v>
      </c>
      <c r="D83" s="6">
        <v>28087.41</v>
      </c>
      <c r="E83" s="6">
        <v>767567.9</v>
      </c>
      <c r="F83" s="12" t="s">
        <v>897</v>
      </c>
      <c r="H83" s="38">
        <f>+H82-H81</f>
        <v>6000.0000000000073</v>
      </c>
    </row>
    <row r="84" spans="1:8">
      <c r="A84" s="8">
        <v>42793</v>
      </c>
      <c r="B84" s="13" t="s">
        <v>235</v>
      </c>
      <c r="C84" s="9">
        <v>154.66999999999999</v>
      </c>
      <c r="D84" s="9" t="s">
        <v>5</v>
      </c>
      <c r="E84" s="9">
        <v>739480.49</v>
      </c>
    </row>
    <row r="85" spans="1:8">
      <c r="A85" s="8">
        <v>42793</v>
      </c>
      <c r="B85" s="14" t="s">
        <v>236</v>
      </c>
      <c r="C85" s="9">
        <v>966.65</v>
      </c>
      <c r="D85" s="9" t="s">
        <v>5</v>
      </c>
      <c r="E85" s="9">
        <v>739635.16</v>
      </c>
    </row>
    <row r="86" spans="1:8">
      <c r="A86" s="5">
        <v>42793</v>
      </c>
      <c r="B86" s="2" t="s">
        <v>237</v>
      </c>
      <c r="C86" s="6" t="s">
        <v>5</v>
      </c>
      <c r="D86" s="6">
        <v>10186.1</v>
      </c>
      <c r="E86" s="6">
        <v>740601.81</v>
      </c>
      <c r="F86" s="12" t="s">
        <v>897</v>
      </c>
    </row>
    <row r="87" spans="1:8">
      <c r="A87" s="8">
        <v>42793</v>
      </c>
      <c r="B87" s="13" t="s">
        <v>7</v>
      </c>
      <c r="C87" s="9">
        <v>2.88</v>
      </c>
      <c r="D87" s="9" t="s">
        <v>5</v>
      </c>
      <c r="E87" s="9">
        <v>730415.71</v>
      </c>
    </row>
    <row r="88" spans="1:8">
      <c r="A88" s="8">
        <v>42793</v>
      </c>
      <c r="B88" s="14" t="s">
        <v>8</v>
      </c>
      <c r="C88" s="9">
        <v>18</v>
      </c>
      <c r="D88" s="9" t="s">
        <v>5</v>
      </c>
      <c r="E88" s="9">
        <v>730418.59</v>
      </c>
    </row>
    <row r="89" spans="1:8">
      <c r="A89" s="5">
        <v>42793</v>
      </c>
      <c r="B89" s="2" t="s">
        <v>9</v>
      </c>
      <c r="C89" s="6" t="s">
        <v>5</v>
      </c>
      <c r="D89" s="6">
        <v>5000</v>
      </c>
      <c r="E89" s="6">
        <v>730436.59</v>
      </c>
      <c r="F89" s="12" t="s">
        <v>785</v>
      </c>
    </row>
    <row r="90" spans="1:8">
      <c r="A90" s="8">
        <v>42793</v>
      </c>
      <c r="B90" s="13" t="s">
        <v>10</v>
      </c>
      <c r="C90" s="9">
        <v>38.08</v>
      </c>
      <c r="D90" s="9" t="s">
        <v>5</v>
      </c>
      <c r="E90" s="9">
        <v>725436.59</v>
      </c>
    </row>
    <row r="91" spans="1:8">
      <c r="A91" s="8">
        <v>42793</v>
      </c>
      <c r="B91" s="14" t="s">
        <v>11</v>
      </c>
      <c r="C91" s="9">
        <v>238</v>
      </c>
      <c r="D91" s="9" t="s">
        <v>5</v>
      </c>
      <c r="E91" s="9">
        <v>725474.67</v>
      </c>
    </row>
    <row r="92" spans="1:8">
      <c r="A92" s="5">
        <v>42793</v>
      </c>
      <c r="B92" s="2" t="s">
        <v>12</v>
      </c>
      <c r="C92" s="6" t="s">
        <v>5</v>
      </c>
      <c r="D92" s="6">
        <v>10000</v>
      </c>
      <c r="E92" s="6">
        <v>725712.67</v>
      </c>
      <c r="F92" s="12" t="s">
        <v>785</v>
      </c>
    </row>
    <row r="93" spans="1:8">
      <c r="A93" s="5">
        <v>42791</v>
      </c>
      <c r="B93" s="2" t="s">
        <v>777</v>
      </c>
      <c r="C93" s="6" t="s">
        <v>5</v>
      </c>
      <c r="D93" s="6">
        <v>11000</v>
      </c>
      <c r="E93" s="6">
        <v>715712.67</v>
      </c>
      <c r="F93" s="12" t="s">
        <v>905</v>
      </c>
      <c r="G93" s="7" t="s">
        <v>788</v>
      </c>
    </row>
    <row r="94" spans="1:8">
      <c r="A94" s="5">
        <v>42791</v>
      </c>
      <c r="B94" s="2" t="s">
        <v>778</v>
      </c>
      <c r="C94" s="6">
        <v>20000</v>
      </c>
      <c r="D94" s="6" t="s">
        <v>5</v>
      </c>
      <c r="E94" s="6">
        <v>704712.67</v>
      </c>
    </row>
    <row r="95" spans="1:8">
      <c r="A95" s="5">
        <v>42791</v>
      </c>
      <c r="B95" s="2" t="s">
        <v>77</v>
      </c>
      <c r="C95" s="6" t="s">
        <v>5</v>
      </c>
      <c r="D95" s="6">
        <v>4003</v>
      </c>
      <c r="E95" s="6">
        <v>724712.67</v>
      </c>
      <c r="F95" s="12" t="s">
        <v>903</v>
      </c>
    </row>
    <row r="96" spans="1:8">
      <c r="A96" s="5">
        <v>42791</v>
      </c>
      <c r="B96" s="2" t="s">
        <v>779</v>
      </c>
      <c r="C96" s="6">
        <v>5800</v>
      </c>
      <c r="D96" s="6" t="s">
        <v>5</v>
      </c>
      <c r="E96" s="6">
        <v>720709.67</v>
      </c>
    </row>
    <row r="97" spans="1:6">
      <c r="A97" s="5">
        <v>42791</v>
      </c>
      <c r="B97" s="10" t="s">
        <v>780</v>
      </c>
      <c r="C97" s="6">
        <v>5000</v>
      </c>
      <c r="D97" s="6" t="s">
        <v>5</v>
      </c>
      <c r="E97" s="6">
        <v>726509.67</v>
      </c>
    </row>
    <row r="98" spans="1:6">
      <c r="A98" s="5">
        <v>42793</v>
      </c>
      <c r="B98" s="2" t="s">
        <v>781</v>
      </c>
      <c r="C98" s="6">
        <v>3435.03</v>
      </c>
      <c r="D98" s="6" t="s">
        <v>5</v>
      </c>
      <c r="E98" s="6">
        <v>731509.67</v>
      </c>
    </row>
    <row r="99" spans="1:6">
      <c r="A99" s="5">
        <v>42793</v>
      </c>
      <c r="B99" s="2" t="s">
        <v>782</v>
      </c>
      <c r="C99" s="6">
        <v>150000</v>
      </c>
      <c r="D99" s="6" t="s">
        <v>5</v>
      </c>
      <c r="E99" s="6">
        <v>734944.7</v>
      </c>
    </row>
    <row r="100" spans="1:6">
      <c r="A100" s="5">
        <v>42790</v>
      </c>
      <c r="B100" s="2" t="s">
        <v>783</v>
      </c>
      <c r="C100" s="6">
        <v>1188.03</v>
      </c>
      <c r="D100" s="6" t="s">
        <v>5</v>
      </c>
      <c r="E100" s="6">
        <v>884944.7</v>
      </c>
      <c r="F100" s="12" t="s">
        <v>821</v>
      </c>
    </row>
    <row r="101" spans="1:6">
      <c r="A101" s="5">
        <v>42790</v>
      </c>
      <c r="B101" s="2" t="s">
        <v>784</v>
      </c>
      <c r="C101" s="6">
        <v>27474.37</v>
      </c>
      <c r="D101" s="6" t="s">
        <v>5</v>
      </c>
      <c r="E101" s="6">
        <v>886132.73</v>
      </c>
      <c r="F101" s="12" t="s">
        <v>820</v>
      </c>
    </row>
    <row r="102" spans="1:6">
      <c r="A102" s="5">
        <v>42790</v>
      </c>
      <c r="B102" s="2" t="s">
        <v>733</v>
      </c>
      <c r="C102" s="6" t="s">
        <v>5</v>
      </c>
      <c r="D102" s="6">
        <v>210000</v>
      </c>
      <c r="E102" s="6">
        <v>913607.1</v>
      </c>
      <c r="F102" s="12" t="s">
        <v>794</v>
      </c>
    </row>
    <row r="103" spans="1:6">
      <c r="A103" s="5">
        <v>42790</v>
      </c>
      <c r="B103" s="2" t="s">
        <v>734</v>
      </c>
      <c r="C103" s="6">
        <v>7822.24</v>
      </c>
      <c r="D103" s="6" t="s">
        <v>5</v>
      </c>
      <c r="E103" s="6">
        <v>703607.1</v>
      </c>
    </row>
    <row r="104" spans="1:6">
      <c r="A104" s="5">
        <v>42790</v>
      </c>
      <c r="B104" s="2" t="s">
        <v>735</v>
      </c>
      <c r="C104" s="6">
        <v>16051.92</v>
      </c>
      <c r="D104" s="6" t="s">
        <v>5</v>
      </c>
      <c r="E104" s="6">
        <v>711429.34</v>
      </c>
    </row>
    <row r="105" spans="1:6">
      <c r="A105" s="5">
        <v>42790</v>
      </c>
      <c r="B105" s="2" t="s">
        <v>736</v>
      </c>
      <c r="C105" s="6">
        <v>10066.68</v>
      </c>
      <c r="D105" s="6" t="s">
        <v>5</v>
      </c>
      <c r="E105" s="6">
        <v>727481.26</v>
      </c>
    </row>
    <row r="106" spans="1:6">
      <c r="A106" s="5">
        <v>42790</v>
      </c>
      <c r="B106" s="2" t="s">
        <v>737</v>
      </c>
      <c r="C106" s="6">
        <v>6457.61</v>
      </c>
      <c r="D106" s="6" t="s">
        <v>5</v>
      </c>
      <c r="E106" s="6">
        <v>737547.94</v>
      </c>
    </row>
    <row r="107" spans="1:6">
      <c r="A107" s="5">
        <v>42790</v>
      </c>
      <c r="B107" s="2" t="s">
        <v>738</v>
      </c>
      <c r="C107" s="6">
        <v>20718.16</v>
      </c>
      <c r="D107" s="6" t="s">
        <v>5</v>
      </c>
      <c r="E107" s="6">
        <v>744005.55</v>
      </c>
    </row>
    <row r="108" spans="1:6">
      <c r="A108" s="5">
        <v>42790</v>
      </c>
      <c r="B108" s="2" t="s">
        <v>739</v>
      </c>
      <c r="C108" s="6" t="s">
        <v>5</v>
      </c>
      <c r="D108" s="6">
        <v>20926.169999999998</v>
      </c>
      <c r="E108" s="6">
        <v>764723.71</v>
      </c>
      <c r="F108" s="12" t="s">
        <v>879</v>
      </c>
    </row>
    <row r="109" spans="1:6">
      <c r="A109" s="5">
        <v>42790</v>
      </c>
      <c r="B109" s="2" t="s">
        <v>769</v>
      </c>
      <c r="C109" s="6">
        <v>799.44</v>
      </c>
      <c r="D109" s="6" t="s">
        <v>5</v>
      </c>
      <c r="E109" s="6">
        <v>743797.54</v>
      </c>
      <c r="F109" s="12" t="s">
        <v>822</v>
      </c>
    </row>
    <row r="110" spans="1:6">
      <c r="A110" s="5">
        <v>42790</v>
      </c>
      <c r="B110" s="2" t="s">
        <v>768</v>
      </c>
      <c r="C110" s="6">
        <v>547.53</v>
      </c>
      <c r="D110" s="6" t="s">
        <v>5</v>
      </c>
      <c r="E110" s="6">
        <v>744596.98</v>
      </c>
      <c r="F110" s="12" t="s">
        <v>825</v>
      </c>
    </row>
    <row r="111" spans="1:6">
      <c r="A111" s="5">
        <v>42790</v>
      </c>
      <c r="B111" s="2" t="s">
        <v>765</v>
      </c>
      <c r="C111" s="6" t="s">
        <v>5</v>
      </c>
      <c r="D111" s="6">
        <v>4164</v>
      </c>
      <c r="E111" s="6">
        <v>745144.51</v>
      </c>
      <c r="F111" s="12" t="s">
        <v>918</v>
      </c>
    </row>
    <row r="112" spans="1:6">
      <c r="A112" s="5">
        <v>42790</v>
      </c>
      <c r="B112" s="2" t="s">
        <v>763</v>
      </c>
      <c r="C112" s="6">
        <v>1841.64</v>
      </c>
      <c r="D112" s="6" t="s">
        <v>5</v>
      </c>
      <c r="E112" s="6">
        <v>740980.51</v>
      </c>
      <c r="F112" s="12" t="s">
        <v>824</v>
      </c>
    </row>
    <row r="113" spans="1:7">
      <c r="A113" s="5">
        <v>42790</v>
      </c>
      <c r="B113" s="2" t="s">
        <v>764</v>
      </c>
      <c r="C113" s="6" t="s">
        <v>5</v>
      </c>
      <c r="D113" s="6">
        <v>20694.7</v>
      </c>
      <c r="E113" s="6">
        <v>742822.15</v>
      </c>
      <c r="F113" s="12" t="s">
        <v>819</v>
      </c>
    </row>
    <row r="114" spans="1:7">
      <c r="A114" s="5">
        <v>42790</v>
      </c>
      <c r="B114" s="2" t="s">
        <v>766</v>
      </c>
      <c r="C114" s="6">
        <v>4142.49</v>
      </c>
      <c r="D114" s="6" t="s">
        <v>5</v>
      </c>
      <c r="E114" s="6">
        <v>722127.45</v>
      </c>
      <c r="F114" s="12" t="s">
        <v>823</v>
      </c>
    </row>
    <row r="115" spans="1:7">
      <c r="A115" s="5">
        <v>42790</v>
      </c>
      <c r="B115" s="2" t="s">
        <v>740</v>
      </c>
      <c r="C115" s="6">
        <v>949435.71</v>
      </c>
      <c r="D115" s="6" t="s">
        <v>5</v>
      </c>
      <c r="E115" s="6">
        <v>726269.94</v>
      </c>
    </row>
    <row r="116" spans="1:7">
      <c r="A116" s="5">
        <v>42790</v>
      </c>
      <c r="B116" s="2" t="s">
        <v>767</v>
      </c>
      <c r="C116" s="6">
        <v>334946.7</v>
      </c>
      <c r="D116" s="6" t="s">
        <v>5</v>
      </c>
      <c r="E116" s="6">
        <v>1675705.65</v>
      </c>
    </row>
    <row r="117" spans="1:7">
      <c r="A117" s="5">
        <v>42790</v>
      </c>
      <c r="B117" s="2" t="s">
        <v>770</v>
      </c>
      <c r="C117" s="6">
        <v>3800</v>
      </c>
      <c r="D117" s="6" t="s">
        <v>5</v>
      </c>
      <c r="E117" s="6">
        <v>2010652.35</v>
      </c>
    </row>
    <row r="118" spans="1:7">
      <c r="A118" s="5">
        <v>42790</v>
      </c>
      <c r="B118" s="2" t="s">
        <v>741</v>
      </c>
      <c r="C118" s="6">
        <v>20694.7</v>
      </c>
      <c r="D118" s="6" t="s">
        <v>5</v>
      </c>
      <c r="E118" s="6">
        <v>2014452.35</v>
      </c>
    </row>
    <row r="119" spans="1:7">
      <c r="A119" s="5">
        <v>42790</v>
      </c>
      <c r="B119" s="2" t="s">
        <v>742</v>
      </c>
      <c r="C119" s="6">
        <v>6441.75</v>
      </c>
      <c r="D119" s="6" t="s">
        <v>5</v>
      </c>
      <c r="E119" s="6">
        <v>2035147.05</v>
      </c>
    </row>
    <row r="120" spans="1:7">
      <c r="A120" s="5">
        <v>42790</v>
      </c>
      <c r="B120" s="2" t="s">
        <v>743</v>
      </c>
      <c r="C120" s="6">
        <v>2613</v>
      </c>
      <c r="D120" s="6" t="s">
        <v>5</v>
      </c>
      <c r="E120" s="6">
        <v>2041588.8</v>
      </c>
    </row>
    <row r="121" spans="1:7">
      <c r="A121" s="5">
        <v>42790</v>
      </c>
      <c r="B121" s="2" t="s">
        <v>744</v>
      </c>
      <c r="C121" s="6">
        <v>11199.75</v>
      </c>
      <c r="D121" s="6" t="s">
        <v>5</v>
      </c>
      <c r="E121" s="6">
        <v>2044201.8</v>
      </c>
    </row>
    <row r="122" spans="1:7">
      <c r="A122" s="5">
        <v>42790</v>
      </c>
      <c r="B122" s="2" t="s">
        <v>711</v>
      </c>
      <c r="C122" s="6">
        <v>3770</v>
      </c>
      <c r="D122" s="6" t="s">
        <v>5</v>
      </c>
      <c r="E122" s="6">
        <v>2055401.55</v>
      </c>
    </row>
    <row r="123" spans="1:7">
      <c r="A123" s="5">
        <v>42790</v>
      </c>
      <c r="B123" s="2" t="s">
        <v>77</v>
      </c>
      <c r="C123" s="6" t="s">
        <v>5</v>
      </c>
      <c r="D123" s="6">
        <v>125000</v>
      </c>
      <c r="E123" s="6">
        <v>2059171.55</v>
      </c>
      <c r="F123" s="12" t="s">
        <v>877</v>
      </c>
    </row>
    <row r="124" spans="1:7">
      <c r="A124" s="5">
        <v>42790</v>
      </c>
      <c r="B124" s="2" t="s">
        <v>151</v>
      </c>
      <c r="C124" s="6">
        <v>313000</v>
      </c>
      <c r="D124" s="6" t="s">
        <v>5</v>
      </c>
      <c r="E124" s="6">
        <v>1934171.55</v>
      </c>
      <c r="F124" s="12" t="s">
        <v>826</v>
      </c>
    </row>
    <row r="125" spans="1:7">
      <c r="A125" s="5">
        <v>42790</v>
      </c>
      <c r="B125" s="2" t="s">
        <v>712</v>
      </c>
      <c r="C125" s="6" t="s">
        <v>5</v>
      </c>
      <c r="D125" s="6">
        <v>1970</v>
      </c>
      <c r="E125" s="6">
        <v>2247171.5499999998</v>
      </c>
      <c r="F125" s="12" t="s">
        <v>881</v>
      </c>
      <c r="G125" s="7" t="s">
        <v>747</v>
      </c>
    </row>
    <row r="126" spans="1:7">
      <c r="A126" s="5">
        <v>42790</v>
      </c>
      <c r="B126" s="2" t="s">
        <v>713</v>
      </c>
      <c r="C126" s="6" t="s">
        <v>5</v>
      </c>
      <c r="D126" s="6">
        <v>810000</v>
      </c>
      <c r="E126" s="6">
        <v>2245201.5499999998</v>
      </c>
      <c r="F126" s="12" t="s">
        <v>827</v>
      </c>
    </row>
    <row r="127" spans="1:7">
      <c r="A127" s="5">
        <v>42790</v>
      </c>
      <c r="B127" s="2" t="s">
        <v>772</v>
      </c>
      <c r="C127" s="6" t="s">
        <v>5</v>
      </c>
      <c r="D127" s="6">
        <v>1099</v>
      </c>
      <c r="E127" s="6">
        <v>1435201.55</v>
      </c>
      <c r="F127" s="12" t="s">
        <v>876</v>
      </c>
      <c r="G127" s="7" t="s">
        <v>717</v>
      </c>
    </row>
    <row r="128" spans="1:7">
      <c r="A128" s="5">
        <v>42790</v>
      </c>
      <c r="B128" s="2" t="s">
        <v>771</v>
      </c>
      <c r="C128" s="6" t="s">
        <v>5</v>
      </c>
      <c r="D128" s="6">
        <v>2603.23</v>
      </c>
      <c r="E128" s="6">
        <v>1434102.55</v>
      </c>
      <c r="F128" s="12" t="s">
        <v>917</v>
      </c>
      <c r="G128" s="7" t="s">
        <v>746</v>
      </c>
    </row>
    <row r="129" spans="1:7">
      <c r="A129" s="5">
        <v>42790</v>
      </c>
      <c r="B129" s="2" t="s">
        <v>714</v>
      </c>
      <c r="C129" s="6">
        <v>2109.38</v>
      </c>
      <c r="D129" s="6" t="s">
        <v>5</v>
      </c>
      <c r="E129" s="6">
        <v>1431499.32</v>
      </c>
    </row>
    <row r="130" spans="1:7">
      <c r="A130" s="5">
        <v>42790</v>
      </c>
      <c r="B130" s="2" t="s">
        <v>715</v>
      </c>
      <c r="C130" s="6" t="s">
        <v>5</v>
      </c>
      <c r="D130" s="6">
        <v>1099</v>
      </c>
      <c r="E130" s="6">
        <v>1433608.7</v>
      </c>
      <c r="F130" s="12" t="s">
        <v>880</v>
      </c>
      <c r="G130" s="7" t="s">
        <v>745</v>
      </c>
    </row>
    <row r="131" spans="1:7">
      <c r="A131" s="5">
        <v>42790</v>
      </c>
      <c r="B131" s="10" t="s">
        <v>716</v>
      </c>
      <c r="C131" s="6">
        <v>5000</v>
      </c>
      <c r="D131" s="6" t="s">
        <v>5</v>
      </c>
      <c r="E131" s="6">
        <v>1432509.7</v>
      </c>
    </row>
    <row r="132" spans="1:7">
      <c r="A132" s="5">
        <v>42790</v>
      </c>
      <c r="B132" s="2" t="s">
        <v>689</v>
      </c>
      <c r="C132" s="6" t="s">
        <v>5</v>
      </c>
      <c r="D132" s="6">
        <v>7838.99</v>
      </c>
      <c r="E132" s="6">
        <v>1437509.7</v>
      </c>
      <c r="F132" s="12" t="s">
        <v>865</v>
      </c>
    </row>
    <row r="133" spans="1:7">
      <c r="A133" s="5">
        <v>42790</v>
      </c>
      <c r="B133" s="2" t="s">
        <v>690</v>
      </c>
      <c r="C133" s="6" t="s">
        <v>5</v>
      </c>
      <c r="D133" s="6">
        <v>24620.68</v>
      </c>
      <c r="E133" s="6">
        <v>1429670.71</v>
      </c>
      <c r="F133" s="12" t="s">
        <v>789</v>
      </c>
    </row>
    <row r="134" spans="1:7">
      <c r="A134" s="8">
        <v>42790</v>
      </c>
      <c r="B134" s="13" t="s">
        <v>7</v>
      </c>
      <c r="C134" s="9">
        <v>27.81</v>
      </c>
      <c r="D134" s="9" t="s">
        <v>5</v>
      </c>
      <c r="E134" s="9">
        <v>1405050.03</v>
      </c>
    </row>
    <row r="135" spans="1:7">
      <c r="A135" s="8">
        <v>42790</v>
      </c>
      <c r="B135" s="14" t="s">
        <v>8</v>
      </c>
      <c r="C135" s="9">
        <v>173.83</v>
      </c>
      <c r="D135" s="9" t="s">
        <v>5</v>
      </c>
      <c r="E135" s="9">
        <v>1405077.84</v>
      </c>
    </row>
    <row r="136" spans="1:7">
      <c r="A136" s="5">
        <v>42790</v>
      </c>
      <c r="B136" s="2" t="s">
        <v>9</v>
      </c>
      <c r="C136" s="6" t="s">
        <v>5</v>
      </c>
      <c r="D136" s="6">
        <v>27167.58</v>
      </c>
      <c r="E136" s="6">
        <v>1405251.67</v>
      </c>
      <c r="F136" s="12" t="s">
        <v>883</v>
      </c>
    </row>
    <row r="137" spans="1:7">
      <c r="A137" s="8">
        <v>42790</v>
      </c>
      <c r="B137" s="13" t="s">
        <v>10</v>
      </c>
      <c r="C137" s="9">
        <v>95.12</v>
      </c>
      <c r="D137" s="9" t="s">
        <v>5</v>
      </c>
      <c r="E137" s="9">
        <v>1378084.09</v>
      </c>
    </row>
    <row r="138" spans="1:7">
      <c r="A138" s="8">
        <v>42790</v>
      </c>
      <c r="B138" s="14" t="s">
        <v>11</v>
      </c>
      <c r="C138" s="9">
        <v>594.51</v>
      </c>
      <c r="D138" s="9" t="s">
        <v>5</v>
      </c>
      <c r="E138" s="9">
        <v>1378179.21</v>
      </c>
    </row>
    <row r="139" spans="1:7">
      <c r="A139" s="5">
        <v>42790</v>
      </c>
      <c r="B139" s="2" t="s">
        <v>12</v>
      </c>
      <c r="C139" s="6" t="s">
        <v>5</v>
      </c>
      <c r="D139" s="6">
        <v>24980</v>
      </c>
      <c r="E139" s="6">
        <v>1378773.72</v>
      </c>
      <c r="F139" s="12" t="s">
        <v>883</v>
      </c>
    </row>
    <row r="140" spans="1:7">
      <c r="A140" s="8">
        <v>42790</v>
      </c>
      <c r="B140" s="13" t="s">
        <v>235</v>
      </c>
      <c r="C140" s="9">
        <v>163.97</v>
      </c>
      <c r="D140" s="9" t="s">
        <v>5</v>
      </c>
      <c r="E140" s="9">
        <v>1353793.72</v>
      </c>
    </row>
    <row r="141" spans="1:7">
      <c r="A141" s="8">
        <v>42790</v>
      </c>
      <c r="B141" s="14" t="s">
        <v>236</v>
      </c>
      <c r="C141" s="9">
        <v>1024.81</v>
      </c>
      <c r="D141" s="9" t="s">
        <v>5</v>
      </c>
      <c r="E141" s="9">
        <v>1353957.69</v>
      </c>
    </row>
    <row r="142" spans="1:7">
      <c r="A142" s="5">
        <v>42790</v>
      </c>
      <c r="B142" s="2" t="s">
        <v>237</v>
      </c>
      <c r="C142" s="6" t="s">
        <v>5</v>
      </c>
      <c r="D142" s="6">
        <v>10798.95</v>
      </c>
      <c r="E142" s="6">
        <v>1354982.5</v>
      </c>
      <c r="F142" s="12" t="s">
        <v>883</v>
      </c>
    </row>
    <row r="143" spans="1:7">
      <c r="A143" s="5">
        <v>42790</v>
      </c>
      <c r="B143" s="2" t="s">
        <v>691</v>
      </c>
      <c r="C143" s="6" t="s">
        <v>5</v>
      </c>
      <c r="D143" s="6">
        <v>2135.66</v>
      </c>
      <c r="E143" s="6">
        <v>1344183.55</v>
      </c>
      <c r="F143" s="12" t="s">
        <v>923</v>
      </c>
    </row>
    <row r="144" spans="1:7">
      <c r="A144" s="5">
        <v>42789</v>
      </c>
      <c r="B144" s="2" t="s">
        <v>692</v>
      </c>
      <c r="C144" s="6">
        <v>11742.39</v>
      </c>
      <c r="D144" s="6" t="s">
        <v>5</v>
      </c>
      <c r="E144" s="6">
        <v>1342047.8899999999</v>
      </c>
    </row>
    <row r="145" spans="1:7">
      <c r="A145" s="5">
        <v>42789</v>
      </c>
      <c r="B145" s="2" t="s">
        <v>693</v>
      </c>
      <c r="C145" s="6">
        <v>7476.18</v>
      </c>
      <c r="D145" s="6" t="s">
        <v>5</v>
      </c>
      <c r="E145" s="6">
        <v>1353790.28</v>
      </c>
    </row>
    <row r="146" spans="1:7">
      <c r="A146" s="5">
        <v>42789</v>
      </c>
      <c r="B146" s="2" t="s">
        <v>694</v>
      </c>
      <c r="C146" s="6" t="s">
        <v>5</v>
      </c>
      <c r="D146" s="6">
        <v>1090</v>
      </c>
      <c r="E146" s="6">
        <v>1361266.46</v>
      </c>
      <c r="F146" s="12" t="s">
        <v>844</v>
      </c>
    </row>
    <row r="147" spans="1:7">
      <c r="A147" s="5">
        <v>42789</v>
      </c>
      <c r="B147" s="2" t="s">
        <v>695</v>
      </c>
      <c r="C147" s="6">
        <v>10000</v>
      </c>
      <c r="D147" s="6" t="s">
        <v>5</v>
      </c>
      <c r="E147" s="6">
        <v>1360176.46</v>
      </c>
    </row>
    <row r="148" spans="1:7">
      <c r="A148" s="5">
        <v>42789</v>
      </c>
      <c r="B148" s="2" t="s">
        <v>696</v>
      </c>
      <c r="C148" s="6">
        <v>3424.77</v>
      </c>
      <c r="D148" s="6" t="s">
        <v>5</v>
      </c>
      <c r="E148" s="6">
        <v>1370176.46</v>
      </c>
    </row>
    <row r="149" spans="1:7">
      <c r="A149" s="5">
        <v>42789</v>
      </c>
      <c r="B149" s="2" t="s">
        <v>668</v>
      </c>
      <c r="C149" s="6" t="s">
        <v>5</v>
      </c>
      <c r="D149" s="6">
        <v>343500</v>
      </c>
      <c r="E149" s="6">
        <v>1373601.23</v>
      </c>
      <c r="F149" s="12" t="s">
        <v>896</v>
      </c>
    </row>
    <row r="150" spans="1:7">
      <c r="A150" s="5">
        <v>42789</v>
      </c>
      <c r="B150" s="2" t="s">
        <v>40</v>
      </c>
      <c r="C150" s="6" t="s">
        <v>5</v>
      </c>
      <c r="D150" s="6">
        <v>43400</v>
      </c>
      <c r="E150" s="6">
        <v>1030101.23</v>
      </c>
      <c r="F150" s="12" t="s">
        <v>895</v>
      </c>
    </row>
    <row r="151" spans="1:7">
      <c r="A151" s="5">
        <v>42789</v>
      </c>
      <c r="B151" s="2" t="s">
        <v>40</v>
      </c>
      <c r="C151" s="6" t="s">
        <v>5</v>
      </c>
      <c r="D151" s="6">
        <v>2400</v>
      </c>
      <c r="E151" s="6">
        <v>986701.23</v>
      </c>
      <c r="F151" s="12" t="s">
        <v>894</v>
      </c>
    </row>
    <row r="152" spans="1:7">
      <c r="A152" s="5">
        <v>42789</v>
      </c>
      <c r="B152" s="2" t="s">
        <v>40</v>
      </c>
      <c r="C152" s="6" t="s">
        <v>5</v>
      </c>
      <c r="D152" s="6">
        <v>125000</v>
      </c>
      <c r="E152" s="6">
        <v>984301.23</v>
      </c>
      <c r="F152" s="12" t="s">
        <v>893</v>
      </c>
    </row>
    <row r="153" spans="1:7">
      <c r="A153" s="5">
        <v>42789</v>
      </c>
      <c r="B153" s="2" t="s">
        <v>665</v>
      </c>
      <c r="C153" s="6" t="s">
        <v>5</v>
      </c>
      <c r="D153" s="6">
        <v>29000</v>
      </c>
      <c r="E153" s="6">
        <v>859301.23</v>
      </c>
    </row>
    <row r="154" spans="1:7">
      <c r="A154" s="5">
        <v>42789</v>
      </c>
      <c r="B154" s="11" t="s">
        <v>667</v>
      </c>
      <c r="C154" s="6" t="s">
        <v>5</v>
      </c>
      <c r="D154" s="6">
        <v>3301.46</v>
      </c>
      <c r="E154" s="6">
        <v>830301.23</v>
      </c>
      <c r="F154" s="12" t="s">
        <v>688</v>
      </c>
    </row>
    <row r="155" spans="1:7">
      <c r="A155" s="5">
        <v>42789</v>
      </c>
      <c r="B155" s="2" t="s">
        <v>666</v>
      </c>
      <c r="C155" s="6">
        <v>125000</v>
      </c>
      <c r="D155" s="6" t="s">
        <v>5</v>
      </c>
      <c r="E155" s="6">
        <v>826999.77</v>
      </c>
    </row>
    <row r="156" spans="1:7">
      <c r="A156" s="5">
        <v>42789</v>
      </c>
      <c r="B156" s="2" t="s">
        <v>663</v>
      </c>
      <c r="C156" s="6" t="s">
        <v>5</v>
      </c>
      <c r="D156" s="6">
        <v>150000</v>
      </c>
      <c r="E156" s="6">
        <v>951999.77</v>
      </c>
    </row>
    <row r="157" spans="1:7">
      <c r="A157" s="5">
        <v>42789</v>
      </c>
      <c r="B157" s="2" t="s">
        <v>649</v>
      </c>
      <c r="C157" s="6" t="s">
        <v>5</v>
      </c>
      <c r="D157" s="6">
        <v>3250</v>
      </c>
      <c r="E157" s="6">
        <v>801999.77</v>
      </c>
      <c r="F157" s="12" t="s">
        <v>878</v>
      </c>
      <c r="G157" s="7" t="s">
        <v>664</v>
      </c>
    </row>
    <row r="158" spans="1:7">
      <c r="A158" s="5">
        <v>42789</v>
      </c>
      <c r="B158" s="2" t="s">
        <v>650</v>
      </c>
      <c r="C158" s="6">
        <v>2780864.02</v>
      </c>
      <c r="D158" s="6" t="s">
        <v>5</v>
      </c>
      <c r="E158" s="6">
        <v>798749.77</v>
      </c>
    </row>
    <row r="159" spans="1:7">
      <c r="A159" s="5">
        <v>42789</v>
      </c>
      <c r="B159" s="2" t="s">
        <v>651</v>
      </c>
      <c r="C159" s="6">
        <v>50000</v>
      </c>
      <c r="D159" s="6" t="s">
        <v>5</v>
      </c>
      <c r="E159" s="6">
        <v>3579613.79</v>
      </c>
    </row>
    <row r="160" spans="1:7">
      <c r="A160" s="5">
        <v>42789</v>
      </c>
      <c r="B160" s="2" t="s">
        <v>40</v>
      </c>
      <c r="C160" s="6" t="s">
        <v>5</v>
      </c>
      <c r="D160" s="6">
        <v>9000</v>
      </c>
      <c r="E160" s="6">
        <v>3629613.79</v>
      </c>
      <c r="F160" s="12" t="s">
        <v>892</v>
      </c>
    </row>
    <row r="161" spans="1:7">
      <c r="A161" s="5">
        <v>42789</v>
      </c>
      <c r="B161" s="2" t="s">
        <v>662</v>
      </c>
      <c r="C161" s="6" t="s">
        <v>5</v>
      </c>
      <c r="D161" s="6">
        <v>2977</v>
      </c>
      <c r="E161" s="6">
        <v>3620613.79</v>
      </c>
      <c r="F161" s="12" t="s">
        <v>904</v>
      </c>
    </row>
    <row r="162" spans="1:7">
      <c r="A162" s="5">
        <v>42789</v>
      </c>
      <c r="B162" s="2" t="s">
        <v>652</v>
      </c>
      <c r="C162" s="6" t="s">
        <v>5</v>
      </c>
      <c r="D162" s="6">
        <v>2420</v>
      </c>
      <c r="E162" s="6">
        <v>3617636.79</v>
      </c>
      <c r="F162" s="12" t="s">
        <v>891</v>
      </c>
      <c r="G162" s="7" t="s">
        <v>251</v>
      </c>
    </row>
    <row r="163" spans="1:7">
      <c r="A163" s="5">
        <v>42789</v>
      </c>
      <c r="B163" s="2" t="s">
        <v>653</v>
      </c>
      <c r="C163" s="6">
        <v>3500</v>
      </c>
      <c r="D163" s="6" t="s">
        <v>5</v>
      </c>
      <c r="E163" s="6">
        <v>3615216.79</v>
      </c>
    </row>
    <row r="164" spans="1:7" ht="12" thickBot="1">
      <c r="A164" s="5">
        <v>42789</v>
      </c>
      <c r="B164" s="2" t="s">
        <v>654</v>
      </c>
      <c r="C164" s="6">
        <v>15472.22</v>
      </c>
      <c r="D164" s="6" t="s">
        <v>5</v>
      </c>
      <c r="E164" s="6">
        <v>3618716.79</v>
      </c>
    </row>
    <row r="165" spans="1:7">
      <c r="A165" s="27">
        <v>42789</v>
      </c>
      <c r="B165" s="28" t="s">
        <v>655</v>
      </c>
      <c r="C165" s="29">
        <v>879.36</v>
      </c>
      <c r="D165" s="29" t="s">
        <v>5</v>
      </c>
      <c r="E165" s="30">
        <v>3634189.01</v>
      </c>
    </row>
    <row r="166" spans="1:7">
      <c r="A166" s="31">
        <v>42789</v>
      </c>
      <c r="B166" s="2" t="s">
        <v>656</v>
      </c>
      <c r="C166" s="32">
        <v>5496</v>
      </c>
      <c r="D166" s="32" t="s">
        <v>5</v>
      </c>
      <c r="E166" s="33">
        <v>3635068.37</v>
      </c>
    </row>
    <row r="167" spans="1:7" ht="12" thickBot="1">
      <c r="A167" s="34">
        <v>42789</v>
      </c>
      <c r="B167" s="35" t="s">
        <v>657</v>
      </c>
      <c r="C167" s="36" t="s">
        <v>5</v>
      </c>
      <c r="D167" s="36">
        <v>274800</v>
      </c>
      <c r="E167" s="37">
        <v>3640564.37</v>
      </c>
      <c r="F167" s="12" t="s">
        <v>890</v>
      </c>
      <c r="G167" s="22">
        <f>+D167-C166-C165</f>
        <v>268424.64</v>
      </c>
    </row>
    <row r="168" spans="1:7">
      <c r="A168" s="5">
        <v>42789</v>
      </c>
      <c r="B168" s="2" t="s">
        <v>658</v>
      </c>
      <c r="C168" s="6" t="s">
        <v>5</v>
      </c>
      <c r="D168" s="6">
        <v>1099</v>
      </c>
      <c r="E168" s="6">
        <v>3365764.37</v>
      </c>
      <c r="F168" s="12" t="s">
        <v>867</v>
      </c>
    </row>
    <row r="169" spans="1:7">
      <c r="A169" s="5">
        <v>42789</v>
      </c>
      <c r="B169" s="2" t="s">
        <v>658</v>
      </c>
      <c r="C169" s="6" t="s">
        <v>5</v>
      </c>
      <c r="D169" s="6">
        <v>1099</v>
      </c>
      <c r="E169" s="6">
        <v>3364665.37</v>
      </c>
      <c r="F169" s="12" t="s">
        <v>793</v>
      </c>
    </row>
    <row r="170" spans="1:7">
      <c r="A170" s="5">
        <v>42789</v>
      </c>
      <c r="B170" s="10" t="s">
        <v>659</v>
      </c>
      <c r="C170" s="6">
        <v>5000</v>
      </c>
      <c r="D170" s="6" t="s">
        <v>5</v>
      </c>
      <c r="E170" s="6">
        <v>3363566.37</v>
      </c>
    </row>
    <row r="171" spans="1:7">
      <c r="A171" s="5">
        <v>42789</v>
      </c>
      <c r="B171" s="2" t="s">
        <v>660</v>
      </c>
      <c r="C171" s="6">
        <v>1000000</v>
      </c>
      <c r="D171" s="6" t="s">
        <v>5</v>
      </c>
      <c r="E171" s="6">
        <v>3368566.37</v>
      </c>
      <c r="F171" s="12" t="s">
        <v>818</v>
      </c>
    </row>
    <row r="172" spans="1:7">
      <c r="A172" s="5">
        <v>42789</v>
      </c>
      <c r="B172" s="2" t="s">
        <v>661</v>
      </c>
      <c r="C172" s="6" t="s">
        <v>5</v>
      </c>
      <c r="D172" s="6">
        <v>1359000</v>
      </c>
      <c r="E172" s="6">
        <v>4368566.37</v>
      </c>
      <c r="F172" s="12" t="s">
        <v>674</v>
      </c>
    </row>
    <row r="173" spans="1:7">
      <c r="A173" s="5">
        <v>42789</v>
      </c>
      <c r="B173" s="2" t="s">
        <v>635</v>
      </c>
      <c r="C173" s="6" t="s">
        <v>5</v>
      </c>
      <c r="D173" s="6">
        <v>3250</v>
      </c>
      <c r="E173" s="6">
        <v>3009566.37</v>
      </c>
      <c r="F173" s="12" t="s">
        <v>889</v>
      </c>
      <c r="G173" s="7" t="s">
        <v>669</v>
      </c>
    </row>
    <row r="174" spans="1:7">
      <c r="A174" s="5">
        <v>42789</v>
      </c>
      <c r="B174" s="2" t="s">
        <v>636</v>
      </c>
      <c r="C174" s="6" t="s">
        <v>5</v>
      </c>
      <c r="D174" s="6">
        <v>436277.72</v>
      </c>
      <c r="E174" s="6">
        <v>3006316.37</v>
      </c>
      <c r="F174" s="12" t="s">
        <v>750</v>
      </c>
    </row>
    <row r="175" spans="1:7">
      <c r="A175" s="5">
        <v>42789</v>
      </c>
      <c r="B175" s="2" t="s">
        <v>637</v>
      </c>
      <c r="C175" s="6" t="s">
        <v>5</v>
      </c>
      <c r="D175" s="6">
        <v>19421.71</v>
      </c>
      <c r="E175" s="6">
        <v>2570038.65</v>
      </c>
      <c r="F175" s="12" t="s">
        <v>749</v>
      </c>
    </row>
    <row r="176" spans="1:7">
      <c r="A176" s="8">
        <v>42789</v>
      </c>
      <c r="B176" s="13" t="s">
        <v>7</v>
      </c>
      <c r="C176" s="9">
        <v>12.61</v>
      </c>
      <c r="D176" s="9" t="s">
        <v>5</v>
      </c>
      <c r="E176" s="9">
        <v>2550616.94</v>
      </c>
    </row>
    <row r="177" spans="1:7">
      <c r="A177" s="8">
        <v>42789</v>
      </c>
      <c r="B177" s="14" t="s">
        <v>8</v>
      </c>
      <c r="C177" s="9">
        <v>78.8</v>
      </c>
      <c r="D177" s="9" t="s">
        <v>5</v>
      </c>
      <c r="E177" s="9">
        <v>2550629.5499999998</v>
      </c>
    </row>
    <row r="178" spans="1:7">
      <c r="A178" s="5">
        <v>42789</v>
      </c>
      <c r="B178" s="2" t="s">
        <v>9</v>
      </c>
      <c r="C178" s="6" t="s">
        <v>5</v>
      </c>
      <c r="D178" s="6">
        <v>13184.01</v>
      </c>
      <c r="E178" s="6">
        <v>2550708.35</v>
      </c>
      <c r="F178" s="12" t="s">
        <v>866</v>
      </c>
    </row>
    <row r="179" spans="1:7">
      <c r="A179" s="8">
        <v>42789</v>
      </c>
      <c r="B179" s="13" t="s">
        <v>10</v>
      </c>
      <c r="C179" s="9">
        <v>22.31</v>
      </c>
      <c r="D179" s="9" t="s">
        <v>5</v>
      </c>
      <c r="E179" s="9">
        <v>2537524.34</v>
      </c>
    </row>
    <row r="180" spans="1:7">
      <c r="A180" s="8">
        <v>42789</v>
      </c>
      <c r="B180" s="14" t="s">
        <v>11</v>
      </c>
      <c r="C180" s="9">
        <v>139.41</v>
      </c>
      <c r="D180" s="9" t="s">
        <v>5</v>
      </c>
      <c r="E180" s="9">
        <v>2537546.65</v>
      </c>
    </row>
    <row r="181" spans="1:7">
      <c r="A181" s="5">
        <v>42789</v>
      </c>
      <c r="B181" s="2" t="s">
        <v>12</v>
      </c>
      <c r="C181" s="6" t="s">
        <v>5</v>
      </c>
      <c r="D181" s="6">
        <v>5858.93</v>
      </c>
      <c r="E181" s="6">
        <v>2537686.06</v>
      </c>
      <c r="F181" s="12" t="s">
        <v>866</v>
      </c>
    </row>
    <row r="182" spans="1:7">
      <c r="A182" s="5">
        <v>42789</v>
      </c>
      <c r="B182" s="2" t="s">
        <v>638</v>
      </c>
      <c r="C182" s="6" t="s">
        <v>5</v>
      </c>
      <c r="D182" s="6">
        <v>370000</v>
      </c>
      <c r="E182" s="6">
        <v>2531827.13</v>
      </c>
      <c r="F182" s="12" t="s">
        <v>886</v>
      </c>
    </row>
    <row r="183" spans="1:7">
      <c r="A183" s="5">
        <v>42788</v>
      </c>
      <c r="B183" s="2" t="s">
        <v>639</v>
      </c>
      <c r="C183" s="6" t="s">
        <v>5</v>
      </c>
      <c r="D183" s="6">
        <v>1587</v>
      </c>
      <c r="E183" s="6">
        <v>2161827.13</v>
      </c>
      <c r="F183" s="12" t="s">
        <v>792</v>
      </c>
    </row>
    <row r="184" spans="1:7">
      <c r="A184" s="5">
        <v>42788</v>
      </c>
      <c r="B184" s="26" t="s">
        <v>617</v>
      </c>
      <c r="C184" s="25"/>
      <c r="D184" s="25">
        <v>76855.210000000006</v>
      </c>
      <c r="E184" s="25">
        <v>2160240.13</v>
      </c>
      <c r="F184" s="12" t="s">
        <v>642</v>
      </c>
      <c r="G184" s="7" t="s">
        <v>643</v>
      </c>
    </row>
    <row r="185" spans="1:7">
      <c r="A185" s="5">
        <v>42788</v>
      </c>
      <c r="B185" s="2" t="s">
        <v>583</v>
      </c>
      <c r="C185" s="6">
        <v>1321700</v>
      </c>
      <c r="D185" s="6" t="s">
        <v>5</v>
      </c>
      <c r="E185" s="6">
        <v>2083384.92</v>
      </c>
    </row>
    <row r="186" spans="1:7">
      <c r="A186" s="5">
        <v>42788</v>
      </c>
      <c r="B186" s="11" t="s">
        <v>584</v>
      </c>
      <c r="C186" s="6" t="s">
        <v>5</v>
      </c>
      <c r="D186" s="6">
        <v>47896.25</v>
      </c>
      <c r="E186" s="6">
        <v>3405084.92</v>
      </c>
      <c r="F186" s="12" t="s">
        <v>640</v>
      </c>
      <c r="G186" s="7" t="s">
        <v>641</v>
      </c>
    </row>
    <row r="187" spans="1:7">
      <c r="A187" s="5">
        <v>42788</v>
      </c>
      <c r="B187" s="2" t="s">
        <v>585</v>
      </c>
      <c r="C187" s="6">
        <v>7816.26</v>
      </c>
      <c r="D187" s="6" t="s">
        <v>5</v>
      </c>
      <c r="E187" s="6">
        <v>3357188.67</v>
      </c>
    </row>
    <row r="188" spans="1:7">
      <c r="A188" s="5">
        <v>42788</v>
      </c>
      <c r="B188" s="2" t="s">
        <v>586</v>
      </c>
      <c r="C188" s="6">
        <v>6060.84</v>
      </c>
      <c r="D188" s="6" t="s">
        <v>5</v>
      </c>
      <c r="E188" s="6">
        <v>3365004.93</v>
      </c>
    </row>
    <row r="189" spans="1:7">
      <c r="A189" s="5">
        <v>42788</v>
      </c>
      <c r="B189" s="2" t="s">
        <v>587</v>
      </c>
      <c r="C189" s="6">
        <v>8415.34</v>
      </c>
      <c r="D189" s="6" t="s">
        <v>5</v>
      </c>
      <c r="E189" s="6">
        <v>3371065.77</v>
      </c>
    </row>
    <row r="190" spans="1:7">
      <c r="A190" s="5">
        <v>42788</v>
      </c>
      <c r="B190" s="2" t="s">
        <v>588</v>
      </c>
      <c r="C190" s="6">
        <v>11124.64</v>
      </c>
      <c r="D190" s="6" t="s">
        <v>5</v>
      </c>
      <c r="E190" s="6">
        <v>3379481.11</v>
      </c>
    </row>
    <row r="191" spans="1:7">
      <c r="A191" s="5">
        <v>42788</v>
      </c>
      <c r="B191" s="2" t="s">
        <v>589</v>
      </c>
      <c r="C191" s="6">
        <v>11552.25</v>
      </c>
      <c r="D191" s="6" t="s">
        <v>5</v>
      </c>
      <c r="E191" s="6">
        <v>3390605.75</v>
      </c>
    </row>
    <row r="192" spans="1:7">
      <c r="A192" s="5">
        <v>42788</v>
      </c>
      <c r="B192" s="2" t="s">
        <v>590</v>
      </c>
      <c r="C192" s="6">
        <v>11387.25</v>
      </c>
      <c r="D192" s="6" t="s">
        <v>5</v>
      </c>
      <c r="E192" s="6">
        <v>3402158</v>
      </c>
    </row>
    <row r="193" spans="1:7">
      <c r="A193" s="5">
        <v>42788</v>
      </c>
      <c r="B193" s="19" t="s">
        <v>618</v>
      </c>
      <c r="C193" s="6" t="s">
        <v>5</v>
      </c>
      <c r="D193" s="6">
        <v>148723.69</v>
      </c>
      <c r="E193" s="6">
        <v>3413545.25</v>
      </c>
      <c r="F193" s="12" t="s">
        <v>647</v>
      </c>
      <c r="G193" s="7" t="s">
        <v>646</v>
      </c>
    </row>
    <row r="194" spans="1:7">
      <c r="A194" s="5">
        <v>42788</v>
      </c>
      <c r="B194" s="19" t="s">
        <v>619</v>
      </c>
      <c r="C194" s="6" t="s">
        <v>5</v>
      </c>
      <c r="D194" s="6">
        <v>82125.7</v>
      </c>
      <c r="E194" s="6">
        <v>3264821.56</v>
      </c>
      <c r="F194" s="12" t="s">
        <v>648</v>
      </c>
      <c r="G194" s="7" t="s">
        <v>646</v>
      </c>
    </row>
    <row r="195" spans="1:7">
      <c r="A195" s="5">
        <v>42788</v>
      </c>
      <c r="B195" s="2" t="s">
        <v>77</v>
      </c>
      <c r="C195" s="6" t="s">
        <v>5</v>
      </c>
      <c r="D195" s="6">
        <v>120000</v>
      </c>
      <c r="E195" s="6">
        <v>3182695.86</v>
      </c>
      <c r="F195" s="12" t="s">
        <v>869</v>
      </c>
    </row>
    <row r="196" spans="1:7">
      <c r="A196" s="5">
        <v>42788</v>
      </c>
      <c r="B196" s="2" t="s">
        <v>620</v>
      </c>
      <c r="C196" s="6">
        <v>5512.63</v>
      </c>
      <c r="D196" s="6" t="s">
        <v>5</v>
      </c>
      <c r="E196" s="6">
        <v>3062695.86</v>
      </c>
    </row>
    <row r="197" spans="1:7">
      <c r="A197" s="5">
        <v>42788</v>
      </c>
      <c r="B197" s="2" t="s">
        <v>621</v>
      </c>
      <c r="C197" s="6">
        <v>2900</v>
      </c>
      <c r="D197" s="6" t="s">
        <v>5</v>
      </c>
      <c r="E197" s="6">
        <v>3068208.49</v>
      </c>
    </row>
    <row r="198" spans="1:7">
      <c r="A198" s="5">
        <v>42788</v>
      </c>
      <c r="B198" s="2" t="s">
        <v>622</v>
      </c>
      <c r="C198" s="6">
        <v>4094.8</v>
      </c>
      <c r="D198" s="6" t="s">
        <v>5</v>
      </c>
      <c r="E198" s="6">
        <v>3071108.49</v>
      </c>
    </row>
    <row r="199" spans="1:7">
      <c r="A199" s="5">
        <v>42788</v>
      </c>
      <c r="B199" s="2" t="s">
        <v>623</v>
      </c>
      <c r="C199" s="6">
        <v>9159.35</v>
      </c>
      <c r="D199" s="6" t="s">
        <v>5</v>
      </c>
      <c r="E199" s="6">
        <v>3075203.29</v>
      </c>
    </row>
    <row r="200" spans="1:7">
      <c r="A200" s="5">
        <v>42788</v>
      </c>
      <c r="B200" s="2" t="s">
        <v>624</v>
      </c>
      <c r="C200" s="6">
        <v>6096.96</v>
      </c>
      <c r="D200" s="6" t="s">
        <v>5</v>
      </c>
      <c r="E200" s="6">
        <v>3084362.64</v>
      </c>
    </row>
    <row r="201" spans="1:7">
      <c r="A201" s="5">
        <v>42788</v>
      </c>
      <c r="B201" s="2" t="s">
        <v>625</v>
      </c>
      <c r="C201" s="6">
        <v>6628.56</v>
      </c>
      <c r="D201" s="6" t="s">
        <v>5</v>
      </c>
      <c r="E201" s="6">
        <v>3090459.6</v>
      </c>
    </row>
    <row r="202" spans="1:7">
      <c r="A202" s="5">
        <v>42788</v>
      </c>
      <c r="B202" s="2" t="s">
        <v>626</v>
      </c>
      <c r="C202" s="6">
        <v>1000</v>
      </c>
      <c r="D202" s="6" t="s">
        <v>5</v>
      </c>
      <c r="E202" s="6">
        <v>3097088.16</v>
      </c>
    </row>
    <row r="203" spans="1:7">
      <c r="A203" s="5">
        <v>42788</v>
      </c>
      <c r="B203" s="2" t="s">
        <v>627</v>
      </c>
      <c r="C203" s="6">
        <v>7772</v>
      </c>
      <c r="D203" s="6" t="s">
        <v>5</v>
      </c>
      <c r="E203" s="6">
        <v>3098088.16</v>
      </c>
    </row>
    <row r="204" spans="1:7">
      <c r="A204" s="5">
        <v>42788</v>
      </c>
      <c r="B204" s="2" t="s">
        <v>628</v>
      </c>
      <c r="C204" s="6">
        <v>3489.05</v>
      </c>
      <c r="D204" s="6" t="s">
        <v>5</v>
      </c>
      <c r="E204" s="6">
        <v>3105860.16</v>
      </c>
    </row>
    <row r="205" spans="1:7">
      <c r="A205" s="5">
        <v>42788</v>
      </c>
      <c r="B205" s="2" t="s">
        <v>629</v>
      </c>
      <c r="C205" s="6">
        <v>17980</v>
      </c>
      <c r="D205" s="6" t="s">
        <v>5</v>
      </c>
      <c r="E205" s="6">
        <v>3109349.21</v>
      </c>
    </row>
    <row r="206" spans="1:7">
      <c r="A206" s="5">
        <v>42788</v>
      </c>
      <c r="B206" s="2" t="s">
        <v>630</v>
      </c>
      <c r="C206" s="6">
        <v>10860.01</v>
      </c>
      <c r="D206" s="6" t="s">
        <v>5</v>
      </c>
      <c r="E206" s="6">
        <v>3127329.21</v>
      </c>
    </row>
    <row r="207" spans="1:7">
      <c r="A207" s="5">
        <v>42788</v>
      </c>
      <c r="B207" s="2" t="s">
        <v>591</v>
      </c>
      <c r="C207" s="6">
        <v>370000</v>
      </c>
      <c r="D207" s="6" t="s">
        <v>5</v>
      </c>
      <c r="E207" s="6">
        <v>3138189.22</v>
      </c>
    </row>
    <row r="208" spans="1:7">
      <c r="A208" s="5">
        <v>42788</v>
      </c>
      <c r="B208" s="2" t="s">
        <v>592</v>
      </c>
      <c r="C208" s="6">
        <v>17500</v>
      </c>
      <c r="D208" s="6" t="s">
        <v>5</v>
      </c>
      <c r="E208" s="6">
        <v>3508189.22</v>
      </c>
    </row>
    <row r="209" spans="1:5">
      <c r="A209" s="5">
        <v>42788</v>
      </c>
      <c r="B209" s="2" t="s">
        <v>593</v>
      </c>
      <c r="C209" s="6">
        <v>3480</v>
      </c>
      <c r="D209" s="6" t="s">
        <v>5</v>
      </c>
      <c r="E209" s="6">
        <v>3525689.22</v>
      </c>
    </row>
    <row r="210" spans="1:5">
      <c r="A210" s="5">
        <v>42788</v>
      </c>
      <c r="B210" s="2" t="s">
        <v>594</v>
      </c>
      <c r="C210" s="6">
        <v>5000</v>
      </c>
      <c r="D210" s="6" t="s">
        <v>5</v>
      </c>
      <c r="E210" s="6">
        <v>3529169.22</v>
      </c>
    </row>
    <row r="211" spans="1:5">
      <c r="A211" s="5">
        <v>42788</v>
      </c>
      <c r="B211" s="2" t="s">
        <v>595</v>
      </c>
      <c r="C211" s="6">
        <v>5000</v>
      </c>
      <c r="D211" s="6" t="s">
        <v>5</v>
      </c>
      <c r="E211" s="6">
        <v>3534169.22</v>
      </c>
    </row>
    <row r="212" spans="1:5">
      <c r="A212" s="5">
        <v>42788</v>
      </c>
      <c r="B212" s="2" t="s">
        <v>596</v>
      </c>
      <c r="C212" s="6">
        <v>20000</v>
      </c>
      <c r="D212" s="6" t="s">
        <v>5</v>
      </c>
      <c r="E212" s="6">
        <v>3539169.22</v>
      </c>
    </row>
    <row r="213" spans="1:5">
      <c r="A213" s="5">
        <v>42788</v>
      </c>
      <c r="B213" s="2" t="s">
        <v>597</v>
      </c>
      <c r="C213" s="6">
        <v>20000</v>
      </c>
      <c r="D213" s="6" t="s">
        <v>5</v>
      </c>
      <c r="E213" s="6">
        <v>3559169.22</v>
      </c>
    </row>
    <row r="214" spans="1:5">
      <c r="A214" s="5">
        <v>42788</v>
      </c>
      <c r="B214" s="2" t="s">
        <v>598</v>
      </c>
      <c r="C214" s="6">
        <v>6960</v>
      </c>
      <c r="D214" s="6" t="s">
        <v>5</v>
      </c>
      <c r="E214" s="6">
        <v>3579169.22</v>
      </c>
    </row>
    <row r="215" spans="1:5">
      <c r="A215" s="5">
        <v>42788</v>
      </c>
      <c r="B215" s="2" t="s">
        <v>599</v>
      </c>
      <c r="C215" s="6">
        <v>15892</v>
      </c>
      <c r="D215" s="6" t="s">
        <v>5</v>
      </c>
      <c r="E215" s="6">
        <v>3586129.22</v>
      </c>
    </row>
    <row r="216" spans="1:5">
      <c r="A216" s="5">
        <v>42788</v>
      </c>
      <c r="B216" s="2" t="s">
        <v>600</v>
      </c>
      <c r="C216" s="6">
        <v>5100</v>
      </c>
      <c r="D216" s="6" t="s">
        <v>5</v>
      </c>
      <c r="E216" s="6">
        <v>3602021.22</v>
      </c>
    </row>
    <row r="217" spans="1:5">
      <c r="A217" s="5">
        <v>42788</v>
      </c>
      <c r="B217" s="2" t="s">
        <v>601</v>
      </c>
      <c r="C217" s="6">
        <v>534.96</v>
      </c>
      <c r="D217" s="6" t="s">
        <v>5</v>
      </c>
      <c r="E217" s="6">
        <v>3607121.22</v>
      </c>
    </row>
    <row r="218" spans="1:5">
      <c r="A218" s="5">
        <v>42788</v>
      </c>
      <c r="B218" s="2" t="s">
        <v>602</v>
      </c>
      <c r="C218" s="6">
        <v>4640</v>
      </c>
      <c r="D218" s="6" t="s">
        <v>5</v>
      </c>
      <c r="E218" s="6">
        <v>3607656.18</v>
      </c>
    </row>
    <row r="219" spans="1:5">
      <c r="A219" s="5">
        <v>42788</v>
      </c>
      <c r="B219" s="2" t="s">
        <v>603</v>
      </c>
      <c r="C219" s="6">
        <v>37983.550000000003</v>
      </c>
      <c r="D219" s="6" t="s">
        <v>5</v>
      </c>
      <c r="E219" s="6">
        <v>3612296.18</v>
      </c>
    </row>
    <row r="220" spans="1:5">
      <c r="A220" s="5">
        <v>42788</v>
      </c>
      <c r="B220" s="2" t="s">
        <v>604</v>
      </c>
      <c r="C220" s="6">
        <v>23750.44</v>
      </c>
      <c r="D220" s="6" t="s">
        <v>5</v>
      </c>
      <c r="E220" s="6">
        <v>3650279.73</v>
      </c>
    </row>
    <row r="221" spans="1:5">
      <c r="A221" s="5">
        <v>42788</v>
      </c>
      <c r="B221" s="2" t="s">
        <v>605</v>
      </c>
      <c r="C221" s="6">
        <v>2984.51</v>
      </c>
      <c r="D221" s="6" t="s">
        <v>5</v>
      </c>
      <c r="E221" s="6">
        <v>3674030.17</v>
      </c>
    </row>
    <row r="222" spans="1:5">
      <c r="A222" s="5">
        <v>42788</v>
      </c>
      <c r="B222" s="2" t="s">
        <v>606</v>
      </c>
      <c r="C222" s="6">
        <v>1160</v>
      </c>
      <c r="D222" s="6" t="s">
        <v>5</v>
      </c>
      <c r="E222" s="6">
        <v>3677014.68</v>
      </c>
    </row>
    <row r="223" spans="1:5">
      <c r="A223" s="5">
        <v>42788</v>
      </c>
      <c r="B223" s="2" t="s">
        <v>607</v>
      </c>
      <c r="C223" s="6">
        <v>2552</v>
      </c>
      <c r="D223" s="6" t="s">
        <v>5</v>
      </c>
      <c r="E223" s="6">
        <v>3678174.68</v>
      </c>
    </row>
    <row r="224" spans="1:5">
      <c r="A224" s="5">
        <v>42788</v>
      </c>
      <c r="B224" s="2" t="s">
        <v>608</v>
      </c>
      <c r="C224" s="6">
        <v>8526</v>
      </c>
      <c r="D224" s="6" t="s">
        <v>5</v>
      </c>
      <c r="E224" s="6">
        <v>3680726.68</v>
      </c>
    </row>
    <row r="225" spans="1:7">
      <c r="A225" s="5">
        <v>42788</v>
      </c>
      <c r="B225" s="2" t="s">
        <v>609</v>
      </c>
      <c r="C225" s="6">
        <v>1972</v>
      </c>
      <c r="D225" s="6" t="s">
        <v>5</v>
      </c>
      <c r="E225" s="6">
        <v>3689252.68</v>
      </c>
    </row>
    <row r="226" spans="1:7">
      <c r="A226" s="5">
        <v>42788</v>
      </c>
      <c r="B226" s="2" t="s">
        <v>610</v>
      </c>
      <c r="C226" s="6">
        <v>2961</v>
      </c>
      <c r="D226" s="6" t="s">
        <v>5</v>
      </c>
      <c r="E226" s="6">
        <v>3691224.68</v>
      </c>
    </row>
    <row r="227" spans="1:7">
      <c r="A227" s="5">
        <v>42788</v>
      </c>
      <c r="B227" s="2" t="s">
        <v>611</v>
      </c>
      <c r="C227" s="6" t="s">
        <v>5</v>
      </c>
      <c r="D227" s="6">
        <v>6588.66</v>
      </c>
      <c r="E227" s="6">
        <v>3694185.68</v>
      </c>
      <c r="F227" s="12" t="s">
        <v>899</v>
      </c>
      <c r="G227" s="7" t="s">
        <v>748</v>
      </c>
    </row>
    <row r="228" spans="1:7">
      <c r="A228" s="5">
        <v>42788</v>
      </c>
      <c r="B228" s="2" t="s">
        <v>612</v>
      </c>
      <c r="C228" s="6" t="s">
        <v>5</v>
      </c>
      <c r="D228" s="6">
        <v>1970</v>
      </c>
      <c r="E228" s="6">
        <v>3687597.02</v>
      </c>
      <c r="F228" s="12" t="s">
        <v>888</v>
      </c>
      <c r="G228" s="7" t="s">
        <v>616</v>
      </c>
    </row>
    <row r="229" spans="1:7">
      <c r="A229" s="5">
        <v>42788</v>
      </c>
      <c r="B229" s="2" t="s">
        <v>613</v>
      </c>
      <c r="C229" s="6">
        <v>999000</v>
      </c>
      <c r="D229" s="6" t="s">
        <v>5</v>
      </c>
      <c r="E229" s="6">
        <v>3685627.02</v>
      </c>
      <c r="F229" s="12" t="s">
        <v>676</v>
      </c>
    </row>
    <row r="230" spans="1:7">
      <c r="A230" s="5">
        <v>42788</v>
      </c>
      <c r="B230" s="2" t="s">
        <v>614</v>
      </c>
      <c r="C230" s="6" t="s">
        <v>5</v>
      </c>
      <c r="D230" s="6">
        <v>1079000</v>
      </c>
      <c r="E230" s="6">
        <v>4684627.0199999996</v>
      </c>
      <c r="F230" s="12" t="s">
        <v>673</v>
      </c>
    </row>
    <row r="231" spans="1:7">
      <c r="A231" s="5">
        <v>42788</v>
      </c>
      <c r="B231" s="2" t="s">
        <v>40</v>
      </c>
      <c r="C231" s="6" t="s">
        <v>5</v>
      </c>
      <c r="D231" s="6">
        <v>366</v>
      </c>
      <c r="E231" s="6">
        <v>3605627.02</v>
      </c>
    </row>
    <row r="232" spans="1:7">
      <c r="A232" s="5">
        <v>42788</v>
      </c>
      <c r="B232" s="10" t="s">
        <v>568</v>
      </c>
      <c r="C232" s="6">
        <v>5000</v>
      </c>
      <c r="D232" s="6" t="s">
        <v>5</v>
      </c>
      <c r="E232" s="6">
        <v>3605261.02</v>
      </c>
    </row>
    <row r="233" spans="1:7">
      <c r="A233" s="5">
        <v>42788</v>
      </c>
      <c r="B233" s="2" t="s">
        <v>569</v>
      </c>
      <c r="C233" s="6" t="s">
        <v>5</v>
      </c>
      <c r="D233" s="6">
        <v>147500</v>
      </c>
      <c r="E233" s="6">
        <v>3610261.02</v>
      </c>
      <c r="F233" s="12" t="s">
        <v>868</v>
      </c>
    </row>
    <row r="234" spans="1:7">
      <c r="A234" s="5">
        <v>42788</v>
      </c>
      <c r="B234" s="2" t="s">
        <v>40</v>
      </c>
      <c r="C234" s="6" t="s">
        <v>5</v>
      </c>
      <c r="D234" s="6">
        <v>200000</v>
      </c>
      <c r="E234" s="6">
        <v>3462761.02</v>
      </c>
      <c r="F234" s="12" t="s">
        <v>868</v>
      </c>
    </row>
    <row r="235" spans="1:7">
      <c r="A235" s="5">
        <v>42788</v>
      </c>
      <c r="B235" s="2" t="s">
        <v>561</v>
      </c>
      <c r="C235" s="6" t="s">
        <v>5</v>
      </c>
      <c r="D235" s="6">
        <v>119952.54</v>
      </c>
      <c r="E235" s="6">
        <v>3262761.02</v>
      </c>
      <c r="F235" s="12" t="s">
        <v>719</v>
      </c>
    </row>
    <row r="236" spans="1:7">
      <c r="A236" s="5">
        <v>42788</v>
      </c>
      <c r="B236" s="2" t="s">
        <v>562</v>
      </c>
      <c r="C236" s="6" t="s">
        <v>5</v>
      </c>
      <c r="D236" s="6">
        <v>15465.77</v>
      </c>
      <c r="E236" s="6">
        <v>3142808.48</v>
      </c>
      <c r="F236" s="12" t="s">
        <v>718</v>
      </c>
    </row>
    <row r="237" spans="1:7">
      <c r="A237" s="5">
        <v>42788</v>
      </c>
      <c r="B237" s="20" t="s">
        <v>565</v>
      </c>
      <c r="C237" s="6" t="s">
        <v>5</v>
      </c>
      <c r="D237" s="6">
        <v>1954.02</v>
      </c>
      <c r="E237" s="6">
        <v>3127342.71</v>
      </c>
    </row>
    <row r="238" spans="1:7">
      <c r="A238" s="8">
        <v>42788</v>
      </c>
      <c r="B238" s="13" t="s">
        <v>7</v>
      </c>
      <c r="C238" s="9">
        <v>12.79</v>
      </c>
      <c r="D238" s="9" t="s">
        <v>5</v>
      </c>
      <c r="E238" s="9">
        <v>3125388.69</v>
      </c>
    </row>
    <row r="239" spans="1:7">
      <c r="A239" s="8">
        <v>42788</v>
      </c>
      <c r="B239" s="14" t="s">
        <v>8</v>
      </c>
      <c r="C239" s="9">
        <v>79.95</v>
      </c>
      <c r="D239" s="9" t="s">
        <v>5</v>
      </c>
      <c r="E239" s="9">
        <v>3125401.48</v>
      </c>
    </row>
    <row r="240" spans="1:7">
      <c r="A240" s="5">
        <v>42788</v>
      </c>
      <c r="B240" s="2" t="s">
        <v>9</v>
      </c>
      <c r="C240" s="6" t="s">
        <v>5</v>
      </c>
      <c r="D240" s="6">
        <v>49025.43</v>
      </c>
      <c r="E240" s="6">
        <v>3125481.43</v>
      </c>
      <c r="F240" s="12" t="s">
        <v>751</v>
      </c>
    </row>
    <row r="241" spans="1:8">
      <c r="A241" s="8">
        <v>42788</v>
      </c>
      <c r="B241" s="13" t="s">
        <v>10</v>
      </c>
      <c r="C241" s="9">
        <v>47.6</v>
      </c>
      <c r="D241" s="9" t="s">
        <v>5</v>
      </c>
      <c r="E241" s="9">
        <v>3076456</v>
      </c>
    </row>
    <row r="242" spans="1:8">
      <c r="A242" s="8">
        <v>42788</v>
      </c>
      <c r="B242" s="14" t="s">
        <v>11</v>
      </c>
      <c r="C242" s="9">
        <v>297.47000000000003</v>
      </c>
      <c r="D242" s="9" t="s">
        <v>5</v>
      </c>
      <c r="E242" s="9">
        <v>3076503.6</v>
      </c>
    </row>
    <row r="243" spans="1:8">
      <c r="A243" s="5">
        <v>42788</v>
      </c>
      <c r="B243" s="2" t="s">
        <v>12</v>
      </c>
      <c r="C243" s="6" t="s">
        <v>5</v>
      </c>
      <c r="D243" s="6">
        <v>12499.13</v>
      </c>
      <c r="E243" s="6">
        <v>3076801.07</v>
      </c>
      <c r="F243" s="12" t="s">
        <v>751</v>
      </c>
    </row>
    <row r="244" spans="1:8">
      <c r="A244" s="5">
        <v>42787</v>
      </c>
      <c r="B244" s="2" t="s">
        <v>563</v>
      </c>
      <c r="C244" s="6" t="s">
        <v>5</v>
      </c>
      <c r="D244" s="6">
        <v>204</v>
      </c>
      <c r="E244" s="6">
        <v>3064301.94</v>
      </c>
      <c r="F244" s="12" t="s">
        <v>708</v>
      </c>
    </row>
    <row r="245" spans="1:8">
      <c r="A245" s="5">
        <v>42787</v>
      </c>
      <c r="B245" s="2" t="s">
        <v>564</v>
      </c>
      <c r="C245" s="6" t="s">
        <v>5</v>
      </c>
      <c r="D245" s="6">
        <v>9670.8700000000008</v>
      </c>
      <c r="E245" s="6">
        <v>3064097.94</v>
      </c>
      <c r="F245" s="12" t="s">
        <v>791</v>
      </c>
      <c r="G245" s="7" t="s">
        <v>615</v>
      </c>
    </row>
    <row r="246" spans="1:8">
      <c r="A246" s="5">
        <v>42787</v>
      </c>
      <c r="B246" s="2" t="s">
        <v>553</v>
      </c>
      <c r="C246" s="6" t="s">
        <v>5</v>
      </c>
      <c r="D246" s="6">
        <v>89656.67</v>
      </c>
      <c r="E246" s="6">
        <v>3054427.07</v>
      </c>
      <c r="F246" s="12" t="s">
        <v>906</v>
      </c>
      <c r="G246" s="7" t="s">
        <v>644</v>
      </c>
      <c r="H246" s="7" t="s">
        <v>645</v>
      </c>
    </row>
    <row r="247" spans="1:8">
      <c r="A247" s="5">
        <v>42787</v>
      </c>
      <c r="B247" s="2" t="s">
        <v>554</v>
      </c>
      <c r="C247" s="6" t="s">
        <v>5</v>
      </c>
      <c r="D247" s="6">
        <v>18</v>
      </c>
      <c r="E247" s="6">
        <v>2964770.4</v>
      </c>
    </row>
    <row r="248" spans="1:8">
      <c r="A248" s="5">
        <v>42787</v>
      </c>
      <c r="B248" s="2" t="s">
        <v>555</v>
      </c>
      <c r="C248" s="6" t="s">
        <v>5</v>
      </c>
      <c r="D248" s="6">
        <v>500000</v>
      </c>
      <c r="E248" s="6">
        <v>2964752.4</v>
      </c>
      <c r="F248" s="12" t="s">
        <v>760</v>
      </c>
    </row>
    <row r="249" spans="1:8">
      <c r="A249" s="5">
        <v>42787</v>
      </c>
      <c r="B249" s="2" t="s">
        <v>556</v>
      </c>
      <c r="C249" s="6" t="s">
        <v>5</v>
      </c>
      <c r="D249" s="6">
        <v>635</v>
      </c>
      <c r="E249" s="6">
        <v>2464752.4</v>
      </c>
      <c r="F249" s="12" t="s">
        <v>759</v>
      </c>
      <c r="G249" s="7" t="s">
        <v>560</v>
      </c>
    </row>
    <row r="250" spans="1:8">
      <c r="A250" s="5">
        <v>42787</v>
      </c>
      <c r="B250" s="11" t="s">
        <v>557</v>
      </c>
      <c r="C250" s="6" t="s">
        <v>5</v>
      </c>
      <c r="D250" s="6">
        <v>5298.39</v>
      </c>
      <c r="E250" s="6">
        <v>2464117.4</v>
      </c>
      <c r="F250" s="12" t="s">
        <v>567</v>
      </c>
    </row>
    <row r="251" spans="1:8">
      <c r="A251" s="5">
        <v>42787</v>
      </c>
      <c r="B251" s="2" t="s">
        <v>558</v>
      </c>
      <c r="C251" s="6">
        <v>46343.23</v>
      </c>
      <c r="D251" s="6" t="s">
        <v>5</v>
      </c>
      <c r="E251" s="6">
        <v>2458819.0099999998</v>
      </c>
    </row>
    <row r="252" spans="1:8">
      <c r="A252" s="5">
        <v>42787</v>
      </c>
      <c r="B252" s="2" t="s">
        <v>559</v>
      </c>
      <c r="C252" s="6" t="s">
        <v>5</v>
      </c>
      <c r="D252" s="6">
        <v>90000</v>
      </c>
      <c r="E252" s="6">
        <v>2505162.2400000002</v>
      </c>
      <c r="F252" s="12" t="s">
        <v>758</v>
      </c>
    </row>
    <row r="253" spans="1:8">
      <c r="A253" s="5">
        <v>42787</v>
      </c>
      <c r="B253" s="2" t="s">
        <v>535</v>
      </c>
      <c r="C253" s="6" t="s">
        <v>5</v>
      </c>
      <c r="D253" s="6">
        <v>798000</v>
      </c>
      <c r="E253" s="6">
        <v>2415162.2400000002</v>
      </c>
      <c r="F253" s="12" t="s">
        <v>672</v>
      </c>
    </row>
    <row r="254" spans="1:8">
      <c r="A254" s="5">
        <v>42787</v>
      </c>
      <c r="B254" s="2" t="s">
        <v>536</v>
      </c>
      <c r="C254" s="6" t="s">
        <v>5</v>
      </c>
      <c r="D254" s="6">
        <v>4169</v>
      </c>
      <c r="E254" s="6">
        <v>1617162.24</v>
      </c>
      <c r="F254" s="12" t="s">
        <v>762</v>
      </c>
      <c r="G254" s="7" t="s">
        <v>541</v>
      </c>
    </row>
    <row r="255" spans="1:8">
      <c r="A255" s="5">
        <v>42787</v>
      </c>
      <c r="B255" s="2" t="s">
        <v>537</v>
      </c>
      <c r="C255" s="6" t="s">
        <v>5</v>
      </c>
      <c r="D255" s="6">
        <v>200276.35</v>
      </c>
      <c r="E255" s="6">
        <v>1612993.24</v>
      </c>
      <c r="F255" s="12" t="s">
        <v>757</v>
      </c>
      <c r="G255" s="7" t="s">
        <v>539</v>
      </c>
    </row>
    <row r="256" spans="1:8">
      <c r="A256" s="5">
        <v>42787</v>
      </c>
      <c r="B256" s="2" t="s">
        <v>538</v>
      </c>
      <c r="C256" s="6" t="s">
        <v>5</v>
      </c>
      <c r="D256" s="6">
        <v>20000</v>
      </c>
      <c r="E256" s="6">
        <v>1412716.89</v>
      </c>
      <c r="F256" s="12" t="s">
        <v>756</v>
      </c>
    </row>
    <row r="257" spans="1:7">
      <c r="A257" s="5">
        <v>42787</v>
      </c>
      <c r="B257" s="2" t="s">
        <v>40</v>
      </c>
      <c r="C257" s="6" t="s">
        <v>5</v>
      </c>
      <c r="D257" s="6">
        <v>1611</v>
      </c>
      <c r="E257" s="6">
        <v>1392716.89</v>
      </c>
      <c r="F257" s="12" t="s">
        <v>900</v>
      </c>
    </row>
    <row r="258" spans="1:7">
      <c r="A258" s="5">
        <v>42787</v>
      </c>
      <c r="B258" s="2" t="s">
        <v>531</v>
      </c>
      <c r="C258" s="6" t="s">
        <v>5</v>
      </c>
      <c r="D258" s="6">
        <v>312.75</v>
      </c>
      <c r="E258" s="6">
        <v>1391105.89</v>
      </c>
      <c r="F258" s="12" t="s">
        <v>887</v>
      </c>
      <c r="G258" s="7" t="s">
        <v>533</v>
      </c>
    </row>
    <row r="259" spans="1:7">
      <c r="A259" s="5">
        <v>42787</v>
      </c>
      <c r="B259" s="2" t="s">
        <v>532</v>
      </c>
      <c r="C259" s="6">
        <v>3152</v>
      </c>
      <c r="D259" s="6" t="s">
        <v>5</v>
      </c>
      <c r="E259" s="6">
        <v>1390793.14</v>
      </c>
    </row>
    <row r="260" spans="1:7">
      <c r="A260" s="5">
        <v>42787</v>
      </c>
      <c r="B260" s="2" t="s">
        <v>77</v>
      </c>
      <c r="C260" s="6" t="s">
        <v>5</v>
      </c>
      <c r="D260" s="6">
        <v>3209</v>
      </c>
      <c r="E260" s="6">
        <v>1393945.14</v>
      </c>
      <c r="F260" s="12" t="s">
        <v>731</v>
      </c>
    </row>
    <row r="261" spans="1:7">
      <c r="A261" s="5">
        <v>42787</v>
      </c>
      <c r="B261" s="2" t="s">
        <v>77</v>
      </c>
      <c r="C261" s="6" t="s">
        <v>5</v>
      </c>
      <c r="D261" s="6">
        <v>1995</v>
      </c>
      <c r="E261" s="6">
        <v>1390736.14</v>
      </c>
      <c r="F261" s="12" t="s">
        <v>732</v>
      </c>
    </row>
    <row r="262" spans="1:7">
      <c r="A262" s="5">
        <v>42787</v>
      </c>
      <c r="B262" s="2" t="s">
        <v>525</v>
      </c>
      <c r="C262" s="6" t="s">
        <v>5</v>
      </c>
      <c r="D262" s="6">
        <v>10000</v>
      </c>
      <c r="E262" s="6">
        <v>1388741.14</v>
      </c>
      <c r="F262" s="12" t="s">
        <v>707</v>
      </c>
    </row>
    <row r="263" spans="1:7">
      <c r="A263" s="5">
        <v>42787</v>
      </c>
      <c r="B263" s="2" t="s">
        <v>526</v>
      </c>
      <c r="C263" s="6" t="s">
        <v>5</v>
      </c>
      <c r="D263" s="6">
        <v>154532.24</v>
      </c>
      <c r="E263" s="6">
        <v>1378741.14</v>
      </c>
      <c r="F263" s="12" t="s">
        <v>677</v>
      </c>
    </row>
    <row r="264" spans="1:7">
      <c r="A264" s="5">
        <v>42787</v>
      </c>
      <c r="B264" s="2" t="s">
        <v>527</v>
      </c>
      <c r="C264" s="6" t="s">
        <v>5</v>
      </c>
      <c r="D264" s="6">
        <v>18554.98</v>
      </c>
      <c r="E264" s="6">
        <v>1224208.8999999999</v>
      </c>
      <c r="F264" s="12" t="s">
        <v>679</v>
      </c>
    </row>
    <row r="265" spans="1:7">
      <c r="A265" s="5">
        <v>42787</v>
      </c>
      <c r="B265" s="2" t="s">
        <v>528</v>
      </c>
      <c r="C265" s="6" t="s">
        <v>5</v>
      </c>
      <c r="D265" s="6">
        <v>12236.99</v>
      </c>
      <c r="E265" s="6">
        <v>1205653.92</v>
      </c>
      <c r="F265" s="12" t="s">
        <v>678</v>
      </c>
    </row>
    <row r="266" spans="1:7">
      <c r="A266" s="5">
        <v>42787</v>
      </c>
      <c r="B266" s="20" t="s">
        <v>534</v>
      </c>
      <c r="C266" s="6" t="s">
        <v>5</v>
      </c>
      <c r="D266" s="6">
        <v>4065.36</v>
      </c>
      <c r="E266" s="6">
        <v>1193416.93</v>
      </c>
    </row>
    <row r="267" spans="1:7">
      <c r="A267" s="8">
        <v>42787</v>
      </c>
      <c r="B267" s="13" t="s">
        <v>7</v>
      </c>
      <c r="C267" s="9">
        <v>10.82</v>
      </c>
      <c r="D267" s="9" t="s">
        <v>5</v>
      </c>
      <c r="E267" s="9">
        <v>1189351.57</v>
      </c>
    </row>
    <row r="268" spans="1:7">
      <c r="A268" s="8">
        <v>42787</v>
      </c>
      <c r="B268" s="14" t="s">
        <v>8</v>
      </c>
      <c r="C268" s="9">
        <v>67.64</v>
      </c>
      <c r="D268" s="9" t="s">
        <v>5</v>
      </c>
      <c r="E268" s="9">
        <v>1189362.3899999999</v>
      </c>
    </row>
    <row r="269" spans="1:7">
      <c r="A269" s="5">
        <v>42787</v>
      </c>
      <c r="B269" s="2" t="s">
        <v>9</v>
      </c>
      <c r="C269" s="6" t="s">
        <v>5</v>
      </c>
      <c r="D269" s="6">
        <v>6713.12</v>
      </c>
      <c r="E269" s="6">
        <v>1189430.03</v>
      </c>
      <c r="F269" s="12" t="s">
        <v>720</v>
      </c>
    </row>
    <row r="270" spans="1:7">
      <c r="A270" s="8">
        <v>42787</v>
      </c>
      <c r="B270" s="13" t="s">
        <v>10</v>
      </c>
      <c r="C270" s="9">
        <v>68.430000000000007</v>
      </c>
      <c r="D270" s="9" t="s">
        <v>5</v>
      </c>
      <c r="E270" s="9">
        <v>1182716.9099999999</v>
      </c>
    </row>
    <row r="271" spans="1:7">
      <c r="A271" s="8">
        <v>42787</v>
      </c>
      <c r="B271" s="14" t="s">
        <v>11</v>
      </c>
      <c r="C271" s="9">
        <v>427.67</v>
      </c>
      <c r="D271" s="9" t="s">
        <v>5</v>
      </c>
      <c r="E271" s="9">
        <v>1182785.3400000001</v>
      </c>
    </row>
    <row r="272" spans="1:7">
      <c r="A272" s="5">
        <v>42787</v>
      </c>
      <c r="B272" s="2" t="s">
        <v>12</v>
      </c>
      <c r="C272" s="6" t="s">
        <v>5</v>
      </c>
      <c r="D272" s="6">
        <v>17970.07</v>
      </c>
      <c r="E272" s="6">
        <v>1183213.01</v>
      </c>
      <c r="F272" s="12" t="s">
        <v>720</v>
      </c>
    </row>
    <row r="273" spans="1:7">
      <c r="A273" s="5">
        <v>42787</v>
      </c>
      <c r="B273" s="2" t="s">
        <v>529</v>
      </c>
      <c r="C273" s="6" t="s">
        <v>5</v>
      </c>
      <c r="D273" s="6">
        <v>329900</v>
      </c>
      <c r="E273" s="6">
        <v>1165242.94</v>
      </c>
      <c r="F273" s="12" t="s">
        <v>755</v>
      </c>
      <c r="G273" s="7" t="s">
        <v>540</v>
      </c>
    </row>
    <row r="274" spans="1:7">
      <c r="A274" s="5">
        <v>42787</v>
      </c>
      <c r="B274" s="2" t="s">
        <v>530</v>
      </c>
      <c r="C274" s="6">
        <v>9390.89</v>
      </c>
      <c r="D274" s="6" t="s">
        <v>5</v>
      </c>
      <c r="E274" s="6">
        <v>835342.94</v>
      </c>
    </row>
    <row r="275" spans="1:7">
      <c r="A275" s="5">
        <v>42786</v>
      </c>
      <c r="B275" s="2" t="s">
        <v>522</v>
      </c>
      <c r="C275" s="6" t="s">
        <v>5</v>
      </c>
      <c r="D275" s="6">
        <v>4395</v>
      </c>
      <c r="E275" s="6">
        <v>844733.83</v>
      </c>
      <c r="F275" s="12" t="s">
        <v>790</v>
      </c>
      <c r="G275" s="7" t="s">
        <v>523</v>
      </c>
    </row>
    <row r="276" spans="1:7">
      <c r="A276" s="5">
        <v>42786</v>
      </c>
      <c r="B276" s="2" t="s">
        <v>505</v>
      </c>
      <c r="C276" s="6">
        <v>6369</v>
      </c>
      <c r="D276" s="6" t="s">
        <v>5</v>
      </c>
      <c r="E276" s="6">
        <v>840338.83</v>
      </c>
    </row>
    <row r="277" spans="1:7">
      <c r="A277" s="5">
        <v>42786</v>
      </c>
      <c r="B277" s="2" t="s">
        <v>506</v>
      </c>
      <c r="C277" s="6">
        <v>631734.25</v>
      </c>
      <c r="D277" s="6" t="s">
        <v>5</v>
      </c>
      <c r="E277" s="6">
        <v>846707.83</v>
      </c>
    </row>
    <row r="278" spans="1:7">
      <c r="A278" s="5">
        <v>42786</v>
      </c>
      <c r="B278" s="2" t="s">
        <v>507</v>
      </c>
      <c r="C278" s="6">
        <v>14334.78</v>
      </c>
      <c r="D278" s="6" t="s">
        <v>5</v>
      </c>
      <c r="E278" s="6">
        <v>1478442.08</v>
      </c>
    </row>
    <row r="279" spans="1:7">
      <c r="A279" s="5">
        <v>42786</v>
      </c>
      <c r="B279" s="2" t="s">
        <v>508</v>
      </c>
      <c r="C279" s="6" t="s">
        <v>5</v>
      </c>
      <c r="D279" s="6">
        <v>124999</v>
      </c>
      <c r="E279" s="6">
        <v>1492776.86</v>
      </c>
      <c r="F279" s="12" t="s">
        <v>724</v>
      </c>
      <c r="G279" s="7" t="s">
        <v>514</v>
      </c>
    </row>
    <row r="280" spans="1:7">
      <c r="A280" s="5">
        <v>42786</v>
      </c>
      <c r="B280" s="2" t="s">
        <v>509</v>
      </c>
      <c r="C280" s="6" t="s">
        <v>5</v>
      </c>
      <c r="D280" s="6">
        <v>2458</v>
      </c>
      <c r="E280" s="6">
        <v>1367777.86</v>
      </c>
      <c r="F280" s="12" t="s">
        <v>725</v>
      </c>
      <c r="G280" s="7" t="s">
        <v>524</v>
      </c>
    </row>
    <row r="281" spans="1:7">
      <c r="A281" s="5">
        <v>42786</v>
      </c>
      <c r="B281" s="2" t="s">
        <v>510</v>
      </c>
      <c r="C281" s="6" t="s">
        <v>5</v>
      </c>
      <c r="D281" s="6">
        <v>1970</v>
      </c>
      <c r="E281" s="6">
        <v>1365319.86</v>
      </c>
      <c r="F281" s="12" t="s">
        <v>726</v>
      </c>
      <c r="G281" s="7" t="s">
        <v>524</v>
      </c>
    </row>
    <row r="282" spans="1:7">
      <c r="A282" s="5">
        <v>42786</v>
      </c>
      <c r="B282" s="2" t="s">
        <v>77</v>
      </c>
      <c r="C282" s="6" t="s">
        <v>5</v>
      </c>
      <c r="D282" s="6">
        <v>10964.17</v>
      </c>
      <c r="E282" s="6">
        <v>1363349.86</v>
      </c>
      <c r="F282" s="12" t="s">
        <v>754</v>
      </c>
    </row>
    <row r="283" spans="1:7">
      <c r="A283" s="5">
        <v>42786</v>
      </c>
      <c r="B283" s="11" t="s">
        <v>511</v>
      </c>
      <c r="C283" s="6" t="s">
        <v>5</v>
      </c>
      <c r="D283" s="6">
        <v>73537.34</v>
      </c>
      <c r="E283" s="6">
        <v>1352385.69</v>
      </c>
      <c r="F283" s="12" t="s">
        <v>727</v>
      </c>
    </row>
    <row r="284" spans="1:7">
      <c r="A284" s="5">
        <v>42786</v>
      </c>
      <c r="B284" s="19" t="s">
        <v>517</v>
      </c>
      <c r="C284" s="6" t="s">
        <v>5</v>
      </c>
      <c r="D284" s="6">
        <v>176262.76</v>
      </c>
      <c r="E284" s="6">
        <v>1278848.3500000001</v>
      </c>
      <c r="F284" s="12" t="s">
        <v>519</v>
      </c>
      <c r="G284" s="7" t="s">
        <v>521</v>
      </c>
    </row>
    <row r="285" spans="1:7">
      <c r="A285" s="5">
        <v>42786</v>
      </c>
      <c r="B285" s="19" t="s">
        <v>518</v>
      </c>
      <c r="C285" s="6" t="s">
        <v>5</v>
      </c>
      <c r="D285" s="6">
        <v>72682.83</v>
      </c>
      <c r="E285" s="6">
        <v>1102585.5900000001</v>
      </c>
      <c r="F285" s="12" t="s">
        <v>520</v>
      </c>
      <c r="G285" s="7" t="s">
        <v>521</v>
      </c>
    </row>
    <row r="286" spans="1:7">
      <c r="A286" s="5">
        <v>42786</v>
      </c>
      <c r="B286" s="2" t="s">
        <v>40</v>
      </c>
      <c r="C286" s="6" t="s">
        <v>5</v>
      </c>
      <c r="D286" s="6">
        <v>242400</v>
      </c>
      <c r="E286" s="6">
        <v>1029902.76</v>
      </c>
      <c r="F286" s="12" t="s">
        <v>728</v>
      </c>
    </row>
    <row r="287" spans="1:7">
      <c r="A287" s="5">
        <v>42786</v>
      </c>
      <c r="B287" s="2" t="s">
        <v>512</v>
      </c>
      <c r="C287" s="6" t="s">
        <v>5</v>
      </c>
      <c r="D287" s="6">
        <v>1970</v>
      </c>
      <c r="E287" s="6">
        <v>787502.76</v>
      </c>
      <c r="F287" s="12" t="s">
        <v>729</v>
      </c>
      <c r="G287" s="7" t="s">
        <v>513</v>
      </c>
    </row>
    <row r="288" spans="1:7">
      <c r="A288" s="5">
        <v>42786</v>
      </c>
      <c r="B288" s="2" t="s">
        <v>40</v>
      </c>
      <c r="C288" s="6" t="s">
        <v>5</v>
      </c>
      <c r="D288" s="6">
        <v>71200</v>
      </c>
      <c r="E288" s="6">
        <v>785532.76</v>
      </c>
      <c r="F288" s="12" t="s">
        <v>730</v>
      </c>
    </row>
    <row r="289" spans="1:6">
      <c r="A289" s="5">
        <v>42786</v>
      </c>
      <c r="B289" s="10" t="s">
        <v>493</v>
      </c>
      <c r="C289" s="6">
        <v>5000</v>
      </c>
      <c r="D289" s="6" t="s">
        <v>5</v>
      </c>
      <c r="E289" s="6">
        <v>714332.76</v>
      </c>
    </row>
    <row r="290" spans="1:6">
      <c r="A290" s="5">
        <v>42786</v>
      </c>
      <c r="B290" s="2" t="s">
        <v>494</v>
      </c>
      <c r="C290" s="6">
        <v>469257.21</v>
      </c>
      <c r="D290" s="6" t="s">
        <v>5</v>
      </c>
      <c r="E290" s="6">
        <v>719332.76</v>
      </c>
    </row>
    <row r="291" spans="1:6">
      <c r="A291" s="5">
        <v>42786</v>
      </c>
      <c r="B291" s="2" t="s">
        <v>495</v>
      </c>
      <c r="C291" s="6">
        <v>106393</v>
      </c>
      <c r="D291" s="6" t="s">
        <v>5</v>
      </c>
      <c r="E291" s="6">
        <v>1188589.97</v>
      </c>
    </row>
    <row r="292" spans="1:6">
      <c r="A292" s="5">
        <v>42786</v>
      </c>
      <c r="B292" s="2" t="s">
        <v>496</v>
      </c>
      <c r="C292" s="6">
        <v>148150</v>
      </c>
      <c r="D292" s="6" t="s">
        <v>5</v>
      </c>
      <c r="E292" s="6">
        <v>1294982.97</v>
      </c>
    </row>
    <row r="293" spans="1:6">
      <c r="A293" s="5">
        <v>42786</v>
      </c>
      <c r="B293" s="2" t="s">
        <v>497</v>
      </c>
      <c r="C293" s="6">
        <v>115000</v>
      </c>
      <c r="D293" s="6" t="s">
        <v>5</v>
      </c>
      <c r="E293" s="6">
        <v>1443132.97</v>
      </c>
    </row>
    <row r="294" spans="1:6">
      <c r="A294" s="5">
        <v>42786</v>
      </c>
      <c r="B294" s="2" t="s">
        <v>498</v>
      </c>
      <c r="C294" s="6">
        <v>44973.2</v>
      </c>
      <c r="D294" s="6" t="s">
        <v>5</v>
      </c>
      <c r="E294" s="6">
        <v>1558132.97</v>
      </c>
    </row>
    <row r="295" spans="1:6">
      <c r="A295" s="5">
        <v>42786</v>
      </c>
      <c r="B295" s="2" t="s">
        <v>499</v>
      </c>
      <c r="C295" s="6">
        <v>86475.89</v>
      </c>
      <c r="D295" s="6" t="s">
        <v>5</v>
      </c>
      <c r="E295" s="6">
        <v>1603106.17</v>
      </c>
    </row>
    <row r="296" spans="1:6">
      <c r="A296" s="5">
        <v>42786</v>
      </c>
      <c r="B296" s="2" t="s">
        <v>500</v>
      </c>
      <c r="C296" s="6">
        <v>35725</v>
      </c>
      <c r="D296" s="6" t="s">
        <v>5</v>
      </c>
      <c r="E296" s="6">
        <v>1689582.06</v>
      </c>
    </row>
    <row r="297" spans="1:6">
      <c r="A297" s="5">
        <v>42786</v>
      </c>
      <c r="B297" s="2" t="s">
        <v>501</v>
      </c>
      <c r="C297" s="6">
        <v>4124.96</v>
      </c>
      <c r="D297" s="6" t="s">
        <v>5</v>
      </c>
      <c r="E297" s="6">
        <v>1725307.06</v>
      </c>
    </row>
    <row r="298" spans="1:6">
      <c r="A298" s="5">
        <v>42786</v>
      </c>
      <c r="B298" s="2" t="s">
        <v>502</v>
      </c>
      <c r="C298" s="6" t="s">
        <v>5</v>
      </c>
      <c r="D298" s="6">
        <v>350000</v>
      </c>
      <c r="E298" s="6">
        <v>1729432.02</v>
      </c>
      <c r="F298" s="12" t="s">
        <v>723</v>
      </c>
    </row>
    <row r="299" spans="1:6">
      <c r="A299" s="5">
        <v>42786</v>
      </c>
      <c r="B299" s="2" t="s">
        <v>480</v>
      </c>
      <c r="C299" s="6" t="s">
        <v>5</v>
      </c>
      <c r="D299" s="6">
        <v>68.02</v>
      </c>
      <c r="E299" s="6">
        <v>1379432.02</v>
      </c>
    </row>
    <row r="300" spans="1:6">
      <c r="A300" s="5">
        <v>42786</v>
      </c>
      <c r="B300" s="2" t="s">
        <v>481</v>
      </c>
      <c r="C300" s="6" t="s">
        <v>5</v>
      </c>
      <c r="D300" s="6">
        <v>35781.980000000003</v>
      </c>
      <c r="E300" s="6">
        <v>1379364</v>
      </c>
      <c r="F300" s="12" t="s">
        <v>580</v>
      </c>
    </row>
    <row r="301" spans="1:6">
      <c r="A301" s="5">
        <v>42786</v>
      </c>
      <c r="B301" s="2" t="s">
        <v>482</v>
      </c>
      <c r="C301" s="6" t="s">
        <v>5</v>
      </c>
      <c r="D301" s="6">
        <v>53261.69</v>
      </c>
      <c r="E301" s="6">
        <v>1343582.02</v>
      </c>
      <c r="F301" s="12" t="s">
        <v>631</v>
      </c>
    </row>
    <row r="302" spans="1:6">
      <c r="A302" s="8">
        <v>42786</v>
      </c>
      <c r="B302" s="13" t="s">
        <v>7</v>
      </c>
      <c r="C302" s="9">
        <v>16.12</v>
      </c>
      <c r="D302" s="9" t="s">
        <v>5</v>
      </c>
      <c r="E302" s="9">
        <v>1290320.33</v>
      </c>
    </row>
    <row r="303" spans="1:6">
      <c r="A303" s="8">
        <v>42786</v>
      </c>
      <c r="B303" s="14" t="s">
        <v>8</v>
      </c>
      <c r="C303" s="9">
        <v>100.73</v>
      </c>
      <c r="D303" s="9" t="s">
        <v>5</v>
      </c>
      <c r="E303" s="9">
        <v>1290336.45</v>
      </c>
    </row>
    <row r="304" spans="1:6">
      <c r="A304" s="5">
        <v>42786</v>
      </c>
      <c r="B304" s="2" t="s">
        <v>9</v>
      </c>
      <c r="C304" s="6" t="s">
        <v>5</v>
      </c>
      <c r="D304" s="6">
        <v>16096.58</v>
      </c>
      <c r="E304" s="6">
        <v>1290437.18</v>
      </c>
      <c r="F304" s="12" t="s">
        <v>680</v>
      </c>
    </row>
    <row r="305" spans="1:7">
      <c r="A305" s="8">
        <v>42786</v>
      </c>
      <c r="B305" s="13" t="s">
        <v>10</v>
      </c>
      <c r="C305" s="9">
        <v>155.28</v>
      </c>
      <c r="D305" s="9" t="s">
        <v>5</v>
      </c>
      <c r="E305" s="9">
        <v>1274340.6000000001</v>
      </c>
    </row>
    <row r="306" spans="1:7">
      <c r="A306" s="8">
        <v>42786</v>
      </c>
      <c r="B306" s="14" t="s">
        <v>11</v>
      </c>
      <c r="C306" s="9">
        <v>970.52</v>
      </c>
      <c r="D306" s="9" t="s">
        <v>5</v>
      </c>
      <c r="E306" s="9">
        <v>1274495.8799999999</v>
      </c>
    </row>
    <row r="307" spans="1:7">
      <c r="A307" s="5">
        <v>42786</v>
      </c>
      <c r="B307" s="2" t="s">
        <v>12</v>
      </c>
      <c r="C307" s="6" t="s">
        <v>5</v>
      </c>
      <c r="D307" s="6">
        <v>40779.019999999997</v>
      </c>
      <c r="E307" s="6">
        <v>1275466.3999999999</v>
      </c>
      <c r="F307" s="12" t="s">
        <v>680</v>
      </c>
    </row>
    <row r="308" spans="1:7">
      <c r="A308" s="8">
        <v>42786</v>
      </c>
      <c r="B308" s="13" t="s">
        <v>235</v>
      </c>
      <c r="C308" s="9">
        <v>261.37</v>
      </c>
      <c r="D308" s="9" t="s">
        <v>5</v>
      </c>
      <c r="E308" s="9">
        <v>1234687.3799999999</v>
      </c>
    </row>
    <row r="309" spans="1:7">
      <c r="A309" s="8">
        <v>42786</v>
      </c>
      <c r="B309" s="14" t="s">
        <v>236</v>
      </c>
      <c r="C309" s="9">
        <v>1633.51</v>
      </c>
      <c r="D309" s="9" t="s">
        <v>5</v>
      </c>
      <c r="E309" s="9">
        <v>1234948.75</v>
      </c>
    </row>
    <row r="310" spans="1:7">
      <c r="A310" s="5">
        <v>42786</v>
      </c>
      <c r="B310" s="2" t="s">
        <v>237</v>
      </c>
      <c r="C310" s="6" t="s">
        <v>5</v>
      </c>
      <c r="D310" s="6">
        <v>17213.13</v>
      </c>
      <c r="E310" s="6">
        <v>1236582.26</v>
      </c>
      <c r="F310" s="12" t="s">
        <v>680</v>
      </c>
    </row>
    <row r="311" spans="1:7">
      <c r="A311" s="8">
        <v>42786</v>
      </c>
      <c r="B311" s="13" t="s">
        <v>7</v>
      </c>
      <c r="C311" s="9">
        <v>20.16</v>
      </c>
      <c r="D311" s="9" t="s">
        <v>5</v>
      </c>
      <c r="E311" s="9">
        <v>1219369.1299999999</v>
      </c>
    </row>
    <row r="312" spans="1:7">
      <c r="A312" s="8">
        <v>42786</v>
      </c>
      <c r="B312" s="14" t="s">
        <v>8</v>
      </c>
      <c r="C312" s="9">
        <v>126</v>
      </c>
      <c r="D312" s="9" t="s">
        <v>5</v>
      </c>
      <c r="E312" s="9">
        <v>1219389.29</v>
      </c>
    </row>
    <row r="313" spans="1:7">
      <c r="A313" s="5">
        <v>42786</v>
      </c>
      <c r="B313" s="2" t="s">
        <v>9</v>
      </c>
      <c r="C313" s="6" t="s">
        <v>5</v>
      </c>
      <c r="D313" s="6">
        <v>17486.73</v>
      </c>
      <c r="E313" s="6">
        <v>1219515.29</v>
      </c>
      <c r="F313" s="12" t="s">
        <v>681</v>
      </c>
    </row>
    <row r="314" spans="1:7">
      <c r="A314" s="8">
        <v>42786</v>
      </c>
      <c r="B314" s="13" t="s">
        <v>10</v>
      </c>
      <c r="C314" s="9">
        <v>56.2</v>
      </c>
      <c r="D314" s="9" t="s">
        <v>5</v>
      </c>
      <c r="E314" s="9">
        <v>1202028.56</v>
      </c>
    </row>
    <row r="315" spans="1:7">
      <c r="A315" s="8">
        <v>42786</v>
      </c>
      <c r="B315" s="14" t="s">
        <v>11</v>
      </c>
      <c r="C315" s="9">
        <v>351.26</v>
      </c>
      <c r="D315" s="9" t="s">
        <v>5</v>
      </c>
      <c r="E315" s="9">
        <v>1202084.76</v>
      </c>
    </row>
    <row r="316" spans="1:7">
      <c r="A316" s="5">
        <v>42786</v>
      </c>
      <c r="B316" s="2" t="s">
        <v>12</v>
      </c>
      <c r="C316" s="6" t="s">
        <v>5</v>
      </c>
      <c r="D316" s="6">
        <v>14759.48</v>
      </c>
      <c r="E316" s="6">
        <v>1202436.02</v>
      </c>
      <c r="F316" s="12" t="s">
        <v>681</v>
      </c>
    </row>
    <row r="317" spans="1:7">
      <c r="A317" s="5">
        <v>42786</v>
      </c>
      <c r="B317" s="2" t="s">
        <v>483</v>
      </c>
      <c r="C317" s="6">
        <v>15059.55</v>
      </c>
      <c r="D317" s="6" t="s">
        <v>5</v>
      </c>
      <c r="E317" s="6">
        <v>1187676.54</v>
      </c>
    </row>
    <row r="318" spans="1:7">
      <c r="A318" s="5">
        <v>42783</v>
      </c>
      <c r="B318" s="2" t="s">
        <v>457</v>
      </c>
      <c r="C318" s="6">
        <v>272012</v>
      </c>
      <c r="D318" s="6" t="s">
        <v>5</v>
      </c>
      <c r="E318" s="6">
        <v>1202736.0900000001</v>
      </c>
    </row>
    <row r="319" spans="1:7">
      <c r="A319" s="5">
        <v>42783</v>
      </c>
      <c r="B319" s="2" t="s">
        <v>458</v>
      </c>
      <c r="C319" s="6" t="s">
        <v>5</v>
      </c>
      <c r="D319" s="6">
        <v>2390.0100000000002</v>
      </c>
      <c r="E319" s="6">
        <v>1474748.09</v>
      </c>
      <c r="F319" s="12" t="s">
        <v>686</v>
      </c>
      <c r="G319" s="7" t="s">
        <v>504</v>
      </c>
    </row>
    <row r="320" spans="1:7">
      <c r="A320" s="5">
        <v>42783</v>
      </c>
      <c r="B320" s="2" t="s">
        <v>459</v>
      </c>
      <c r="C320" s="6" t="s">
        <v>5</v>
      </c>
      <c r="D320" s="6">
        <v>1099</v>
      </c>
      <c r="E320" s="6">
        <v>1472358.08</v>
      </c>
    </row>
    <row r="321" spans="1:7">
      <c r="A321" s="5">
        <v>42783</v>
      </c>
      <c r="B321" s="2" t="s">
        <v>437</v>
      </c>
      <c r="C321" s="6" t="s">
        <v>5</v>
      </c>
      <c r="D321" s="6">
        <v>464000</v>
      </c>
      <c r="E321" s="6">
        <v>1471259.08</v>
      </c>
    </row>
    <row r="322" spans="1:7">
      <c r="A322" s="5">
        <v>42783</v>
      </c>
      <c r="B322" s="2" t="s">
        <v>438</v>
      </c>
      <c r="C322" s="6">
        <v>32872.58</v>
      </c>
      <c r="D322" s="6" t="s">
        <v>5</v>
      </c>
      <c r="E322" s="6">
        <v>1007259.08</v>
      </c>
    </row>
    <row r="323" spans="1:7">
      <c r="A323" s="5">
        <v>42783</v>
      </c>
      <c r="B323" s="2" t="s">
        <v>439</v>
      </c>
      <c r="C323" s="6">
        <v>9838.74</v>
      </c>
      <c r="D323" s="6" t="s">
        <v>5</v>
      </c>
      <c r="E323" s="6">
        <v>1040131.66</v>
      </c>
    </row>
    <row r="324" spans="1:7">
      <c r="A324" s="5">
        <v>42783</v>
      </c>
      <c r="B324" s="2" t="s">
        <v>440</v>
      </c>
      <c r="C324" s="6">
        <v>11942.92</v>
      </c>
      <c r="D324" s="6" t="s">
        <v>5</v>
      </c>
      <c r="E324" s="6">
        <v>1049970.3999999999</v>
      </c>
    </row>
    <row r="325" spans="1:7">
      <c r="A325" s="5">
        <v>42783</v>
      </c>
      <c r="B325" s="2" t="s">
        <v>441</v>
      </c>
      <c r="C325" s="6" t="s">
        <v>5</v>
      </c>
      <c r="D325" s="6">
        <v>1099</v>
      </c>
      <c r="E325" s="6">
        <v>1061913.32</v>
      </c>
      <c r="F325" s="12" t="s">
        <v>702</v>
      </c>
      <c r="G325" s="7" t="s">
        <v>149</v>
      </c>
    </row>
    <row r="326" spans="1:7">
      <c r="A326" s="5">
        <v>42783</v>
      </c>
      <c r="B326" s="2" t="s">
        <v>479</v>
      </c>
      <c r="C326" s="6" t="s">
        <v>5</v>
      </c>
      <c r="D326" s="6">
        <v>1099</v>
      </c>
      <c r="E326" s="6">
        <v>1060814.32</v>
      </c>
      <c r="F326" s="12" t="s">
        <v>703</v>
      </c>
    </row>
    <row r="327" spans="1:7">
      <c r="A327" s="5">
        <v>42783</v>
      </c>
      <c r="B327" s="2" t="s">
        <v>77</v>
      </c>
      <c r="C327" s="6" t="s">
        <v>5</v>
      </c>
      <c r="D327" s="6">
        <v>240000</v>
      </c>
      <c r="E327" s="6">
        <v>1059715.32</v>
      </c>
      <c r="F327" s="12" t="s">
        <v>701</v>
      </c>
    </row>
    <row r="328" spans="1:7">
      <c r="A328" s="5">
        <v>42783</v>
      </c>
      <c r="B328" s="11" t="s">
        <v>478</v>
      </c>
      <c r="C328" s="6" t="s">
        <v>5</v>
      </c>
      <c r="D328" s="6">
        <v>65780.929999999993</v>
      </c>
      <c r="E328" s="6">
        <v>819715.32</v>
      </c>
      <c r="F328" s="12" t="s">
        <v>700</v>
      </c>
    </row>
    <row r="329" spans="1:7">
      <c r="A329" s="5">
        <v>42783</v>
      </c>
      <c r="B329" s="2" t="s">
        <v>40</v>
      </c>
      <c r="C329" s="6" t="s">
        <v>5</v>
      </c>
      <c r="D329" s="6">
        <v>11552.25</v>
      </c>
      <c r="E329" s="6">
        <v>753934.39</v>
      </c>
      <c r="F329" s="12" t="s">
        <v>699</v>
      </c>
    </row>
    <row r="330" spans="1:7">
      <c r="A330" s="5">
        <v>42783</v>
      </c>
      <c r="B330" s="2" t="s">
        <v>442</v>
      </c>
      <c r="C330" s="6" t="s">
        <v>5</v>
      </c>
      <c r="D330" s="6">
        <v>1970</v>
      </c>
      <c r="E330" s="6">
        <v>742382.14</v>
      </c>
      <c r="F330" s="12" t="s">
        <v>685</v>
      </c>
      <c r="G330" s="7" t="s">
        <v>452</v>
      </c>
    </row>
    <row r="331" spans="1:7">
      <c r="A331" s="5">
        <v>42783</v>
      </c>
      <c r="B331" s="2" t="s">
        <v>443</v>
      </c>
      <c r="C331" s="6" t="s">
        <v>5</v>
      </c>
      <c r="D331" s="6">
        <v>64000</v>
      </c>
      <c r="E331" s="6">
        <v>740412.14</v>
      </c>
      <c r="F331" s="12" t="s">
        <v>671</v>
      </c>
    </row>
    <row r="332" spans="1:7">
      <c r="A332" s="5">
        <v>42783</v>
      </c>
      <c r="B332" s="2" t="s">
        <v>444</v>
      </c>
      <c r="C332" s="6">
        <v>1348076.12</v>
      </c>
      <c r="D332" s="6" t="s">
        <v>5</v>
      </c>
      <c r="E332" s="6">
        <v>676412.14</v>
      </c>
    </row>
    <row r="333" spans="1:7">
      <c r="A333" s="5">
        <v>42783</v>
      </c>
      <c r="B333" s="2" t="s">
        <v>103</v>
      </c>
      <c r="C333" s="6">
        <v>983</v>
      </c>
      <c r="D333" s="6" t="s">
        <v>5</v>
      </c>
      <c r="E333" s="6">
        <v>2024488.26</v>
      </c>
    </row>
    <row r="334" spans="1:7">
      <c r="A334" s="5">
        <v>42783</v>
      </c>
      <c r="B334" s="2" t="s">
        <v>103</v>
      </c>
      <c r="C334" s="6">
        <v>5800</v>
      </c>
      <c r="D334" s="6" t="s">
        <v>5</v>
      </c>
      <c r="E334" s="6">
        <v>2025471.26</v>
      </c>
    </row>
    <row r="335" spans="1:7">
      <c r="A335" s="5">
        <v>42783</v>
      </c>
      <c r="B335" s="2" t="s">
        <v>103</v>
      </c>
      <c r="C335" s="6">
        <v>2900</v>
      </c>
      <c r="D335" s="6" t="s">
        <v>5</v>
      </c>
      <c r="E335" s="6">
        <v>2031271.26</v>
      </c>
    </row>
    <row r="336" spans="1:7">
      <c r="A336" s="5">
        <v>42783</v>
      </c>
      <c r="B336" s="2" t="s">
        <v>445</v>
      </c>
      <c r="C336" s="6">
        <v>253862.02</v>
      </c>
      <c r="D336" s="6" t="s">
        <v>5</v>
      </c>
      <c r="E336" s="6">
        <v>2034171.26</v>
      </c>
    </row>
    <row r="337" spans="1:7">
      <c r="A337" s="5">
        <v>42783</v>
      </c>
      <c r="B337" s="2" t="s">
        <v>446</v>
      </c>
      <c r="C337" s="6">
        <v>208000</v>
      </c>
      <c r="D337" s="6" t="s">
        <v>5</v>
      </c>
      <c r="E337" s="6">
        <v>2288033.2799999998</v>
      </c>
    </row>
    <row r="338" spans="1:7">
      <c r="A338" s="5">
        <v>42783</v>
      </c>
      <c r="B338" s="2" t="s">
        <v>447</v>
      </c>
      <c r="C338" s="6" t="s">
        <v>5</v>
      </c>
      <c r="D338" s="6">
        <v>280000</v>
      </c>
      <c r="E338" s="6">
        <v>2496033.2799999998</v>
      </c>
      <c r="F338" s="12" t="s">
        <v>698</v>
      </c>
      <c r="G338" s="7" t="s">
        <v>451</v>
      </c>
    </row>
    <row r="339" spans="1:7">
      <c r="A339" s="5">
        <v>42783</v>
      </c>
      <c r="B339" s="2" t="s">
        <v>448</v>
      </c>
      <c r="C339" s="6" t="s">
        <v>5</v>
      </c>
      <c r="D339" s="6">
        <v>31275.89</v>
      </c>
      <c r="E339" s="6">
        <v>2216033.2799999998</v>
      </c>
    </row>
    <row r="340" spans="1:7">
      <c r="A340" s="5">
        <v>42783</v>
      </c>
      <c r="B340" s="2" t="s">
        <v>449</v>
      </c>
      <c r="C340" s="6" t="s">
        <v>5</v>
      </c>
      <c r="D340" s="6">
        <v>38431.160000000003</v>
      </c>
      <c r="E340" s="6">
        <v>2184757.39</v>
      </c>
    </row>
    <row r="341" spans="1:7">
      <c r="A341" s="5">
        <v>42783</v>
      </c>
      <c r="B341" s="2" t="s">
        <v>450</v>
      </c>
      <c r="C341" s="6" t="s">
        <v>5</v>
      </c>
      <c r="D341" s="6">
        <v>7265.16</v>
      </c>
      <c r="E341" s="6">
        <v>2146326.23</v>
      </c>
    </row>
    <row r="342" spans="1:7">
      <c r="A342" s="5">
        <v>42783</v>
      </c>
      <c r="B342" s="2" t="s">
        <v>428</v>
      </c>
      <c r="C342" s="6" t="s">
        <v>5</v>
      </c>
      <c r="D342" s="6">
        <v>1099</v>
      </c>
      <c r="E342" s="6">
        <v>2139061.0699999998</v>
      </c>
      <c r="F342" s="12" t="s">
        <v>684</v>
      </c>
    </row>
    <row r="343" spans="1:7">
      <c r="A343" s="5">
        <v>42783</v>
      </c>
      <c r="B343" s="10" t="s">
        <v>397</v>
      </c>
      <c r="C343" s="6">
        <v>5000</v>
      </c>
      <c r="D343" s="6" t="s">
        <v>5</v>
      </c>
      <c r="E343" s="6">
        <v>2137962.0699999998</v>
      </c>
    </row>
    <row r="344" spans="1:7">
      <c r="A344" s="5">
        <v>42783</v>
      </c>
      <c r="B344" s="2" t="s">
        <v>398</v>
      </c>
      <c r="C344" s="6" t="s">
        <v>5</v>
      </c>
      <c r="D344" s="6">
        <v>120041.21</v>
      </c>
      <c r="E344" s="6">
        <v>2142962.0699999998</v>
      </c>
      <c r="F344" s="12" t="s">
        <v>570</v>
      </c>
    </row>
    <row r="345" spans="1:7">
      <c r="A345" s="5">
        <v>42783</v>
      </c>
      <c r="B345" s="2" t="s">
        <v>399</v>
      </c>
      <c r="C345" s="6" t="s">
        <v>5</v>
      </c>
      <c r="D345" s="6">
        <v>164111.75</v>
      </c>
      <c r="E345" s="6">
        <v>2022920.86</v>
      </c>
      <c r="F345" s="12" t="s">
        <v>577</v>
      </c>
    </row>
    <row r="346" spans="1:7">
      <c r="A346" s="8">
        <v>42783</v>
      </c>
      <c r="B346" s="13" t="s">
        <v>7</v>
      </c>
      <c r="C346" s="9">
        <v>14.78</v>
      </c>
      <c r="D346" s="9" t="s">
        <v>5</v>
      </c>
      <c r="E346" s="9">
        <v>1858809.11</v>
      </c>
    </row>
    <row r="347" spans="1:7">
      <c r="A347" s="8">
        <v>42783</v>
      </c>
      <c r="B347" s="14" t="s">
        <v>8</v>
      </c>
      <c r="C347" s="9">
        <v>92.37</v>
      </c>
      <c r="D347" s="9" t="s">
        <v>5</v>
      </c>
      <c r="E347" s="9">
        <v>1858823.89</v>
      </c>
    </row>
    <row r="348" spans="1:7">
      <c r="A348" s="5">
        <v>42783</v>
      </c>
      <c r="B348" s="2" t="s">
        <v>9</v>
      </c>
      <c r="C348" s="6" t="s">
        <v>5</v>
      </c>
      <c r="D348" s="6">
        <v>16742.45</v>
      </c>
      <c r="E348" s="6">
        <v>1858916.26</v>
      </c>
      <c r="F348" s="12" t="s">
        <v>632</v>
      </c>
      <c r="G348" s="7" t="s">
        <v>566</v>
      </c>
    </row>
    <row r="349" spans="1:7">
      <c r="A349" s="8">
        <v>42783</v>
      </c>
      <c r="B349" s="13" t="s">
        <v>10</v>
      </c>
      <c r="C349" s="9">
        <v>56.25</v>
      </c>
      <c r="D349" s="9" t="s">
        <v>5</v>
      </c>
      <c r="E349" s="9">
        <v>1842173.81</v>
      </c>
    </row>
    <row r="350" spans="1:7">
      <c r="A350" s="8">
        <v>42783</v>
      </c>
      <c r="B350" s="14" t="s">
        <v>11</v>
      </c>
      <c r="C350" s="9">
        <v>351.58</v>
      </c>
      <c r="D350" s="9" t="s">
        <v>5</v>
      </c>
      <c r="E350" s="9">
        <v>1842230.06</v>
      </c>
    </row>
    <row r="351" spans="1:7">
      <c r="A351" s="5">
        <v>42783</v>
      </c>
      <c r="B351" s="2" t="s">
        <v>12</v>
      </c>
      <c r="C351" s="6" t="s">
        <v>5</v>
      </c>
      <c r="D351" s="6">
        <v>14773.05</v>
      </c>
      <c r="E351" s="6">
        <v>1842581.64</v>
      </c>
      <c r="F351" s="12" t="s">
        <v>632</v>
      </c>
    </row>
    <row r="352" spans="1:7">
      <c r="A352" s="5">
        <v>42783</v>
      </c>
      <c r="B352" s="2" t="s">
        <v>400</v>
      </c>
      <c r="C352" s="6">
        <v>5851.15</v>
      </c>
      <c r="D352" s="6" t="s">
        <v>5</v>
      </c>
      <c r="E352" s="6">
        <v>1827808.59</v>
      </c>
    </row>
    <row r="353" spans="1:7">
      <c r="A353" s="5">
        <v>42782</v>
      </c>
      <c r="B353" s="2" t="s">
        <v>401</v>
      </c>
      <c r="C353" s="6" t="s">
        <v>5</v>
      </c>
      <c r="D353" s="6">
        <v>185.87</v>
      </c>
      <c r="E353" s="6">
        <v>1833659.74</v>
      </c>
      <c r="F353" s="12" t="s">
        <v>430</v>
      </c>
    </row>
    <row r="354" spans="1:7">
      <c r="A354" s="5">
        <v>42782</v>
      </c>
      <c r="B354" s="2" t="s">
        <v>402</v>
      </c>
      <c r="C354" s="6">
        <v>118560.92</v>
      </c>
      <c r="D354" s="6" t="s">
        <v>5</v>
      </c>
      <c r="E354" s="6">
        <v>1833473.87</v>
      </c>
    </row>
    <row r="355" spans="1:7">
      <c r="A355" s="5">
        <v>42782</v>
      </c>
      <c r="B355" s="2" t="s">
        <v>403</v>
      </c>
      <c r="C355" s="6" t="s">
        <v>5</v>
      </c>
      <c r="D355" s="6">
        <v>10000</v>
      </c>
      <c r="E355" s="6">
        <v>1952034.79</v>
      </c>
      <c r="F355" s="12" t="s">
        <v>706</v>
      </c>
    </row>
    <row r="356" spans="1:7">
      <c r="A356" s="5">
        <v>42782</v>
      </c>
      <c r="B356" s="2" t="s">
        <v>404</v>
      </c>
      <c r="C356" s="6" t="s">
        <v>5</v>
      </c>
      <c r="D356" s="6">
        <v>342000</v>
      </c>
      <c r="E356" s="6">
        <v>1942034.79</v>
      </c>
      <c r="F356" s="12" t="s">
        <v>582</v>
      </c>
    </row>
    <row r="357" spans="1:7">
      <c r="A357" s="5">
        <v>42782</v>
      </c>
      <c r="B357" s="2" t="s">
        <v>405</v>
      </c>
      <c r="C357" s="6" t="s">
        <v>5</v>
      </c>
      <c r="D357" s="6">
        <v>9614.9500000000007</v>
      </c>
      <c r="E357" s="6">
        <v>1600034.79</v>
      </c>
      <c r="F357" s="12" t="s">
        <v>429</v>
      </c>
    </row>
    <row r="358" spans="1:7">
      <c r="A358" s="5">
        <v>42782</v>
      </c>
      <c r="B358" s="19" t="s">
        <v>406</v>
      </c>
      <c r="C358" s="6" t="s">
        <v>5</v>
      </c>
      <c r="D358" s="6">
        <v>237126.58</v>
      </c>
      <c r="E358" s="6">
        <v>1590419.84</v>
      </c>
      <c r="F358" s="12" t="s">
        <v>434</v>
      </c>
      <c r="G358" s="7" t="s">
        <v>435</v>
      </c>
    </row>
    <row r="359" spans="1:7">
      <c r="A359" s="5">
        <v>42782</v>
      </c>
      <c r="B359" s="11" t="s">
        <v>407</v>
      </c>
      <c r="C359" s="6" t="s">
        <v>5</v>
      </c>
      <c r="D359" s="6">
        <v>8427.08</v>
      </c>
      <c r="E359" s="6">
        <v>1353293.26</v>
      </c>
      <c r="F359" s="12" t="s">
        <v>436</v>
      </c>
    </row>
    <row r="360" spans="1:7">
      <c r="A360" s="5">
        <v>42782</v>
      </c>
      <c r="B360" s="2" t="s">
        <v>408</v>
      </c>
      <c r="C360" s="6" t="s">
        <v>5</v>
      </c>
      <c r="D360" s="6">
        <v>14683.05</v>
      </c>
      <c r="E360" s="6">
        <v>1344866.18</v>
      </c>
      <c r="F360" s="12" t="s">
        <v>753</v>
      </c>
      <c r="G360" s="7" t="s">
        <v>252</v>
      </c>
    </row>
    <row r="361" spans="1:7">
      <c r="A361" s="5">
        <v>42782</v>
      </c>
      <c r="B361" s="2" t="s">
        <v>409</v>
      </c>
      <c r="C361" s="6" t="s">
        <v>5</v>
      </c>
      <c r="D361" s="6">
        <v>1099</v>
      </c>
      <c r="E361" s="6">
        <v>1330183.1299999999</v>
      </c>
      <c r="F361" s="12" t="s">
        <v>687</v>
      </c>
      <c r="G361" s="7" t="s">
        <v>251</v>
      </c>
    </row>
    <row r="362" spans="1:7">
      <c r="A362" s="5">
        <v>42782</v>
      </c>
      <c r="B362" s="2" t="s">
        <v>410</v>
      </c>
      <c r="C362" s="6" t="s">
        <v>5</v>
      </c>
      <c r="D362" s="6">
        <v>254000</v>
      </c>
      <c r="E362" s="6">
        <v>1329084.1299999999</v>
      </c>
      <c r="F362" s="12" t="s">
        <v>670</v>
      </c>
    </row>
    <row r="363" spans="1:7">
      <c r="A363" s="5">
        <v>42782</v>
      </c>
      <c r="B363" s="2" t="s">
        <v>411</v>
      </c>
      <c r="C363" s="6">
        <v>50000</v>
      </c>
      <c r="D363" s="6" t="s">
        <v>5</v>
      </c>
      <c r="E363" s="6">
        <v>1075084.1299999999</v>
      </c>
    </row>
    <row r="364" spans="1:7">
      <c r="A364" s="5">
        <v>42782</v>
      </c>
      <c r="B364" s="2" t="s">
        <v>412</v>
      </c>
      <c r="C364" s="6">
        <v>997419.79</v>
      </c>
      <c r="D364" s="6" t="s">
        <v>5</v>
      </c>
      <c r="E364" s="6">
        <v>1125084.1299999999</v>
      </c>
    </row>
    <row r="365" spans="1:7">
      <c r="A365" s="5">
        <v>42782</v>
      </c>
      <c r="B365" s="2" t="s">
        <v>413</v>
      </c>
      <c r="C365" s="6" t="s">
        <v>5</v>
      </c>
      <c r="D365" s="6">
        <v>1970</v>
      </c>
      <c r="E365" s="6">
        <v>2122503.92</v>
      </c>
      <c r="F365" s="12" t="s">
        <v>704</v>
      </c>
      <c r="G365" s="7" t="s">
        <v>431</v>
      </c>
    </row>
    <row r="366" spans="1:7">
      <c r="A366" s="5">
        <v>42782</v>
      </c>
      <c r="B366" s="10" t="s">
        <v>414</v>
      </c>
      <c r="C366" s="6">
        <v>5000</v>
      </c>
      <c r="D366" s="6" t="s">
        <v>5</v>
      </c>
      <c r="E366" s="6">
        <v>2120533.92</v>
      </c>
    </row>
    <row r="367" spans="1:7">
      <c r="A367" s="5">
        <v>42782</v>
      </c>
      <c r="B367" s="2" t="s">
        <v>415</v>
      </c>
      <c r="C367" s="6" t="s">
        <v>5</v>
      </c>
      <c r="D367" s="6">
        <v>53374.3</v>
      </c>
      <c r="E367" s="6">
        <v>2125533.92</v>
      </c>
      <c r="F367" s="12" t="s">
        <v>683</v>
      </c>
    </row>
    <row r="368" spans="1:7">
      <c r="A368" s="5">
        <v>42782</v>
      </c>
      <c r="B368" s="2" t="s">
        <v>416</v>
      </c>
      <c r="C368" s="6" t="s">
        <v>5</v>
      </c>
      <c r="D368" s="6">
        <v>41687.71</v>
      </c>
      <c r="E368" s="6">
        <v>2072159.62</v>
      </c>
      <c r="F368" s="12" t="s">
        <v>761</v>
      </c>
    </row>
    <row r="369" spans="1:7">
      <c r="A369" s="5">
        <v>42782</v>
      </c>
      <c r="B369" s="2" t="s">
        <v>417</v>
      </c>
      <c r="C369" s="6" t="s">
        <v>5</v>
      </c>
      <c r="D369" s="6">
        <v>5634.75</v>
      </c>
      <c r="E369" s="6">
        <v>2030471.91</v>
      </c>
      <c r="F369" s="12" t="s">
        <v>491</v>
      </c>
    </row>
    <row r="370" spans="1:7">
      <c r="A370" s="8">
        <v>42782</v>
      </c>
      <c r="B370" s="13" t="s">
        <v>7</v>
      </c>
      <c r="C370" s="9">
        <v>22.68</v>
      </c>
      <c r="D370" s="9" t="s">
        <v>5</v>
      </c>
      <c r="E370" s="9">
        <v>2024837.16</v>
      </c>
    </row>
    <row r="371" spans="1:7">
      <c r="A371" s="8">
        <v>42782</v>
      </c>
      <c r="B371" s="14" t="s">
        <v>8</v>
      </c>
      <c r="C371" s="9">
        <v>141.76</v>
      </c>
      <c r="D371" s="9" t="s">
        <v>5</v>
      </c>
      <c r="E371" s="9">
        <v>2024859.84</v>
      </c>
    </row>
    <row r="372" spans="1:7">
      <c r="A372" s="5">
        <v>42782</v>
      </c>
      <c r="B372" s="2" t="s">
        <v>9</v>
      </c>
      <c r="C372" s="6" t="s">
        <v>5</v>
      </c>
      <c r="D372" s="6">
        <v>44900.83</v>
      </c>
      <c r="E372" s="6">
        <v>2025001.6</v>
      </c>
      <c r="F372" s="12" t="s">
        <v>578</v>
      </c>
    </row>
    <row r="373" spans="1:7">
      <c r="A373" s="8">
        <v>42782</v>
      </c>
      <c r="B373" s="13" t="s">
        <v>10</v>
      </c>
      <c r="C373" s="9">
        <v>241.78</v>
      </c>
      <c r="D373" s="9" t="s">
        <v>5</v>
      </c>
      <c r="E373" s="9">
        <v>1980100.77</v>
      </c>
    </row>
    <row r="374" spans="1:7">
      <c r="A374" s="8">
        <v>42782</v>
      </c>
      <c r="B374" s="14" t="s">
        <v>11</v>
      </c>
      <c r="C374" s="9">
        <v>1511.11</v>
      </c>
      <c r="D374" s="9" t="s">
        <v>5</v>
      </c>
      <c r="E374" s="9">
        <v>1980342.55</v>
      </c>
    </row>
    <row r="375" spans="1:7">
      <c r="A375" s="5">
        <v>42782</v>
      </c>
      <c r="B375" s="2" t="s">
        <v>12</v>
      </c>
      <c r="C375" s="6" t="s">
        <v>5</v>
      </c>
      <c r="D375" s="6">
        <v>63493.02</v>
      </c>
      <c r="E375" s="6">
        <v>1981853.66</v>
      </c>
      <c r="F375" s="12" t="s">
        <v>578</v>
      </c>
    </row>
    <row r="376" spans="1:7">
      <c r="A376" s="5">
        <v>42782</v>
      </c>
      <c r="B376" s="2" t="s">
        <v>418</v>
      </c>
      <c r="C376" s="6">
        <v>2000</v>
      </c>
      <c r="D376" s="6" t="s">
        <v>5</v>
      </c>
      <c r="E376" s="6">
        <v>1918360.64</v>
      </c>
    </row>
    <row r="377" spans="1:7">
      <c r="A377" s="5">
        <v>42781</v>
      </c>
      <c r="B377" s="2" t="s">
        <v>419</v>
      </c>
      <c r="C377" s="6" t="s">
        <v>5</v>
      </c>
      <c r="D377" s="6">
        <v>1970</v>
      </c>
      <c r="E377" s="6">
        <v>1920360.64</v>
      </c>
      <c r="F377" s="12" t="s">
        <v>633</v>
      </c>
      <c r="G377" s="7" t="s">
        <v>432</v>
      </c>
    </row>
    <row r="378" spans="1:7">
      <c r="A378" s="5">
        <v>42781</v>
      </c>
      <c r="B378" s="2" t="s">
        <v>420</v>
      </c>
      <c r="C378" s="6" t="s">
        <v>5</v>
      </c>
      <c r="D378" s="6">
        <v>430.66</v>
      </c>
      <c r="E378" s="6">
        <v>1918390.64</v>
      </c>
      <c r="F378" s="12" t="s">
        <v>581</v>
      </c>
    </row>
    <row r="379" spans="1:7">
      <c r="A379" s="5">
        <v>42781</v>
      </c>
      <c r="B379" s="19" t="s">
        <v>421</v>
      </c>
      <c r="C379" s="6" t="s">
        <v>5</v>
      </c>
      <c r="D379" s="6">
        <v>231500</v>
      </c>
      <c r="E379" s="6">
        <v>1917959.98</v>
      </c>
      <c r="F379" s="12" t="s">
        <v>433</v>
      </c>
      <c r="G379" s="7" t="s">
        <v>435</v>
      </c>
    </row>
    <row r="380" spans="1:7">
      <c r="A380" s="5">
        <v>42781</v>
      </c>
      <c r="B380" s="2" t="s">
        <v>422</v>
      </c>
      <c r="C380" s="6" t="s">
        <v>5</v>
      </c>
      <c r="D380" s="6">
        <v>900000</v>
      </c>
      <c r="E380" s="6">
        <v>1686459.98</v>
      </c>
      <c r="F380" s="12" t="s">
        <v>453</v>
      </c>
    </row>
    <row r="381" spans="1:7">
      <c r="A381" s="5">
        <v>42781</v>
      </c>
      <c r="B381" s="2" t="s">
        <v>423</v>
      </c>
      <c r="C381" s="6" t="s">
        <v>5</v>
      </c>
      <c r="D381" s="6">
        <v>374</v>
      </c>
      <c r="E381" s="6">
        <v>786459.98</v>
      </c>
    </row>
    <row r="382" spans="1:7">
      <c r="A382" s="5">
        <v>42781</v>
      </c>
      <c r="B382" s="2" t="s">
        <v>424</v>
      </c>
      <c r="C382" s="6" t="s">
        <v>5</v>
      </c>
      <c r="D382" s="6">
        <v>86572</v>
      </c>
      <c r="E382" s="6">
        <v>786085.98</v>
      </c>
      <c r="F382" s="12" t="s">
        <v>574</v>
      </c>
    </row>
    <row r="383" spans="1:7">
      <c r="A383" s="5">
        <v>42781</v>
      </c>
      <c r="B383" s="2" t="s">
        <v>425</v>
      </c>
      <c r="C383" s="6" t="s">
        <v>5</v>
      </c>
      <c r="D383" s="6">
        <v>1936.91</v>
      </c>
      <c r="E383" s="6">
        <v>699513.98</v>
      </c>
      <c r="F383" s="12" t="s">
        <v>634</v>
      </c>
    </row>
    <row r="384" spans="1:7">
      <c r="A384" s="5">
        <v>42781</v>
      </c>
      <c r="B384" s="2" t="s">
        <v>426</v>
      </c>
      <c r="C384" s="6" t="s">
        <v>5</v>
      </c>
      <c r="D384" s="6">
        <v>35000</v>
      </c>
      <c r="E384" s="6">
        <v>697577.07</v>
      </c>
      <c r="F384" s="12" t="s">
        <v>575</v>
      </c>
    </row>
    <row r="385" spans="1:6">
      <c r="A385" s="5">
        <v>42781</v>
      </c>
      <c r="B385" s="2" t="s">
        <v>427</v>
      </c>
      <c r="C385" s="6" t="s">
        <v>5</v>
      </c>
      <c r="D385" s="6">
        <v>288000</v>
      </c>
      <c r="E385" s="6">
        <v>662577.06999999995</v>
      </c>
    </row>
    <row r="386" spans="1:6">
      <c r="A386" s="5">
        <v>42781</v>
      </c>
      <c r="B386" s="2" t="s">
        <v>337</v>
      </c>
      <c r="C386" s="6" t="s">
        <v>5</v>
      </c>
      <c r="D386" s="6">
        <v>50</v>
      </c>
      <c r="E386" s="6">
        <v>374577.07</v>
      </c>
      <c r="F386" s="12" t="s">
        <v>370</v>
      </c>
    </row>
    <row r="387" spans="1:6">
      <c r="A387" s="5">
        <v>42781</v>
      </c>
      <c r="B387" s="2" t="s">
        <v>338</v>
      </c>
      <c r="C387" s="6">
        <v>27219.599999999999</v>
      </c>
      <c r="D387" s="6" t="s">
        <v>5</v>
      </c>
      <c r="E387" s="6">
        <v>374527.07</v>
      </c>
    </row>
    <row r="388" spans="1:6">
      <c r="A388" s="5">
        <v>42781</v>
      </c>
      <c r="B388" s="2" t="s">
        <v>294</v>
      </c>
      <c r="C388" s="6">
        <v>200000</v>
      </c>
      <c r="D388" s="6" t="s">
        <v>5</v>
      </c>
      <c r="E388" s="6">
        <v>401746.67</v>
      </c>
      <c r="F388" s="12" t="s">
        <v>675</v>
      </c>
    </row>
    <row r="389" spans="1:6">
      <c r="A389" s="5">
        <v>42781</v>
      </c>
      <c r="B389" s="2" t="s">
        <v>339</v>
      </c>
      <c r="C389" s="6" t="s">
        <v>5</v>
      </c>
      <c r="D389" s="6">
        <v>2458</v>
      </c>
      <c r="E389" s="6">
        <v>601746.67000000004</v>
      </c>
      <c r="F389" s="12" t="s">
        <v>573</v>
      </c>
    </row>
    <row r="390" spans="1:6">
      <c r="A390" s="5">
        <v>42781</v>
      </c>
      <c r="B390" s="2" t="s">
        <v>340</v>
      </c>
      <c r="C390" s="6" t="s">
        <v>5</v>
      </c>
      <c r="D390" s="6">
        <v>7539.29</v>
      </c>
      <c r="E390" s="6">
        <v>599288.67000000004</v>
      </c>
      <c r="F390" s="12" t="s">
        <v>705</v>
      </c>
    </row>
    <row r="391" spans="1:6">
      <c r="A391" s="5">
        <v>42781</v>
      </c>
      <c r="B391" s="2" t="s">
        <v>341</v>
      </c>
      <c r="C391" s="6">
        <v>56840</v>
      </c>
      <c r="D391" s="6" t="s">
        <v>5</v>
      </c>
      <c r="E391" s="6">
        <v>591749.38</v>
      </c>
    </row>
    <row r="392" spans="1:6">
      <c r="A392" s="5">
        <v>42781</v>
      </c>
      <c r="B392" s="2" t="s">
        <v>378</v>
      </c>
      <c r="C392" s="6">
        <v>200</v>
      </c>
      <c r="D392" s="6" t="s">
        <v>5</v>
      </c>
      <c r="E392" s="6">
        <v>648589.38</v>
      </c>
    </row>
    <row r="393" spans="1:6">
      <c r="A393" s="5">
        <v>42781</v>
      </c>
      <c r="B393" s="2" t="s">
        <v>379</v>
      </c>
      <c r="C393" s="6">
        <v>3236.4</v>
      </c>
      <c r="D393" s="6" t="s">
        <v>5</v>
      </c>
      <c r="E393" s="6">
        <v>648789.38</v>
      </c>
    </row>
    <row r="394" spans="1:6">
      <c r="A394" s="5">
        <v>42781</v>
      </c>
      <c r="B394" s="2" t="s">
        <v>380</v>
      </c>
      <c r="C394" s="6">
        <v>638</v>
      </c>
      <c r="D394" s="6" t="s">
        <v>5</v>
      </c>
      <c r="E394" s="6">
        <v>652025.78</v>
      </c>
    </row>
    <row r="395" spans="1:6">
      <c r="A395" s="5">
        <v>42781</v>
      </c>
      <c r="B395" s="2" t="s">
        <v>381</v>
      </c>
      <c r="C395" s="6">
        <v>7244.9</v>
      </c>
      <c r="D395" s="6" t="s">
        <v>5</v>
      </c>
      <c r="E395" s="6">
        <v>652663.78</v>
      </c>
    </row>
    <row r="396" spans="1:6">
      <c r="A396" s="5">
        <v>42781</v>
      </c>
      <c r="B396" s="2" t="s">
        <v>382</v>
      </c>
      <c r="C396" s="6">
        <v>20880</v>
      </c>
      <c r="D396" s="6" t="s">
        <v>5</v>
      </c>
      <c r="E396" s="6">
        <v>659908.68000000005</v>
      </c>
    </row>
    <row r="397" spans="1:6">
      <c r="A397" s="5">
        <v>42781</v>
      </c>
      <c r="B397" s="2" t="s">
        <v>383</v>
      </c>
      <c r="C397" s="6">
        <v>8241.32</v>
      </c>
      <c r="D397" s="6" t="s">
        <v>5</v>
      </c>
      <c r="E397" s="6">
        <v>680788.68</v>
      </c>
    </row>
    <row r="398" spans="1:6">
      <c r="A398" s="5">
        <v>42781</v>
      </c>
      <c r="B398" s="2" t="s">
        <v>384</v>
      </c>
      <c r="C398" s="6">
        <v>1160</v>
      </c>
      <c r="D398" s="6" t="s">
        <v>5</v>
      </c>
      <c r="E398" s="6">
        <v>689030</v>
      </c>
    </row>
    <row r="399" spans="1:6">
      <c r="A399" s="5">
        <v>42781</v>
      </c>
      <c r="B399" s="2" t="s">
        <v>385</v>
      </c>
      <c r="C399" s="6">
        <v>5587.14</v>
      </c>
      <c r="D399" s="6" t="s">
        <v>5</v>
      </c>
      <c r="E399" s="6">
        <v>690190</v>
      </c>
    </row>
    <row r="400" spans="1:6">
      <c r="A400" s="5">
        <v>42781</v>
      </c>
      <c r="B400" s="2" t="s">
        <v>342</v>
      </c>
      <c r="C400" s="6">
        <v>5000</v>
      </c>
      <c r="D400" s="6" t="s">
        <v>5</v>
      </c>
      <c r="E400" s="6">
        <v>695777.14</v>
      </c>
    </row>
    <row r="401" spans="1:5">
      <c r="A401" s="5">
        <v>42781</v>
      </c>
      <c r="B401" s="2" t="s">
        <v>343</v>
      </c>
      <c r="C401" s="6">
        <v>5000</v>
      </c>
      <c r="D401" s="6" t="s">
        <v>5</v>
      </c>
      <c r="E401" s="6">
        <v>700777.14</v>
      </c>
    </row>
    <row r="402" spans="1:5">
      <c r="A402" s="5">
        <v>42781</v>
      </c>
      <c r="B402" s="2" t="s">
        <v>344</v>
      </c>
      <c r="C402" s="6">
        <v>80000</v>
      </c>
      <c r="D402" s="6" t="s">
        <v>5</v>
      </c>
      <c r="E402" s="6">
        <v>705777.14</v>
      </c>
    </row>
    <row r="403" spans="1:5">
      <c r="A403" s="5">
        <v>42781</v>
      </c>
      <c r="B403" s="2" t="s">
        <v>345</v>
      </c>
      <c r="C403" s="6">
        <v>13200</v>
      </c>
      <c r="D403" s="6" t="s">
        <v>5</v>
      </c>
      <c r="E403" s="6">
        <v>785777.14</v>
      </c>
    </row>
    <row r="404" spans="1:5">
      <c r="A404" s="5">
        <v>42781</v>
      </c>
      <c r="B404" s="2" t="s">
        <v>346</v>
      </c>
      <c r="C404" s="6">
        <v>781.75</v>
      </c>
      <c r="D404" s="6" t="s">
        <v>5</v>
      </c>
      <c r="E404" s="6">
        <v>798977.14</v>
      </c>
    </row>
    <row r="405" spans="1:5">
      <c r="A405" s="5">
        <v>42781</v>
      </c>
      <c r="B405" s="2" t="s">
        <v>347</v>
      </c>
      <c r="C405" s="6">
        <v>47600.03</v>
      </c>
      <c r="D405" s="6" t="s">
        <v>5</v>
      </c>
      <c r="E405" s="6">
        <v>799758.89</v>
      </c>
    </row>
    <row r="406" spans="1:5">
      <c r="A406" s="5">
        <v>42781</v>
      </c>
      <c r="B406" s="2" t="s">
        <v>348</v>
      </c>
      <c r="C406" s="6">
        <v>2552</v>
      </c>
      <c r="D406" s="6" t="s">
        <v>5</v>
      </c>
      <c r="E406" s="6">
        <v>847358.92</v>
      </c>
    </row>
    <row r="407" spans="1:5">
      <c r="A407" s="5">
        <v>42781</v>
      </c>
      <c r="B407" s="2" t="s">
        <v>349</v>
      </c>
      <c r="C407" s="6">
        <v>4872</v>
      </c>
      <c r="D407" s="6" t="s">
        <v>5</v>
      </c>
      <c r="E407" s="6">
        <v>849910.92</v>
      </c>
    </row>
    <row r="408" spans="1:5">
      <c r="A408" s="5">
        <v>42781</v>
      </c>
      <c r="B408" s="2" t="s">
        <v>350</v>
      </c>
      <c r="C408" s="6">
        <v>15080</v>
      </c>
      <c r="D408" s="6" t="s">
        <v>5</v>
      </c>
      <c r="E408" s="6">
        <v>854782.92</v>
      </c>
    </row>
    <row r="409" spans="1:5">
      <c r="A409" s="5">
        <v>42781</v>
      </c>
      <c r="B409" s="2" t="s">
        <v>351</v>
      </c>
      <c r="C409" s="6">
        <v>5969.01</v>
      </c>
      <c r="D409" s="6" t="s">
        <v>5</v>
      </c>
      <c r="E409" s="6">
        <v>869862.92</v>
      </c>
    </row>
    <row r="410" spans="1:5">
      <c r="A410" s="5">
        <v>42781</v>
      </c>
      <c r="B410" s="2" t="s">
        <v>352</v>
      </c>
      <c r="C410" s="6">
        <v>556.79999999999995</v>
      </c>
      <c r="D410" s="6" t="s">
        <v>5</v>
      </c>
      <c r="E410" s="6">
        <v>875831.93</v>
      </c>
    </row>
    <row r="411" spans="1:5">
      <c r="A411" s="5">
        <v>42781</v>
      </c>
      <c r="B411" s="2" t="s">
        <v>353</v>
      </c>
      <c r="C411" s="6">
        <v>75466.66</v>
      </c>
      <c r="D411" s="6" t="s">
        <v>5</v>
      </c>
      <c r="E411" s="6">
        <v>876388.73</v>
      </c>
    </row>
    <row r="412" spans="1:5">
      <c r="A412" s="5">
        <v>42781</v>
      </c>
      <c r="B412" s="2" t="s">
        <v>354</v>
      </c>
      <c r="C412" s="6">
        <v>7380.34</v>
      </c>
      <c r="D412" s="6" t="s">
        <v>5</v>
      </c>
      <c r="E412" s="6">
        <v>951855.39</v>
      </c>
    </row>
    <row r="413" spans="1:5">
      <c r="A413" s="5">
        <v>42781</v>
      </c>
      <c r="B413" s="2" t="s">
        <v>355</v>
      </c>
      <c r="C413" s="6">
        <v>43384</v>
      </c>
      <c r="D413" s="6" t="s">
        <v>5</v>
      </c>
      <c r="E413" s="6">
        <v>959235.73</v>
      </c>
    </row>
    <row r="414" spans="1:5">
      <c r="A414" s="5">
        <v>42781</v>
      </c>
      <c r="B414" s="2" t="s">
        <v>356</v>
      </c>
      <c r="C414" s="6">
        <v>2610</v>
      </c>
      <c r="D414" s="6" t="s">
        <v>5</v>
      </c>
      <c r="E414" s="6">
        <v>1002619.73</v>
      </c>
    </row>
    <row r="415" spans="1:5">
      <c r="A415" s="5">
        <v>42781</v>
      </c>
      <c r="B415" s="2" t="s">
        <v>357</v>
      </c>
      <c r="C415" s="6">
        <v>3028.76</v>
      </c>
      <c r="D415" s="6" t="s">
        <v>5</v>
      </c>
      <c r="E415" s="6">
        <v>1005229.73</v>
      </c>
    </row>
    <row r="416" spans="1:5">
      <c r="A416" s="5">
        <v>42781</v>
      </c>
      <c r="B416" s="2" t="s">
        <v>358</v>
      </c>
      <c r="C416" s="6">
        <v>10556</v>
      </c>
      <c r="D416" s="6" t="s">
        <v>5</v>
      </c>
      <c r="E416" s="6">
        <v>1008258.49</v>
      </c>
    </row>
    <row r="417" spans="1:6">
      <c r="A417" s="5">
        <v>42781</v>
      </c>
      <c r="B417" s="2" t="s">
        <v>359</v>
      </c>
      <c r="C417" s="6">
        <v>17400</v>
      </c>
      <c r="D417" s="6" t="s">
        <v>5</v>
      </c>
      <c r="E417" s="6">
        <v>1018814.49</v>
      </c>
    </row>
    <row r="418" spans="1:6">
      <c r="A418" s="5">
        <v>42781</v>
      </c>
      <c r="B418" s="2" t="s">
        <v>360</v>
      </c>
      <c r="C418" s="6">
        <v>9815.2000000000007</v>
      </c>
      <c r="D418" s="6" t="s">
        <v>5</v>
      </c>
      <c r="E418" s="6">
        <v>1036214.49</v>
      </c>
    </row>
    <row r="419" spans="1:6">
      <c r="A419" s="5">
        <v>42781</v>
      </c>
      <c r="B419" s="2" t="s">
        <v>361</v>
      </c>
      <c r="C419" s="6">
        <v>16820</v>
      </c>
      <c r="D419" s="6" t="s">
        <v>5</v>
      </c>
      <c r="E419" s="6">
        <v>1046029.69</v>
      </c>
    </row>
    <row r="420" spans="1:6">
      <c r="A420" s="5">
        <v>42781</v>
      </c>
      <c r="B420" s="2" t="s">
        <v>362</v>
      </c>
      <c r="C420" s="6">
        <v>3600</v>
      </c>
      <c r="D420" s="6" t="s">
        <v>5</v>
      </c>
      <c r="E420" s="6">
        <v>1062849.69</v>
      </c>
    </row>
    <row r="421" spans="1:6">
      <c r="A421" s="5">
        <v>42781</v>
      </c>
      <c r="B421" s="2" t="s">
        <v>363</v>
      </c>
      <c r="C421" s="6">
        <v>18192.98</v>
      </c>
      <c r="D421" s="6" t="s">
        <v>5</v>
      </c>
      <c r="E421" s="6">
        <v>1066449.69</v>
      </c>
    </row>
    <row r="422" spans="1:6">
      <c r="A422" s="5">
        <v>42781</v>
      </c>
      <c r="B422" s="2" t="s">
        <v>364</v>
      </c>
      <c r="C422" s="6">
        <v>52432</v>
      </c>
      <c r="D422" s="6" t="s">
        <v>5</v>
      </c>
      <c r="E422" s="6">
        <v>1084642.67</v>
      </c>
    </row>
    <row r="423" spans="1:6">
      <c r="A423" s="5">
        <v>42781</v>
      </c>
      <c r="B423" s="2" t="s">
        <v>365</v>
      </c>
      <c r="C423" s="6">
        <v>96912.85</v>
      </c>
      <c r="D423" s="6" t="s">
        <v>5</v>
      </c>
      <c r="E423" s="6">
        <v>1137074.67</v>
      </c>
    </row>
    <row r="424" spans="1:6">
      <c r="A424" s="5">
        <v>42781</v>
      </c>
      <c r="B424" s="2" t="s">
        <v>366</v>
      </c>
      <c r="C424" s="6">
        <v>13871.28</v>
      </c>
      <c r="D424" s="6" t="s">
        <v>5</v>
      </c>
      <c r="E424" s="6">
        <v>1233987.52</v>
      </c>
    </row>
    <row r="425" spans="1:6">
      <c r="A425" s="5">
        <v>42781</v>
      </c>
      <c r="B425" s="2" t="s">
        <v>367</v>
      </c>
      <c r="C425" s="6">
        <v>1819.5</v>
      </c>
      <c r="D425" s="6" t="s">
        <v>5</v>
      </c>
      <c r="E425" s="6">
        <v>1247858.8</v>
      </c>
    </row>
    <row r="426" spans="1:6">
      <c r="A426" s="5">
        <v>42781</v>
      </c>
      <c r="B426" s="2" t="s">
        <v>368</v>
      </c>
      <c r="C426" s="6">
        <v>10000</v>
      </c>
      <c r="D426" s="6" t="s">
        <v>5</v>
      </c>
      <c r="E426" s="6">
        <v>1249678.3</v>
      </c>
    </row>
    <row r="427" spans="1:6">
      <c r="A427" s="5">
        <v>42781</v>
      </c>
      <c r="B427" s="2" t="s">
        <v>369</v>
      </c>
      <c r="C427" s="6" t="s">
        <v>5</v>
      </c>
      <c r="D427" s="6">
        <v>4525.82</v>
      </c>
      <c r="E427" s="6">
        <v>1259678.3</v>
      </c>
      <c r="F427" s="12" t="s">
        <v>492</v>
      </c>
    </row>
    <row r="428" spans="1:6">
      <c r="A428" s="5">
        <v>42781</v>
      </c>
      <c r="B428" s="2" t="s">
        <v>305</v>
      </c>
      <c r="C428" s="6" t="s">
        <v>5</v>
      </c>
      <c r="D428" s="6">
        <v>20868.29</v>
      </c>
      <c r="E428" s="6">
        <v>1255152.48</v>
      </c>
      <c r="F428" s="12" t="s">
        <v>486</v>
      </c>
    </row>
    <row r="429" spans="1:6">
      <c r="A429" s="5">
        <v>42781</v>
      </c>
      <c r="B429" s="2" t="s">
        <v>306</v>
      </c>
      <c r="C429" s="6" t="s">
        <v>5</v>
      </c>
      <c r="D429" s="6">
        <v>114052.85</v>
      </c>
      <c r="E429" s="6">
        <v>1234284.19</v>
      </c>
      <c r="F429" s="12" t="s">
        <v>489</v>
      </c>
    </row>
    <row r="430" spans="1:6">
      <c r="A430" s="8">
        <v>42781</v>
      </c>
      <c r="B430" s="13" t="s">
        <v>7</v>
      </c>
      <c r="C430" s="9">
        <v>20.43</v>
      </c>
      <c r="D430" s="9" t="s">
        <v>5</v>
      </c>
      <c r="E430" s="9">
        <v>1120231.3400000001</v>
      </c>
    </row>
    <row r="431" spans="1:6">
      <c r="A431" s="8">
        <v>42781</v>
      </c>
      <c r="B431" s="14" t="s">
        <v>8</v>
      </c>
      <c r="C431" s="9">
        <v>127.68</v>
      </c>
      <c r="D431" s="9" t="s">
        <v>5</v>
      </c>
      <c r="E431" s="9">
        <v>1120251.77</v>
      </c>
    </row>
    <row r="432" spans="1:6">
      <c r="A432" s="5">
        <v>42781</v>
      </c>
      <c r="B432" s="2" t="s">
        <v>9</v>
      </c>
      <c r="C432" s="6" t="s">
        <v>5</v>
      </c>
      <c r="D432" s="6">
        <v>16806.84</v>
      </c>
      <c r="E432" s="6">
        <v>1120379.45</v>
      </c>
      <c r="F432" s="12" t="s">
        <v>542</v>
      </c>
    </row>
    <row r="433" spans="1:7">
      <c r="A433" s="8">
        <v>42781</v>
      </c>
      <c r="B433" s="13" t="s">
        <v>10</v>
      </c>
      <c r="C433" s="9">
        <v>39</v>
      </c>
      <c r="D433" s="9" t="s">
        <v>5</v>
      </c>
      <c r="E433" s="9">
        <v>1103572.6100000001</v>
      </c>
    </row>
    <row r="434" spans="1:7">
      <c r="A434" s="8">
        <v>42781</v>
      </c>
      <c r="B434" s="14" t="s">
        <v>11</v>
      </c>
      <c r="C434" s="9">
        <v>243.76</v>
      </c>
      <c r="D434" s="9" t="s">
        <v>5</v>
      </c>
      <c r="E434" s="9">
        <v>1103611.6100000001</v>
      </c>
    </row>
    <row r="435" spans="1:7">
      <c r="A435" s="5">
        <v>42781</v>
      </c>
      <c r="B435" s="2" t="s">
        <v>12</v>
      </c>
      <c r="C435" s="6" t="s">
        <v>5</v>
      </c>
      <c r="D435" s="6">
        <v>10242.11</v>
      </c>
      <c r="E435" s="6">
        <v>1103855.3700000001</v>
      </c>
      <c r="F435" s="12" t="s">
        <v>542</v>
      </c>
    </row>
    <row r="436" spans="1:7">
      <c r="A436" s="5">
        <v>42780</v>
      </c>
      <c r="B436" s="2" t="s">
        <v>307</v>
      </c>
      <c r="C436" s="6" t="s">
        <v>5</v>
      </c>
      <c r="D436" s="6">
        <v>1855.5</v>
      </c>
      <c r="E436" s="6">
        <v>1093613.26</v>
      </c>
      <c r="F436" s="12" t="s">
        <v>544</v>
      </c>
      <c r="G436" s="7" t="s">
        <v>59</v>
      </c>
    </row>
    <row r="437" spans="1:7">
      <c r="A437" s="5">
        <v>42780</v>
      </c>
      <c r="B437" s="2" t="s">
        <v>308</v>
      </c>
      <c r="C437" s="6" t="s">
        <v>5</v>
      </c>
      <c r="D437" s="6">
        <v>3225</v>
      </c>
      <c r="E437" s="6">
        <v>1091757.76</v>
      </c>
      <c r="F437" s="12" t="s">
        <v>543</v>
      </c>
      <c r="G437" s="7" t="s">
        <v>140</v>
      </c>
    </row>
    <row r="438" spans="1:7">
      <c r="A438" s="5">
        <v>42780</v>
      </c>
      <c r="B438" s="2" t="s">
        <v>290</v>
      </c>
      <c r="C438" s="6">
        <v>9972.64</v>
      </c>
      <c r="D438" s="6" t="s">
        <v>5</v>
      </c>
      <c r="E438" s="6">
        <v>1088532.76</v>
      </c>
    </row>
    <row r="439" spans="1:7">
      <c r="A439" s="5">
        <v>42780</v>
      </c>
      <c r="B439" s="2" t="s">
        <v>291</v>
      </c>
      <c r="C439" s="6" t="s">
        <v>5</v>
      </c>
      <c r="D439" s="6">
        <v>1563</v>
      </c>
      <c r="E439" s="6">
        <v>1098505.3999999999</v>
      </c>
      <c r="F439" s="12" t="s">
        <v>550</v>
      </c>
      <c r="G439" s="7" t="s">
        <v>304</v>
      </c>
    </row>
    <row r="440" spans="1:7">
      <c r="A440" s="5">
        <v>42780</v>
      </c>
      <c r="B440" s="2" t="s">
        <v>292</v>
      </c>
      <c r="C440" s="6">
        <v>1285807.95</v>
      </c>
      <c r="D440" s="6" t="s">
        <v>5</v>
      </c>
      <c r="E440" s="6">
        <v>1096942.3999999999</v>
      </c>
    </row>
    <row r="441" spans="1:7">
      <c r="A441" s="5">
        <v>42780</v>
      </c>
      <c r="B441" s="2" t="s">
        <v>292</v>
      </c>
      <c r="C441" s="6">
        <v>4466</v>
      </c>
      <c r="D441" s="6" t="s">
        <v>5</v>
      </c>
      <c r="E441" s="6">
        <v>2382750.35</v>
      </c>
    </row>
    <row r="442" spans="1:7">
      <c r="A442" s="5">
        <v>42780</v>
      </c>
      <c r="B442" s="2" t="s">
        <v>293</v>
      </c>
      <c r="C442" s="6" t="s">
        <v>5</v>
      </c>
      <c r="D442" s="6">
        <v>1099</v>
      </c>
      <c r="E442" s="6">
        <v>2387216.35</v>
      </c>
      <c r="F442" s="12" t="s">
        <v>545</v>
      </c>
      <c r="G442" s="7" t="s">
        <v>299</v>
      </c>
    </row>
    <row r="443" spans="1:7">
      <c r="A443" s="5">
        <v>42780</v>
      </c>
      <c r="B443" s="2" t="s">
        <v>294</v>
      </c>
      <c r="C443" s="6">
        <v>40000</v>
      </c>
      <c r="D443" s="6" t="s">
        <v>5</v>
      </c>
      <c r="E443" s="6">
        <v>2386117.35</v>
      </c>
      <c r="F443" s="12" t="s">
        <v>456</v>
      </c>
    </row>
    <row r="444" spans="1:7">
      <c r="A444" s="5">
        <v>42780</v>
      </c>
      <c r="B444" s="2" t="s">
        <v>295</v>
      </c>
      <c r="C444" s="6" t="s">
        <v>5</v>
      </c>
      <c r="D444" s="6">
        <v>237000</v>
      </c>
      <c r="E444" s="6">
        <v>2426117.35</v>
      </c>
      <c r="F444" s="12" t="s">
        <v>549</v>
      </c>
      <c r="G444" s="7" t="s">
        <v>301</v>
      </c>
    </row>
    <row r="445" spans="1:7">
      <c r="A445" s="5">
        <v>42780</v>
      </c>
      <c r="B445" s="2" t="s">
        <v>40</v>
      </c>
      <c r="C445" s="6" t="s">
        <v>5</v>
      </c>
      <c r="D445" s="6">
        <v>6767</v>
      </c>
      <c r="E445" s="6">
        <v>2189117.35</v>
      </c>
      <c r="F445" s="12" t="s">
        <v>571</v>
      </c>
    </row>
    <row r="446" spans="1:7">
      <c r="A446" s="5">
        <v>42780</v>
      </c>
      <c r="B446" s="2" t="s">
        <v>296</v>
      </c>
      <c r="C446" s="6" t="s">
        <v>5</v>
      </c>
      <c r="D446" s="6">
        <v>200000</v>
      </c>
      <c r="E446" s="6">
        <v>2182350.35</v>
      </c>
      <c r="F446" s="12" t="s">
        <v>576</v>
      </c>
    </row>
    <row r="447" spans="1:7">
      <c r="A447" s="5">
        <v>42780</v>
      </c>
      <c r="B447" s="2" t="s">
        <v>297</v>
      </c>
      <c r="C447" s="6" t="s">
        <v>5</v>
      </c>
      <c r="D447" s="6">
        <v>900000</v>
      </c>
      <c r="E447" s="6">
        <v>1982350.35</v>
      </c>
      <c r="F447" s="12" t="s">
        <v>454</v>
      </c>
    </row>
    <row r="448" spans="1:7">
      <c r="A448" s="5">
        <v>42780</v>
      </c>
      <c r="B448" s="2" t="s">
        <v>298</v>
      </c>
      <c r="C448" s="6" t="s">
        <v>5</v>
      </c>
      <c r="D448" s="6">
        <v>100000</v>
      </c>
      <c r="E448" s="6">
        <v>1082350.3500000001</v>
      </c>
      <c r="F448" s="12" t="s">
        <v>552</v>
      </c>
      <c r="G448" s="7" t="s">
        <v>300</v>
      </c>
    </row>
    <row r="449" spans="1:7">
      <c r="A449" s="5">
        <v>42780</v>
      </c>
      <c r="B449" s="2" t="s">
        <v>261</v>
      </c>
      <c r="C449" s="6">
        <v>1127854.8999999999</v>
      </c>
      <c r="D449" s="6" t="s">
        <v>5</v>
      </c>
      <c r="E449" s="6">
        <v>982350.35</v>
      </c>
    </row>
    <row r="450" spans="1:7">
      <c r="A450" s="5">
        <v>42780</v>
      </c>
      <c r="B450" s="2" t="s">
        <v>268</v>
      </c>
      <c r="C450" s="6">
        <v>155000</v>
      </c>
      <c r="D450" s="6" t="s">
        <v>5</v>
      </c>
      <c r="E450" s="6">
        <v>2110205.25</v>
      </c>
    </row>
    <row r="451" spans="1:7">
      <c r="A451" s="5">
        <v>42780</v>
      </c>
      <c r="B451" s="2" t="s">
        <v>267</v>
      </c>
      <c r="C451" s="6">
        <v>108045</v>
      </c>
      <c r="D451" s="6" t="s">
        <v>5</v>
      </c>
      <c r="E451" s="6">
        <v>2265205.25</v>
      </c>
    </row>
    <row r="452" spans="1:7">
      <c r="A452" s="5">
        <v>42780</v>
      </c>
      <c r="B452" s="2" t="s">
        <v>262</v>
      </c>
      <c r="C452" s="6" t="s">
        <v>5</v>
      </c>
      <c r="D452" s="6">
        <v>1659.44</v>
      </c>
      <c r="E452" s="6">
        <v>2373250.25</v>
      </c>
      <c r="F452" s="12" t="s">
        <v>697</v>
      </c>
      <c r="G452" s="7" t="s">
        <v>302</v>
      </c>
    </row>
    <row r="453" spans="1:7">
      <c r="A453" s="5">
        <v>42780</v>
      </c>
      <c r="B453" s="2" t="s">
        <v>263</v>
      </c>
      <c r="C453" s="6" t="s">
        <v>5</v>
      </c>
      <c r="D453" s="6">
        <v>1099</v>
      </c>
      <c r="E453" s="6">
        <v>2371590.81</v>
      </c>
      <c r="F453" s="12" t="s">
        <v>547</v>
      </c>
      <c r="G453" s="7" t="s">
        <v>269</v>
      </c>
    </row>
    <row r="454" spans="1:7">
      <c r="A454" s="5">
        <v>42780</v>
      </c>
      <c r="B454" s="2" t="s">
        <v>264</v>
      </c>
      <c r="C454" s="6" t="s">
        <v>5</v>
      </c>
      <c r="D454" s="6">
        <v>3250</v>
      </c>
      <c r="E454" s="6">
        <v>2370491.81</v>
      </c>
      <c r="F454" s="12" t="s">
        <v>546</v>
      </c>
      <c r="G454" s="7" t="s">
        <v>299</v>
      </c>
    </row>
    <row r="455" spans="1:7">
      <c r="A455" s="5">
        <v>42780</v>
      </c>
      <c r="B455" s="10" t="s">
        <v>265</v>
      </c>
      <c r="C455" s="6">
        <v>5000</v>
      </c>
      <c r="D455" s="6" t="s">
        <v>5</v>
      </c>
      <c r="E455" s="6">
        <v>2367241.81</v>
      </c>
    </row>
    <row r="456" spans="1:7">
      <c r="A456" s="5">
        <v>42780</v>
      </c>
      <c r="B456" s="2" t="s">
        <v>266</v>
      </c>
      <c r="C456" s="6">
        <v>20000</v>
      </c>
      <c r="D456" s="6" t="s">
        <v>5</v>
      </c>
      <c r="E456" s="6">
        <v>2372241.81</v>
      </c>
    </row>
    <row r="457" spans="1:7">
      <c r="A457" s="5">
        <v>42780</v>
      </c>
      <c r="B457" s="2" t="s">
        <v>254</v>
      </c>
      <c r="C457" s="6" t="s">
        <v>5</v>
      </c>
      <c r="D457" s="6">
        <v>279160.58</v>
      </c>
      <c r="E457" s="6">
        <v>2392241.81</v>
      </c>
      <c r="F457" s="12" t="s">
        <v>460</v>
      </c>
    </row>
    <row r="458" spans="1:7">
      <c r="A458" s="5">
        <v>42780</v>
      </c>
      <c r="B458" s="2" t="s">
        <v>255</v>
      </c>
      <c r="C458" s="6" t="s">
        <v>5</v>
      </c>
      <c r="D458" s="6">
        <v>148524.23000000001</v>
      </c>
      <c r="E458" s="6">
        <v>2113081.23</v>
      </c>
      <c r="F458" s="12" t="s">
        <v>386</v>
      </c>
    </row>
    <row r="459" spans="1:7">
      <c r="A459" s="5">
        <v>42780</v>
      </c>
      <c r="B459" s="2" t="s">
        <v>256</v>
      </c>
      <c r="C459" s="6" t="s">
        <v>5</v>
      </c>
      <c r="D459" s="6">
        <v>42800</v>
      </c>
      <c r="E459" s="6">
        <v>1964557</v>
      </c>
      <c r="F459" s="12" t="s">
        <v>484</v>
      </c>
    </row>
    <row r="460" spans="1:7">
      <c r="A460" s="5">
        <v>42780</v>
      </c>
      <c r="B460" s="2" t="s">
        <v>257</v>
      </c>
      <c r="C460" s="6" t="s">
        <v>5</v>
      </c>
      <c r="D460" s="6">
        <v>351.24</v>
      </c>
      <c r="E460" s="6">
        <v>1921757</v>
      </c>
    </row>
    <row r="461" spans="1:7">
      <c r="A461" s="5">
        <v>42780</v>
      </c>
      <c r="B461" s="2" t="s">
        <v>258</v>
      </c>
      <c r="C461" s="6" t="s">
        <v>5</v>
      </c>
      <c r="D461" s="6">
        <v>8695.76</v>
      </c>
      <c r="E461" s="6">
        <v>1921405.76</v>
      </c>
      <c r="F461" s="12" t="s">
        <v>461</v>
      </c>
    </row>
    <row r="462" spans="1:7">
      <c r="A462" s="8">
        <v>42780</v>
      </c>
      <c r="B462" s="13" t="s">
        <v>7</v>
      </c>
      <c r="C462" s="9">
        <v>43.2</v>
      </c>
      <c r="D462" s="9" t="s">
        <v>5</v>
      </c>
      <c r="E462" s="9">
        <v>1912710</v>
      </c>
    </row>
    <row r="463" spans="1:7">
      <c r="A463" s="8">
        <v>42780</v>
      </c>
      <c r="B463" s="14" t="s">
        <v>8</v>
      </c>
      <c r="C463" s="9">
        <v>270</v>
      </c>
      <c r="D463" s="9" t="s">
        <v>5</v>
      </c>
      <c r="E463" s="9">
        <v>1912753.2</v>
      </c>
    </row>
    <row r="464" spans="1:7">
      <c r="A464" s="5">
        <v>42780</v>
      </c>
      <c r="B464" s="2" t="s">
        <v>9</v>
      </c>
      <c r="C464" s="6" t="s">
        <v>5</v>
      </c>
      <c r="D464" s="6">
        <v>123680.28</v>
      </c>
      <c r="E464" s="6">
        <v>1913023.2</v>
      </c>
      <c r="F464" s="12" t="s">
        <v>490</v>
      </c>
    </row>
    <row r="465" spans="1:7">
      <c r="A465" s="8">
        <v>42780</v>
      </c>
      <c r="B465" s="13" t="s">
        <v>10</v>
      </c>
      <c r="C465" s="9">
        <v>73.28</v>
      </c>
      <c r="D465" s="9" t="s">
        <v>5</v>
      </c>
      <c r="E465" s="9">
        <v>1789342.92</v>
      </c>
    </row>
    <row r="466" spans="1:7">
      <c r="A466" s="8">
        <v>42780</v>
      </c>
      <c r="B466" s="14" t="s">
        <v>11</v>
      </c>
      <c r="C466" s="9">
        <v>457.98</v>
      </c>
      <c r="D466" s="9" t="s">
        <v>5</v>
      </c>
      <c r="E466" s="9">
        <v>1789416.2</v>
      </c>
    </row>
    <row r="467" spans="1:7">
      <c r="A467" s="5">
        <v>42780</v>
      </c>
      <c r="B467" s="2" t="s">
        <v>12</v>
      </c>
      <c r="C467" s="6" t="s">
        <v>5</v>
      </c>
      <c r="D467" s="6">
        <v>19244.919999999998</v>
      </c>
      <c r="E467" s="6">
        <v>1789874.18</v>
      </c>
      <c r="F467" s="12" t="s">
        <v>490</v>
      </c>
    </row>
    <row r="468" spans="1:7">
      <c r="A468" s="5">
        <v>42780</v>
      </c>
      <c r="B468" s="2" t="s">
        <v>259</v>
      </c>
      <c r="C468" s="6">
        <v>3000</v>
      </c>
      <c r="D468" s="6" t="s">
        <v>5</v>
      </c>
      <c r="E468" s="6">
        <v>1770629.26</v>
      </c>
    </row>
    <row r="469" spans="1:7">
      <c r="A469" s="5">
        <v>42779</v>
      </c>
      <c r="B469" s="2" t="s">
        <v>260</v>
      </c>
      <c r="C469" s="6">
        <v>2321.16</v>
      </c>
      <c r="D469" s="6" t="s">
        <v>5</v>
      </c>
      <c r="E469" s="6">
        <v>1773629.26</v>
      </c>
    </row>
    <row r="470" spans="1:7">
      <c r="A470" s="5">
        <v>42779</v>
      </c>
      <c r="B470" s="21" t="s">
        <v>253</v>
      </c>
      <c r="C470" s="6" t="s">
        <v>5</v>
      </c>
      <c r="D470" s="6">
        <v>2690</v>
      </c>
      <c r="E470" s="6">
        <v>1775950.42</v>
      </c>
      <c r="F470" s="12" t="s">
        <v>579</v>
      </c>
    </row>
    <row r="471" spans="1:7">
      <c r="A471" s="5">
        <v>42779</v>
      </c>
      <c r="B471" s="2" t="s">
        <v>248</v>
      </c>
      <c r="C471" s="6" t="s">
        <v>5</v>
      </c>
      <c r="D471" s="6">
        <v>4395</v>
      </c>
      <c r="E471" s="6">
        <v>1773260.42</v>
      </c>
      <c r="F471" s="12" t="s">
        <v>488</v>
      </c>
      <c r="G471" s="7" t="s">
        <v>252</v>
      </c>
    </row>
    <row r="472" spans="1:7">
      <c r="A472" s="5">
        <v>42779</v>
      </c>
      <c r="B472" s="2" t="s">
        <v>249</v>
      </c>
      <c r="C472" s="6" t="s">
        <v>5</v>
      </c>
      <c r="D472" s="6">
        <v>1970</v>
      </c>
      <c r="E472" s="6">
        <v>1768865.42</v>
      </c>
      <c r="F472" s="12" t="s">
        <v>551</v>
      </c>
      <c r="G472" s="7" t="s">
        <v>251</v>
      </c>
    </row>
    <row r="473" spans="1:7">
      <c r="A473" s="5">
        <v>42779</v>
      </c>
      <c r="B473" s="2" t="s">
        <v>250</v>
      </c>
      <c r="C473" s="6" t="s">
        <v>5</v>
      </c>
      <c r="D473" s="6">
        <v>130000</v>
      </c>
      <c r="E473" s="6">
        <v>1766895.42</v>
      </c>
      <c r="F473" s="12" t="s">
        <v>487</v>
      </c>
    </row>
    <row r="474" spans="1:7">
      <c r="A474" s="5">
        <v>42779</v>
      </c>
      <c r="B474" s="2" t="s">
        <v>40</v>
      </c>
      <c r="C474" s="6" t="s">
        <v>5</v>
      </c>
      <c r="D474" s="6">
        <v>5000.01</v>
      </c>
      <c r="E474" s="6">
        <v>1636895.42</v>
      </c>
      <c r="F474" s="12" t="s">
        <v>722</v>
      </c>
    </row>
    <row r="475" spans="1:7">
      <c r="A475" s="5">
        <v>42779</v>
      </c>
      <c r="B475" s="2" t="s">
        <v>240</v>
      </c>
      <c r="C475" s="6" t="s">
        <v>5</v>
      </c>
      <c r="D475" s="6">
        <v>1479</v>
      </c>
      <c r="E475" s="6">
        <v>1631895.41</v>
      </c>
      <c r="F475" s="12" t="s">
        <v>579</v>
      </c>
      <c r="G475" s="7" t="s">
        <v>303</v>
      </c>
    </row>
    <row r="476" spans="1:7">
      <c r="A476" s="5">
        <v>42779</v>
      </c>
      <c r="B476" s="2" t="s">
        <v>241</v>
      </c>
      <c r="C476" s="6" t="s">
        <v>5</v>
      </c>
      <c r="D476" s="6">
        <v>280000</v>
      </c>
      <c r="E476" s="6">
        <v>1630416.41</v>
      </c>
      <c r="F476" s="12" t="s">
        <v>682</v>
      </c>
    </row>
    <row r="477" spans="1:7">
      <c r="A477" s="5">
        <v>42779</v>
      </c>
      <c r="B477" s="19" t="s">
        <v>376</v>
      </c>
      <c r="C477" s="6" t="s">
        <v>5</v>
      </c>
      <c r="D477" s="6">
        <v>539700.01</v>
      </c>
      <c r="E477" s="6">
        <v>1350416.41</v>
      </c>
      <c r="F477" s="12" t="s">
        <v>371</v>
      </c>
      <c r="G477" s="7" t="s">
        <v>375</v>
      </c>
    </row>
    <row r="478" spans="1:7">
      <c r="A478" s="5">
        <v>42779</v>
      </c>
      <c r="B478" s="19" t="s">
        <v>377</v>
      </c>
      <c r="C478" s="6" t="s">
        <v>5</v>
      </c>
      <c r="D478" s="6">
        <v>136000</v>
      </c>
      <c r="E478" s="6">
        <v>810716.4</v>
      </c>
      <c r="F478" s="12" t="s">
        <v>372</v>
      </c>
      <c r="G478" s="7" t="s">
        <v>375</v>
      </c>
    </row>
    <row r="479" spans="1:7">
      <c r="A479" s="5">
        <v>42779</v>
      </c>
      <c r="B479" s="11" t="s">
        <v>242</v>
      </c>
      <c r="C479" s="6" t="s">
        <v>5</v>
      </c>
      <c r="D479" s="6">
        <v>15258.32</v>
      </c>
      <c r="E479" s="6">
        <v>674716.4</v>
      </c>
      <c r="F479" s="12" t="s">
        <v>373</v>
      </c>
    </row>
    <row r="480" spans="1:7">
      <c r="A480" s="5">
        <v>42779</v>
      </c>
      <c r="B480" s="11" t="s">
        <v>243</v>
      </c>
      <c r="C480" s="6" t="s">
        <v>5</v>
      </c>
      <c r="D480" s="6">
        <v>3401.76</v>
      </c>
      <c r="E480" s="6">
        <v>659458.07999999996</v>
      </c>
      <c r="F480" s="12" t="s">
        <v>374</v>
      </c>
    </row>
    <row r="481" spans="1:7">
      <c r="A481" s="5">
        <v>42779</v>
      </c>
      <c r="B481" s="2" t="s">
        <v>244</v>
      </c>
      <c r="C481" s="6">
        <v>6000</v>
      </c>
      <c r="D481" s="6" t="s">
        <v>5</v>
      </c>
      <c r="E481" s="6">
        <v>656056.31999999995</v>
      </c>
    </row>
    <row r="482" spans="1:7">
      <c r="A482" s="5">
        <v>42779</v>
      </c>
      <c r="B482" s="2" t="s">
        <v>245</v>
      </c>
      <c r="C482" s="6" t="s">
        <v>5</v>
      </c>
      <c r="D482" s="6">
        <v>435000</v>
      </c>
      <c r="E482" s="6">
        <v>662056.31999999995</v>
      </c>
      <c r="F482" s="12" t="s">
        <v>455</v>
      </c>
    </row>
    <row r="483" spans="1:7">
      <c r="A483" s="5">
        <v>42779</v>
      </c>
      <c r="B483" s="2" t="s">
        <v>246</v>
      </c>
      <c r="C483" s="6">
        <v>1196839.23</v>
      </c>
      <c r="D483" s="6" t="s">
        <v>5</v>
      </c>
      <c r="E483" s="6">
        <v>227056.32</v>
      </c>
    </row>
    <row r="484" spans="1:7">
      <c r="A484" s="5">
        <v>42779</v>
      </c>
      <c r="B484" s="2" t="s">
        <v>247</v>
      </c>
      <c r="C484" s="6" t="s">
        <v>5</v>
      </c>
      <c r="D484" s="6">
        <v>2285.1999999999998</v>
      </c>
      <c r="E484" s="6">
        <v>1423895.55</v>
      </c>
      <c r="F484" s="12" t="s">
        <v>721</v>
      </c>
      <c r="G484" s="7" t="s">
        <v>503</v>
      </c>
    </row>
    <row r="485" spans="1:7">
      <c r="A485" s="5">
        <v>42779</v>
      </c>
      <c r="B485" s="2" t="s">
        <v>231</v>
      </c>
      <c r="C485" s="6" t="s">
        <v>5</v>
      </c>
      <c r="D485" s="6">
        <v>38725.96</v>
      </c>
      <c r="E485" s="6">
        <v>1421610.35</v>
      </c>
      <c r="F485" s="12" t="s">
        <v>335</v>
      </c>
    </row>
    <row r="486" spans="1:7">
      <c r="A486" s="5">
        <v>42779</v>
      </c>
      <c r="B486" s="2" t="s">
        <v>232</v>
      </c>
      <c r="C486" s="6">
        <v>50</v>
      </c>
      <c r="D486" s="6" t="s">
        <v>5</v>
      </c>
      <c r="E486" s="6">
        <v>1382884.39</v>
      </c>
    </row>
    <row r="487" spans="1:7">
      <c r="A487" s="5">
        <v>42779</v>
      </c>
      <c r="B487" s="2" t="s">
        <v>233</v>
      </c>
      <c r="C487" s="6" t="s">
        <v>5</v>
      </c>
      <c r="D487" s="6">
        <v>17815.73</v>
      </c>
      <c r="E487" s="6">
        <v>1382934.39</v>
      </c>
      <c r="F487" s="12" t="s">
        <v>515</v>
      </c>
    </row>
    <row r="488" spans="1:7">
      <c r="A488" s="5">
        <v>42779</v>
      </c>
      <c r="B488" s="20" t="s">
        <v>234</v>
      </c>
      <c r="C488" s="6" t="s">
        <v>5</v>
      </c>
      <c r="D488" s="6">
        <v>1049.02</v>
      </c>
      <c r="E488" s="6">
        <v>1365118.66</v>
      </c>
    </row>
    <row r="489" spans="1:7">
      <c r="A489" s="8">
        <v>42779</v>
      </c>
      <c r="B489" s="13" t="s">
        <v>7</v>
      </c>
      <c r="C489" s="9">
        <v>14.4</v>
      </c>
      <c r="D489" s="9" t="s">
        <v>5</v>
      </c>
      <c r="E489" s="9">
        <v>1364069.64</v>
      </c>
    </row>
    <row r="490" spans="1:7">
      <c r="A490" s="8">
        <v>42779</v>
      </c>
      <c r="B490" s="14" t="s">
        <v>8</v>
      </c>
      <c r="C490" s="9">
        <v>90</v>
      </c>
      <c r="D490" s="9" t="s">
        <v>5</v>
      </c>
      <c r="E490" s="9">
        <v>1364084.04</v>
      </c>
    </row>
    <row r="491" spans="1:7">
      <c r="A491" s="5">
        <v>42779</v>
      </c>
      <c r="B491" s="2" t="s">
        <v>9</v>
      </c>
      <c r="C491" s="6" t="s">
        <v>5</v>
      </c>
      <c r="D491" s="6">
        <v>21848.639999999999</v>
      </c>
      <c r="E491" s="6">
        <v>1364174.04</v>
      </c>
      <c r="F491" s="12" t="s">
        <v>462</v>
      </c>
    </row>
    <row r="492" spans="1:7">
      <c r="A492" s="8">
        <v>42779</v>
      </c>
      <c r="B492" s="13" t="s">
        <v>10</v>
      </c>
      <c r="C492" s="9">
        <v>95.84</v>
      </c>
      <c r="D492" s="9" t="s">
        <v>5</v>
      </c>
      <c r="E492" s="9">
        <v>1342325.4</v>
      </c>
    </row>
    <row r="493" spans="1:7">
      <c r="A493" s="8">
        <v>42779</v>
      </c>
      <c r="B493" s="14" t="s">
        <v>11</v>
      </c>
      <c r="C493" s="9">
        <v>599</v>
      </c>
      <c r="D493" s="9" t="s">
        <v>5</v>
      </c>
      <c r="E493" s="9">
        <v>1342421.24</v>
      </c>
    </row>
    <row r="494" spans="1:7">
      <c r="A494" s="5">
        <v>42779</v>
      </c>
      <c r="B494" s="2" t="s">
        <v>12</v>
      </c>
      <c r="C494" s="6" t="s">
        <v>5</v>
      </c>
      <c r="D494" s="6">
        <v>25168.84</v>
      </c>
      <c r="E494" s="6">
        <v>1343020.24</v>
      </c>
      <c r="F494" s="12" t="s">
        <v>462</v>
      </c>
    </row>
    <row r="495" spans="1:7">
      <c r="A495" s="8">
        <v>42779</v>
      </c>
      <c r="B495" s="13" t="s">
        <v>7</v>
      </c>
      <c r="C495" s="9">
        <v>2.88</v>
      </c>
      <c r="D495" s="9" t="s">
        <v>5</v>
      </c>
      <c r="E495" s="9">
        <v>1317851.3999999999</v>
      </c>
    </row>
    <row r="496" spans="1:7">
      <c r="A496" s="8">
        <v>42779</v>
      </c>
      <c r="B496" s="14" t="s">
        <v>8</v>
      </c>
      <c r="C496" s="9">
        <v>18</v>
      </c>
      <c r="D496" s="9" t="s">
        <v>5</v>
      </c>
      <c r="E496" s="9">
        <v>1317854.28</v>
      </c>
    </row>
    <row r="497" spans="1:6">
      <c r="A497" s="5">
        <v>42779</v>
      </c>
      <c r="B497" s="2" t="s">
        <v>9</v>
      </c>
      <c r="C497" s="6" t="s">
        <v>5</v>
      </c>
      <c r="D497" s="6">
        <v>20000</v>
      </c>
      <c r="E497" s="6">
        <v>1317872.28</v>
      </c>
      <c r="F497" s="12" t="s">
        <v>485</v>
      </c>
    </row>
    <row r="498" spans="1:6">
      <c r="A498" s="8">
        <v>42779</v>
      </c>
      <c r="B498" s="13" t="s">
        <v>10</v>
      </c>
      <c r="C498" s="9">
        <v>152.32</v>
      </c>
      <c r="D498" s="9" t="s">
        <v>5</v>
      </c>
      <c r="E498" s="9">
        <v>1297872.28</v>
      </c>
    </row>
    <row r="499" spans="1:6">
      <c r="A499" s="8">
        <v>42779</v>
      </c>
      <c r="B499" s="14" t="s">
        <v>11</v>
      </c>
      <c r="C499" s="9">
        <v>952</v>
      </c>
      <c r="D499" s="9" t="s">
        <v>5</v>
      </c>
      <c r="E499" s="9">
        <v>1298024.6000000001</v>
      </c>
    </row>
    <row r="500" spans="1:6">
      <c r="A500" s="5">
        <v>42779</v>
      </c>
      <c r="B500" s="2" t="s">
        <v>12</v>
      </c>
      <c r="C500" s="6" t="s">
        <v>5</v>
      </c>
      <c r="D500" s="6">
        <v>40000</v>
      </c>
      <c r="E500" s="6">
        <v>1298976.6000000001</v>
      </c>
      <c r="F500" s="12" t="s">
        <v>485</v>
      </c>
    </row>
    <row r="501" spans="1:6">
      <c r="A501" s="8">
        <v>42779</v>
      </c>
      <c r="B501" s="13" t="s">
        <v>7</v>
      </c>
      <c r="C501" s="9">
        <v>14.4</v>
      </c>
      <c r="D501" s="9" t="s">
        <v>5</v>
      </c>
      <c r="E501" s="9">
        <v>1258976.6000000001</v>
      </c>
    </row>
    <row r="502" spans="1:6">
      <c r="A502" s="8">
        <v>42779</v>
      </c>
      <c r="B502" s="14" t="s">
        <v>8</v>
      </c>
      <c r="C502" s="9">
        <v>90</v>
      </c>
      <c r="D502" s="9" t="s">
        <v>5</v>
      </c>
      <c r="E502" s="9">
        <v>1258991</v>
      </c>
    </row>
    <row r="503" spans="1:6">
      <c r="A503" s="5">
        <v>42779</v>
      </c>
      <c r="B503" s="2" t="s">
        <v>9</v>
      </c>
      <c r="C503" s="6" t="s">
        <v>5</v>
      </c>
      <c r="D503" s="6">
        <v>39193.919999999998</v>
      </c>
      <c r="E503" s="6">
        <v>1259081</v>
      </c>
      <c r="F503" s="12" t="s">
        <v>387</v>
      </c>
    </row>
    <row r="504" spans="1:6">
      <c r="A504" s="8">
        <v>42779</v>
      </c>
      <c r="B504" s="13" t="s">
        <v>10</v>
      </c>
      <c r="C504" s="9">
        <v>111.36</v>
      </c>
      <c r="D504" s="9" t="s">
        <v>5</v>
      </c>
      <c r="E504" s="9">
        <v>1219887.08</v>
      </c>
    </row>
    <row r="505" spans="1:6">
      <c r="A505" s="8">
        <v>42779</v>
      </c>
      <c r="B505" s="14" t="s">
        <v>11</v>
      </c>
      <c r="C505" s="9">
        <v>696</v>
      </c>
      <c r="D505" s="9" t="s">
        <v>5</v>
      </c>
      <c r="E505" s="9">
        <v>1219998.44</v>
      </c>
    </row>
    <row r="506" spans="1:6">
      <c r="A506" s="5">
        <v>42779</v>
      </c>
      <c r="B506" s="2" t="s">
        <v>12</v>
      </c>
      <c r="C506" s="6" t="s">
        <v>5</v>
      </c>
      <c r="D506" s="6">
        <v>29244.15</v>
      </c>
      <c r="E506" s="6">
        <v>1220694.44</v>
      </c>
      <c r="F506" s="12" t="s">
        <v>387</v>
      </c>
    </row>
    <row r="507" spans="1:6">
      <c r="A507" s="8">
        <v>42779</v>
      </c>
      <c r="B507" s="13" t="s">
        <v>235</v>
      </c>
      <c r="C507" s="9">
        <v>118.68</v>
      </c>
      <c r="D507" s="9" t="s">
        <v>5</v>
      </c>
      <c r="E507" s="9">
        <v>1191450.29</v>
      </c>
    </row>
    <row r="508" spans="1:6">
      <c r="A508" s="8">
        <v>42779</v>
      </c>
      <c r="B508" s="14" t="s">
        <v>236</v>
      </c>
      <c r="C508" s="9">
        <v>741.77</v>
      </c>
      <c r="D508" s="9" t="s">
        <v>5</v>
      </c>
      <c r="E508" s="9">
        <v>1191568.97</v>
      </c>
    </row>
    <row r="509" spans="1:6">
      <c r="A509" s="5">
        <v>42779</v>
      </c>
      <c r="B509" s="2" t="s">
        <v>237</v>
      </c>
      <c r="C509" s="6" t="s">
        <v>5</v>
      </c>
      <c r="D509" s="6">
        <v>7816.39</v>
      </c>
      <c r="E509" s="6">
        <v>1192310.74</v>
      </c>
      <c r="F509" s="12" t="s">
        <v>387</v>
      </c>
    </row>
    <row r="510" spans="1:6">
      <c r="A510" s="5">
        <v>42777</v>
      </c>
      <c r="B510" s="2" t="s">
        <v>238</v>
      </c>
      <c r="C510" s="6">
        <v>52175</v>
      </c>
      <c r="D510" s="6" t="s">
        <v>5</v>
      </c>
      <c r="E510" s="6">
        <v>1184494.3500000001</v>
      </c>
    </row>
    <row r="511" spans="1:6">
      <c r="A511" s="5">
        <v>42777</v>
      </c>
      <c r="B511" s="2" t="s">
        <v>40</v>
      </c>
      <c r="C511" s="6" t="s">
        <v>5</v>
      </c>
      <c r="D511" s="6">
        <v>2380</v>
      </c>
      <c r="E511" s="6">
        <v>1236669.3500000001</v>
      </c>
      <c r="F511" s="12" t="s">
        <v>467</v>
      </c>
    </row>
    <row r="512" spans="1:6">
      <c r="A512" s="5">
        <v>42777</v>
      </c>
      <c r="B512" s="2" t="s">
        <v>77</v>
      </c>
      <c r="C512" s="6" t="s">
        <v>5</v>
      </c>
      <c r="D512" s="6">
        <v>3250</v>
      </c>
      <c r="E512" s="6">
        <v>1234289.3500000001</v>
      </c>
      <c r="F512" s="12" t="s">
        <v>393</v>
      </c>
    </row>
    <row r="513" spans="1:7">
      <c r="A513" s="5">
        <v>42777</v>
      </c>
      <c r="B513" s="2" t="s">
        <v>77</v>
      </c>
      <c r="C513" s="6" t="s">
        <v>5</v>
      </c>
      <c r="D513" s="6">
        <v>1970</v>
      </c>
      <c r="E513" s="6">
        <v>1231039.3500000001</v>
      </c>
      <c r="F513" s="12" t="s">
        <v>389</v>
      </c>
    </row>
    <row r="514" spans="1:7">
      <c r="A514" s="5">
        <v>42777</v>
      </c>
      <c r="B514" s="10" t="s">
        <v>226</v>
      </c>
      <c r="C514" s="6">
        <v>5000</v>
      </c>
      <c r="D514" s="6" t="s">
        <v>5</v>
      </c>
      <c r="E514" s="6">
        <v>1229069.3500000001</v>
      </c>
    </row>
    <row r="515" spans="1:7">
      <c r="A515" s="5">
        <v>42777</v>
      </c>
      <c r="B515" s="2" t="s">
        <v>227</v>
      </c>
      <c r="C515" s="6" t="s">
        <v>5</v>
      </c>
      <c r="D515" s="6">
        <v>214000</v>
      </c>
      <c r="E515" s="6">
        <v>1234069.3500000001</v>
      </c>
      <c r="F515" s="12" t="s">
        <v>465</v>
      </c>
    </row>
    <row r="516" spans="1:7">
      <c r="A516" s="5">
        <v>42776</v>
      </c>
      <c r="B516" s="2" t="s">
        <v>224</v>
      </c>
      <c r="C516" s="6" t="s">
        <v>5</v>
      </c>
      <c r="D516" s="6">
        <v>5000</v>
      </c>
      <c r="E516" s="6">
        <v>1020069.35</v>
      </c>
      <c r="F516" s="12" t="s">
        <v>464</v>
      </c>
    </row>
    <row r="517" spans="1:7">
      <c r="A517" s="5">
        <v>42776</v>
      </c>
      <c r="B517" s="2" t="s">
        <v>470</v>
      </c>
      <c r="C517" s="6">
        <v>99728</v>
      </c>
      <c r="D517" s="6" t="s">
        <v>5</v>
      </c>
      <c r="E517" s="6">
        <v>1015069.35</v>
      </c>
    </row>
    <row r="518" spans="1:7">
      <c r="A518" s="5">
        <v>42776</v>
      </c>
      <c r="B518" s="2" t="s">
        <v>471</v>
      </c>
      <c r="C518" s="6">
        <v>128171</v>
      </c>
      <c r="D518" s="6" t="s">
        <v>5</v>
      </c>
      <c r="E518" s="6">
        <v>1114797.3500000001</v>
      </c>
    </row>
    <row r="519" spans="1:7">
      <c r="A519" s="5">
        <v>42776</v>
      </c>
      <c r="B519" s="2" t="s">
        <v>472</v>
      </c>
      <c r="C519" s="6">
        <v>145174</v>
      </c>
      <c r="D519" s="6" t="s">
        <v>5</v>
      </c>
      <c r="E519" s="6">
        <v>1242968.3500000001</v>
      </c>
    </row>
    <row r="520" spans="1:7">
      <c r="A520" s="5">
        <v>42776</v>
      </c>
      <c r="B520" s="2" t="s">
        <v>473</v>
      </c>
      <c r="C520" s="6">
        <v>121700</v>
      </c>
      <c r="D520" s="6" t="s">
        <v>5</v>
      </c>
      <c r="E520" s="6">
        <v>1388142.35</v>
      </c>
    </row>
    <row r="521" spans="1:7">
      <c r="A521" s="5">
        <v>42776</v>
      </c>
      <c r="B521" s="2" t="s">
        <v>474</v>
      </c>
      <c r="C521" s="6">
        <v>115539</v>
      </c>
      <c r="D521" s="6" t="s">
        <v>5</v>
      </c>
      <c r="E521" s="6">
        <v>1509842.35</v>
      </c>
    </row>
    <row r="522" spans="1:7">
      <c r="A522" s="5">
        <v>42776</v>
      </c>
      <c r="B522" s="2" t="s">
        <v>475</v>
      </c>
      <c r="C522" s="6">
        <v>147200</v>
      </c>
      <c r="D522" s="6" t="s">
        <v>5</v>
      </c>
      <c r="E522" s="6">
        <v>1625381.35</v>
      </c>
    </row>
    <row r="523" spans="1:7">
      <c r="A523" s="5">
        <v>42776</v>
      </c>
      <c r="B523" s="2" t="s">
        <v>476</v>
      </c>
      <c r="C523" s="6">
        <v>162610</v>
      </c>
      <c r="D523" s="6" t="s">
        <v>5</v>
      </c>
      <c r="E523" s="6">
        <v>1772581.35</v>
      </c>
    </row>
    <row r="524" spans="1:7">
      <c r="A524" s="5">
        <v>42776</v>
      </c>
      <c r="B524" s="2" t="s">
        <v>477</v>
      </c>
      <c r="C524" s="6">
        <v>200000</v>
      </c>
      <c r="D524" s="6" t="s">
        <v>5</v>
      </c>
      <c r="E524" s="6">
        <v>1935191.35</v>
      </c>
    </row>
    <row r="525" spans="1:7">
      <c r="A525" s="5">
        <v>42776</v>
      </c>
      <c r="B525" s="2" t="s">
        <v>218</v>
      </c>
      <c r="C525" s="6" t="s">
        <v>5</v>
      </c>
      <c r="D525" s="6">
        <v>2350</v>
      </c>
      <c r="E525" s="6">
        <v>2135191.35</v>
      </c>
      <c r="F525" s="12" t="s">
        <v>392</v>
      </c>
      <c r="G525" s="7" t="s">
        <v>149</v>
      </c>
    </row>
    <row r="526" spans="1:7">
      <c r="A526" s="5">
        <v>42776</v>
      </c>
      <c r="B526" s="2" t="s">
        <v>77</v>
      </c>
      <c r="C526" s="6" t="s">
        <v>5</v>
      </c>
      <c r="D526" s="6">
        <v>343500</v>
      </c>
      <c r="E526" s="6">
        <v>2132841.35</v>
      </c>
      <c r="F526" s="12" t="s">
        <v>390</v>
      </c>
      <c r="G526" s="7" t="s">
        <v>225</v>
      </c>
    </row>
    <row r="527" spans="1:7">
      <c r="A527" s="5">
        <v>42776</v>
      </c>
      <c r="B527" s="2" t="s">
        <v>219</v>
      </c>
      <c r="C527" s="6">
        <v>25000</v>
      </c>
      <c r="D527" s="6" t="s">
        <v>5</v>
      </c>
      <c r="E527" s="6">
        <v>1789341.35</v>
      </c>
    </row>
    <row r="528" spans="1:7">
      <c r="A528" s="5">
        <v>42776</v>
      </c>
      <c r="B528" s="11" t="s">
        <v>221</v>
      </c>
      <c r="C528" s="6" t="s">
        <v>5</v>
      </c>
      <c r="D528" s="6">
        <v>471250.66</v>
      </c>
      <c r="E528" s="6">
        <v>1814341.35</v>
      </c>
      <c r="F528" s="12" t="s">
        <v>228</v>
      </c>
      <c r="G528" s="7" t="s">
        <v>239</v>
      </c>
    </row>
    <row r="529" spans="1:7">
      <c r="A529" s="5">
        <v>42776</v>
      </c>
      <c r="B529" s="11" t="s">
        <v>222</v>
      </c>
      <c r="C529" s="6" t="s">
        <v>5</v>
      </c>
      <c r="D529" s="6">
        <v>240332.94</v>
      </c>
      <c r="E529" s="6">
        <v>1343090.69</v>
      </c>
      <c r="F529" s="12" t="s">
        <v>228</v>
      </c>
      <c r="G529" s="7" t="s">
        <v>239</v>
      </c>
    </row>
    <row r="530" spans="1:7">
      <c r="A530" s="5">
        <v>42776</v>
      </c>
      <c r="B530" s="11" t="s">
        <v>223</v>
      </c>
      <c r="C530" s="6" t="s">
        <v>5</v>
      </c>
      <c r="D530" s="6">
        <v>134018.45000000001</v>
      </c>
      <c r="E530" s="6">
        <v>1102757.75</v>
      </c>
      <c r="F530" s="12" t="s">
        <v>229</v>
      </c>
      <c r="G530" s="7" t="s">
        <v>239</v>
      </c>
    </row>
    <row r="531" spans="1:7">
      <c r="A531" s="5">
        <v>42776</v>
      </c>
      <c r="B531" s="2" t="s">
        <v>469</v>
      </c>
      <c r="C531" s="6">
        <v>104379.29</v>
      </c>
      <c r="D531" s="6" t="s">
        <v>5</v>
      </c>
      <c r="E531" s="6">
        <v>968739.3</v>
      </c>
    </row>
    <row r="532" spans="1:7">
      <c r="A532" s="5">
        <v>42776</v>
      </c>
      <c r="B532" s="11" t="s">
        <v>220</v>
      </c>
      <c r="C532" s="6" t="s">
        <v>5</v>
      </c>
      <c r="D532" s="6">
        <v>22844.84</v>
      </c>
      <c r="E532" s="6">
        <v>1073118.5900000001</v>
      </c>
      <c r="F532" s="12" t="s">
        <v>230</v>
      </c>
    </row>
    <row r="533" spans="1:7">
      <c r="A533" s="5">
        <v>42776</v>
      </c>
      <c r="B533" s="2" t="s">
        <v>206</v>
      </c>
      <c r="C533" s="6" t="s">
        <v>5</v>
      </c>
      <c r="D533" s="6">
        <v>350000</v>
      </c>
      <c r="E533" s="6">
        <v>1050273.75</v>
      </c>
      <c r="F533" s="12" t="s">
        <v>391</v>
      </c>
    </row>
    <row r="534" spans="1:7">
      <c r="A534" s="5">
        <v>42776</v>
      </c>
      <c r="B534" s="2" t="s">
        <v>207</v>
      </c>
      <c r="C534" s="6" t="s">
        <v>5</v>
      </c>
      <c r="D534" s="6">
        <v>347000</v>
      </c>
      <c r="E534" s="6">
        <v>700273.75</v>
      </c>
      <c r="F534" s="12" t="s">
        <v>203</v>
      </c>
    </row>
    <row r="535" spans="1:7">
      <c r="A535" s="5">
        <v>42776</v>
      </c>
      <c r="B535" s="2" t="s">
        <v>77</v>
      </c>
      <c r="C535" s="6" t="s">
        <v>5</v>
      </c>
      <c r="D535" s="6">
        <v>262400</v>
      </c>
      <c r="E535" s="6">
        <v>353273.75</v>
      </c>
      <c r="F535" s="12" t="s">
        <v>396</v>
      </c>
    </row>
    <row r="536" spans="1:7">
      <c r="A536" s="5">
        <v>42776</v>
      </c>
      <c r="B536" s="2" t="s">
        <v>208</v>
      </c>
      <c r="C536" s="6">
        <v>1437695.25</v>
      </c>
      <c r="D536" s="6" t="s">
        <v>5</v>
      </c>
      <c r="E536" s="6">
        <v>90873.75</v>
      </c>
    </row>
    <row r="537" spans="1:7">
      <c r="A537" s="5">
        <v>42776</v>
      </c>
      <c r="B537" s="2" t="s">
        <v>209</v>
      </c>
      <c r="C537" s="6" t="s">
        <v>5</v>
      </c>
      <c r="D537" s="6">
        <v>267000</v>
      </c>
      <c r="E537" s="6">
        <v>1528569</v>
      </c>
    </row>
    <row r="538" spans="1:7">
      <c r="A538" s="5">
        <v>42776</v>
      </c>
      <c r="B538" s="2" t="s">
        <v>196</v>
      </c>
      <c r="C538" s="6" t="s">
        <v>5</v>
      </c>
      <c r="D538" s="6">
        <v>1865</v>
      </c>
      <c r="E538" s="6">
        <v>1261569</v>
      </c>
      <c r="F538" s="12" t="s">
        <v>752</v>
      </c>
    </row>
    <row r="539" spans="1:7">
      <c r="A539" s="5">
        <v>42776</v>
      </c>
      <c r="B539" s="2" t="s">
        <v>197</v>
      </c>
      <c r="C539" s="6" t="s">
        <v>5</v>
      </c>
      <c r="D539" s="6">
        <v>3250</v>
      </c>
      <c r="E539" s="6">
        <v>1259704</v>
      </c>
      <c r="F539" s="12" t="s">
        <v>466</v>
      </c>
      <c r="G539" s="7" t="s">
        <v>205</v>
      </c>
    </row>
    <row r="540" spans="1:7">
      <c r="A540" s="5">
        <v>42776</v>
      </c>
      <c r="B540" s="2" t="s">
        <v>198</v>
      </c>
      <c r="C540" s="6" t="s">
        <v>5</v>
      </c>
      <c r="D540" s="6">
        <v>1099</v>
      </c>
      <c r="E540" s="6">
        <v>1256454</v>
      </c>
      <c r="F540" s="12" t="s">
        <v>395</v>
      </c>
      <c r="G540" s="7" t="s">
        <v>204</v>
      </c>
    </row>
    <row r="541" spans="1:7">
      <c r="A541" s="5">
        <v>42776</v>
      </c>
      <c r="B541" s="2" t="s">
        <v>199</v>
      </c>
      <c r="C541" s="6" t="s">
        <v>5</v>
      </c>
      <c r="D541" s="6">
        <v>106858.42</v>
      </c>
      <c r="E541" s="6">
        <v>1255355</v>
      </c>
      <c r="F541" s="12" t="s">
        <v>324</v>
      </c>
    </row>
    <row r="542" spans="1:7">
      <c r="A542" s="5">
        <v>42776</v>
      </c>
      <c r="B542" s="2" t="s">
        <v>200</v>
      </c>
      <c r="C542" s="6" t="s">
        <v>5</v>
      </c>
      <c r="D542" s="6">
        <v>8695.76</v>
      </c>
      <c r="E542" s="6">
        <v>1148496.58</v>
      </c>
      <c r="F542" s="12" t="s">
        <v>332</v>
      </c>
    </row>
    <row r="543" spans="1:7">
      <c r="A543" s="5">
        <v>42776</v>
      </c>
      <c r="B543" s="10" t="s">
        <v>201</v>
      </c>
      <c r="C543" s="6">
        <v>5000</v>
      </c>
      <c r="D543" s="6" t="s">
        <v>5</v>
      </c>
      <c r="E543" s="6">
        <v>1139800.82</v>
      </c>
    </row>
    <row r="544" spans="1:7">
      <c r="A544" s="5">
        <v>42776</v>
      </c>
      <c r="B544" s="2" t="s">
        <v>202</v>
      </c>
      <c r="C544" s="6" t="s">
        <v>5</v>
      </c>
      <c r="D544" s="6">
        <v>3250</v>
      </c>
      <c r="E544" s="6">
        <v>1144800.82</v>
      </c>
      <c r="F544" s="12" t="s">
        <v>388</v>
      </c>
      <c r="G544" s="7" t="s">
        <v>204</v>
      </c>
    </row>
    <row r="545" spans="1:7">
      <c r="A545" s="5">
        <v>42776</v>
      </c>
      <c r="B545" s="2" t="s">
        <v>210</v>
      </c>
      <c r="C545" s="6">
        <v>28669.55</v>
      </c>
      <c r="D545" s="6" t="s">
        <v>5</v>
      </c>
      <c r="E545" s="6">
        <v>1141550.82</v>
      </c>
    </row>
    <row r="546" spans="1:7">
      <c r="A546" s="5">
        <v>42776</v>
      </c>
      <c r="B546" s="20" t="s">
        <v>192</v>
      </c>
      <c r="C546" s="6" t="s">
        <v>5</v>
      </c>
      <c r="D546" s="6">
        <v>4645.3100000000004</v>
      </c>
      <c r="E546" s="6">
        <v>1170220.3700000001</v>
      </c>
      <c r="F546" s="12" t="s">
        <v>211</v>
      </c>
    </row>
    <row r="547" spans="1:7">
      <c r="A547" s="8">
        <v>42776</v>
      </c>
      <c r="B547" s="13" t="s">
        <v>7</v>
      </c>
      <c r="C547" s="9">
        <v>14.4</v>
      </c>
      <c r="D547" s="9" t="s">
        <v>5</v>
      </c>
      <c r="E547" s="9">
        <v>1165575.06</v>
      </c>
    </row>
    <row r="548" spans="1:7">
      <c r="A548" s="8">
        <v>42776</v>
      </c>
      <c r="B548" s="14" t="s">
        <v>8</v>
      </c>
      <c r="C548" s="9">
        <v>90</v>
      </c>
      <c r="D548" s="9" t="s">
        <v>5</v>
      </c>
      <c r="E548" s="9">
        <v>1165589.46</v>
      </c>
    </row>
    <row r="549" spans="1:7">
      <c r="A549" s="5">
        <v>42776</v>
      </c>
      <c r="B549" s="2" t="s">
        <v>9</v>
      </c>
      <c r="C549" s="6" t="s">
        <v>5</v>
      </c>
      <c r="D549" s="6">
        <v>28308.47</v>
      </c>
      <c r="E549" s="6">
        <v>1165679.46</v>
      </c>
      <c r="F549" s="12" t="s">
        <v>336</v>
      </c>
    </row>
    <row r="550" spans="1:7">
      <c r="A550" s="8">
        <v>42776</v>
      </c>
      <c r="B550" s="13" t="s">
        <v>10</v>
      </c>
      <c r="C550" s="9">
        <v>14</v>
      </c>
      <c r="D550" s="9" t="s">
        <v>5</v>
      </c>
      <c r="E550" s="9">
        <v>1137370.99</v>
      </c>
    </row>
    <row r="551" spans="1:7">
      <c r="A551" s="8">
        <v>42776</v>
      </c>
      <c r="B551" s="14" t="s">
        <v>11</v>
      </c>
      <c r="C551" s="9">
        <v>87.53</v>
      </c>
      <c r="D551" s="9" t="s">
        <v>5</v>
      </c>
      <c r="E551" s="9">
        <v>1137384.99</v>
      </c>
    </row>
    <row r="552" spans="1:7">
      <c r="A552" s="5">
        <v>42776</v>
      </c>
      <c r="B552" s="2" t="s">
        <v>12</v>
      </c>
      <c r="C552" s="6" t="s">
        <v>5</v>
      </c>
      <c r="D552" s="6">
        <v>3678.01</v>
      </c>
      <c r="E552" s="6">
        <v>1137472.52</v>
      </c>
      <c r="F552" s="12" t="s">
        <v>336</v>
      </c>
    </row>
    <row r="553" spans="1:7">
      <c r="A553" s="5">
        <v>42776</v>
      </c>
      <c r="B553" s="2" t="s">
        <v>190</v>
      </c>
      <c r="C553" s="6" t="s">
        <v>5</v>
      </c>
      <c r="D553" s="6">
        <v>1840</v>
      </c>
      <c r="E553" s="6">
        <v>1133794.51</v>
      </c>
      <c r="F553" s="12" t="s">
        <v>572</v>
      </c>
    </row>
    <row r="554" spans="1:7">
      <c r="A554" s="5">
        <v>42776</v>
      </c>
      <c r="B554" s="2" t="s">
        <v>191</v>
      </c>
      <c r="C554" s="6">
        <v>9885.8700000000008</v>
      </c>
      <c r="D554" s="6" t="s">
        <v>5</v>
      </c>
      <c r="E554" s="6">
        <v>1131954.51</v>
      </c>
    </row>
    <row r="555" spans="1:7">
      <c r="A555" s="5">
        <v>42775</v>
      </c>
      <c r="B555" s="2" t="s">
        <v>43</v>
      </c>
      <c r="C555" s="6" t="s">
        <v>5</v>
      </c>
      <c r="D555" s="6">
        <v>220000</v>
      </c>
      <c r="E555" s="6">
        <v>1141840.3799999999</v>
      </c>
      <c r="F555" s="12" t="s">
        <v>333</v>
      </c>
    </row>
    <row r="556" spans="1:7">
      <c r="A556" s="5">
        <v>42775</v>
      </c>
      <c r="B556" s="2" t="s">
        <v>173</v>
      </c>
      <c r="C556" s="6">
        <v>29364</v>
      </c>
      <c r="D556" s="6" t="s">
        <v>5</v>
      </c>
      <c r="E556" s="6">
        <v>921840.38</v>
      </c>
    </row>
    <row r="557" spans="1:7">
      <c r="A557" s="5">
        <v>42775</v>
      </c>
      <c r="B557" s="2" t="s">
        <v>174</v>
      </c>
      <c r="C557" s="6">
        <v>11464.95</v>
      </c>
      <c r="D557" s="6" t="s">
        <v>5</v>
      </c>
      <c r="E557" s="6">
        <v>951204.38</v>
      </c>
    </row>
    <row r="558" spans="1:7">
      <c r="A558" s="5">
        <v>42775</v>
      </c>
      <c r="B558" s="2" t="s">
        <v>175</v>
      </c>
      <c r="C558" s="6" t="s">
        <v>5</v>
      </c>
      <c r="D558" s="6">
        <v>3047.85</v>
      </c>
      <c r="E558" s="6">
        <v>962669.33</v>
      </c>
      <c r="F558" s="12" t="s">
        <v>463</v>
      </c>
    </row>
    <row r="559" spans="1:7">
      <c r="A559" s="5">
        <v>42775</v>
      </c>
      <c r="B559" s="11" t="s">
        <v>186</v>
      </c>
      <c r="C559" s="6" t="s">
        <v>5</v>
      </c>
      <c r="D559" s="6">
        <v>18639.03</v>
      </c>
      <c r="E559" s="6">
        <v>959621.48</v>
      </c>
      <c r="F559" s="12" t="s">
        <v>193</v>
      </c>
      <c r="G559" s="22">
        <f>+D559-14243</f>
        <v>4396.0299999999988</v>
      </c>
    </row>
    <row r="560" spans="1:7">
      <c r="A560" s="5">
        <v>42775</v>
      </c>
      <c r="B560" s="11" t="s">
        <v>187</v>
      </c>
      <c r="C560" s="6" t="s">
        <v>5</v>
      </c>
      <c r="D560" s="6">
        <v>10703.54</v>
      </c>
      <c r="E560" s="6">
        <v>940982.45</v>
      </c>
      <c r="F560" s="12" t="s">
        <v>194</v>
      </c>
    </row>
    <row r="561" spans="1:6">
      <c r="A561" s="5">
        <v>42775</v>
      </c>
      <c r="B561" s="2" t="s">
        <v>176</v>
      </c>
      <c r="C561" s="6">
        <v>50000</v>
      </c>
      <c r="D561" s="6" t="s">
        <v>5</v>
      </c>
      <c r="E561" s="6">
        <v>930278.91</v>
      </c>
    </row>
    <row r="562" spans="1:6">
      <c r="A562" s="5">
        <v>42775</v>
      </c>
      <c r="B562" s="2" t="s">
        <v>77</v>
      </c>
      <c r="C562" s="6" t="s">
        <v>5</v>
      </c>
      <c r="D562" s="6">
        <v>4000</v>
      </c>
      <c r="E562" s="6">
        <v>980278.91</v>
      </c>
      <c r="F562" s="12" t="s">
        <v>328</v>
      </c>
    </row>
    <row r="563" spans="1:6">
      <c r="A563" s="5">
        <v>42775</v>
      </c>
      <c r="B563" s="2" t="s">
        <v>177</v>
      </c>
      <c r="C563" s="6">
        <v>13000</v>
      </c>
      <c r="D563" s="6" t="s">
        <v>5</v>
      </c>
      <c r="E563" s="6">
        <v>976278.91</v>
      </c>
    </row>
    <row r="564" spans="1:6">
      <c r="A564" s="5">
        <v>42775</v>
      </c>
      <c r="B564" s="2" t="s">
        <v>178</v>
      </c>
      <c r="C564" s="6">
        <v>5000</v>
      </c>
      <c r="D564" s="6" t="s">
        <v>5</v>
      </c>
      <c r="E564" s="6">
        <v>989278.91</v>
      </c>
    </row>
    <row r="565" spans="1:6">
      <c r="A565" s="5">
        <v>42775</v>
      </c>
      <c r="B565" s="2" t="s">
        <v>179</v>
      </c>
      <c r="C565" s="6">
        <v>5000</v>
      </c>
      <c r="D565" s="6" t="s">
        <v>5</v>
      </c>
      <c r="E565" s="6">
        <v>994278.91</v>
      </c>
    </row>
    <row r="566" spans="1:6">
      <c r="A566" s="5">
        <v>42775</v>
      </c>
      <c r="B566" s="2" t="s">
        <v>180</v>
      </c>
      <c r="C566" s="6">
        <v>5000</v>
      </c>
      <c r="D566" s="6" t="s">
        <v>5</v>
      </c>
      <c r="E566" s="6">
        <v>999278.91</v>
      </c>
    </row>
    <row r="567" spans="1:6">
      <c r="A567" s="5">
        <v>42775</v>
      </c>
      <c r="B567" s="2" t="s">
        <v>212</v>
      </c>
      <c r="C567" s="6">
        <v>5000</v>
      </c>
      <c r="D567" s="6" t="s">
        <v>5</v>
      </c>
      <c r="E567" s="6">
        <v>1004278.91</v>
      </c>
    </row>
    <row r="568" spans="1:6">
      <c r="A568" s="5">
        <v>42775</v>
      </c>
      <c r="B568" s="2" t="s">
        <v>213</v>
      </c>
      <c r="C568" s="6">
        <v>20000</v>
      </c>
      <c r="D568" s="6" t="s">
        <v>5</v>
      </c>
      <c r="E568" s="6">
        <v>1009278.91</v>
      </c>
    </row>
    <row r="569" spans="1:6">
      <c r="A569" s="5">
        <v>42775</v>
      </c>
      <c r="B569" s="2" t="s">
        <v>214</v>
      </c>
      <c r="C569" s="6">
        <v>5000</v>
      </c>
      <c r="D569" s="6" t="s">
        <v>5</v>
      </c>
      <c r="E569" s="6">
        <v>1029278.91</v>
      </c>
    </row>
    <row r="570" spans="1:6">
      <c r="A570" s="5">
        <v>42775</v>
      </c>
      <c r="B570" s="2" t="s">
        <v>216</v>
      </c>
      <c r="C570" s="6">
        <v>900</v>
      </c>
      <c r="D570" s="6" t="s">
        <v>5</v>
      </c>
      <c r="E570" s="6">
        <v>1034278.91</v>
      </c>
    </row>
    <row r="571" spans="1:6">
      <c r="A571" s="5">
        <v>42775</v>
      </c>
      <c r="B571" s="2" t="s">
        <v>215</v>
      </c>
      <c r="C571" s="6">
        <v>15800</v>
      </c>
      <c r="D571" s="6" t="s">
        <v>5</v>
      </c>
      <c r="E571" s="6">
        <v>1035178.91</v>
      </c>
    </row>
    <row r="572" spans="1:6">
      <c r="A572" s="5">
        <v>42775</v>
      </c>
      <c r="B572" s="2" t="s">
        <v>217</v>
      </c>
      <c r="C572" s="6">
        <v>3518.14</v>
      </c>
      <c r="D572" s="6" t="s">
        <v>5</v>
      </c>
      <c r="E572" s="6">
        <v>1050978.9099999999</v>
      </c>
    </row>
    <row r="573" spans="1:6">
      <c r="A573" s="5">
        <v>42775</v>
      </c>
      <c r="B573" s="2" t="s">
        <v>181</v>
      </c>
      <c r="C573" s="6">
        <v>1232911.83</v>
      </c>
      <c r="D573" s="6" t="s">
        <v>5</v>
      </c>
      <c r="E573" s="6">
        <v>1054497.05</v>
      </c>
    </row>
    <row r="574" spans="1:6">
      <c r="A574" s="5">
        <v>42775</v>
      </c>
      <c r="B574" s="2" t="s">
        <v>182</v>
      </c>
      <c r="C574" s="6">
        <v>15730.8</v>
      </c>
      <c r="D574" s="6" t="s">
        <v>5</v>
      </c>
      <c r="E574" s="6">
        <v>2287408.88</v>
      </c>
    </row>
    <row r="575" spans="1:6">
      <c r="A575" s="5">
        <v>42775</v>
      </c>
      <c r="B575" s="11" t="s">
        <v>183</v>
      </c>
      <c r="C575" s="6" t="s">
        <v>5</v>
      </c>
      <c r="D575" s="6">
        <v>401708</v>
      </c>
      <c r="E575" s="6">
        <v>2303139.6800000002</v>
      </c>
      <c r="F575" s="12" t="s">
        <v>195</v>
      </c>
    </row>
    <row r="576" spans="1:6">
      <c r="A576" s="5">
        <v>42775</v>
      </c>
      <c r="B576" s="2" t="s">
        <v>184</v>
      </c>
      <c r="C576" s="6" t="s">
        <v>5</v>
      </c>
      <c r="D576" s="6">
        <v>72899</v>
      </c>
      <c r="E576" s="6">
        <v>1901431.68</v>
      </c>
      <c r="F576" s="12" t="s">
        <v>321</v>
      </c>
    </row>
    <row r="577" spans="1:6">
      <c r="A577" s="8">
        <v>42775</v>
      </c>
      <c r="B577" s="13" t="s">
        <v>7</v>
      </c>
      <c r="C577" s="9">
        <v>24.13</v>
      </c>
      <c r="D577" s="9" t="s">
        <v>5</v>
      </c>
      <c r="E577" s="9">
        <v>1828532.68</v>
      </c>
    </row>
    <row r="578" spans="1:6">
      <c r="A578" s="8">
        <v>42775</v>
      </c>
      <c r="B578" s="14" t="s">
        <v>8</v>
      </c>
      <c r="C578" s="9">
        <v>150.84</v>
      </c>
      <c r="D578" s="9" t="s">
        <v>5</v>
      </c>
      <c r="E578" s="9">
        <v>1828556.81</v>
      </c>
    </row>
    <row r="579" spans="1:6">
      <c r="A579" s="5">
        <v>42775</v>
      </c>
      <c r="B579" s="2" t="s">
        <v>9</v>
      </c>
      <c r="C579" s="6" t="s">
        <v>5</v>
      </c>
      <c r="D579" s="6">
        <v>27865.18</v>
      </c>
      <c r="E579" s="6">
        <v>1828707.65</v>
      </c>
      <c r="F579" s="12" t="s">
        <v>323</v>
      </c>
    </row>
    <row r="580" spans="1:6">
      <c r="A580" s="8">
        <v>42775</v>
      </c>
      <c r="B580" s="13" t="s">
        <v>10</v>
      </c>
      <c r="C580" s="9">
        <v>255.45</v>
      </c>
      <c r="D580" s="9" t="s">
        <v>5</v>
      </c>
      <c r="E580" s="9">
        <v>1800842.47</v>
      </c>
    </row>
    <row r="581" spans="1:6">
      <c r="A581" s="8">
        <v>42775</v>
      </c>
      <c r="B581" s="14" t="s">
        <v>11</v>
      </c>
      <c r="C581" s="9">
        <v>1596.56</v>
      </c>
      <c r="D581" s="9" t="s">
        <v>5</v>
      </c>
      <c r="E581" s="9">
        <v>1801097.92</v>
      </c>
    </row>
    <row r="582" spans="1:6">
      <c r="A582" s="5">
        <v>42775</v>
      </c>
      <c r="B582" s="2" t="s">
        <v>12</v>
      </c>
      <c r="C582" s="6" t="s">
        <v>5</v>
      </c>
      <c r="D582" s="6">
        <v>67083.95</v>
      </c>
      <c r="E582" s="6">
        <v>1802694.48</v>
      </c>
      <c r="F582" s="12" t="s">
        <v>323</v>
      </c>
    </row>
    <row r="583" spans="1:6">
      <c r="A583" s="5">
        <v>42774</v>
      </c>
      <c r="B583" s="2" t="s">
        <v>185</v>
      </c>
      <c r="C583" s="6" t="s">
        <v>5</v>
      </c>
      <c r="D583" s="6">
        <v>4633</v>
      </c>
      <c r="E583" s="6">
        <v>1735610.53</v>
      </c>
      <c r="F583" s="12" t="s">
        <v>329</v>
      </c>
    </row>
    <row r="584" spans="1:6">
      <c r="A584" s="5">
        <v>42774</v>
      </c>
      <c r="B584" s="2" t="s">
        <v>162</v>
      </c>
      <c r="C584" s="6">
        <v>2117.67</v>
      </c>
      <c r="D584" s="6" t="s">
        <v>5</v>
      </c>
      <c r="E584" s="6">
        <v>1730977.53</v>
      </c>
    </row>
    <row r="585" spans="1:6">
      <c r="A585" s="5">
        <v>42774</v>
      </c>
      <c r="B585" s="2" t="s">
        <v>163</v>
      </c>
      <c r="C585" s="6">
        <v>2098.5700000000002</v>
      </c>
      <c r="D585" s="6" t="s">
        <v>5</v>
      </c>
      <c r="E585" s="6">
        <v>1733095.2</v>
      </c>
    </row>
    <row r="586" spans="1:6">
      <c r="A586" s="5">
        <v>42774</v>
      </c>
      <c r="B586" s="2" t="s">
        <v>164</v>
      </c>
      <c r="C586" s="6">
        <v>10628.28</v>
      </c>
      <c r="D586" s="6" t="s">
        <v>5</v>
      </c>
      <c r="E586" s="6">
        <v>1735193.77</v>
      </c>
    </row>
    <row r="587" spans="1:6">
      <c r="A587" s="5">
        <v>42774</v>
      </c>
      <c r="B587" s="2" t="s">
        <v>165</v>
      </c>
      <c r="C587" s="6">
        <v>11213.8</v>
      </c>
      <c r="D587" s="6" t="s">
        <v>5</v>
      </c>
      <c r="E587" s="6">
        <v>1745822.05</v>
      </c>
    </row>
    <row r="588" spans="1:6">
      <c r="A588" s="5">
        <v>42774</v>
      </c>
      <c r="B588" s="2" t="s">
        <v>166</v>
      </c>
      <c r="C588" s="6">
        <v>12016.9</v>
      </c>
      <c r="D588" s="6" t="s">
        <v>5</v>
      </c>
      <c r="E588" s="6">
        <v>1757035.85</v>
      </c>
    </row>
    <row r="589" spans="1:6">
      <c r="A589" s="5">
        <v>42774</v>
      </c>
      <c r="B589" s="2" t="s">
        <v>167</v>
      </c>
      <c r="C589" s="6">
        <v>10337.16</v>
      </c>
      <c r="D589" s="6" t="s">
        <v>5</v>
      </c>
      <c r="E589" s="6">
        <v>1769052.75</v>
      </c>
    </row>
    <row r="590" spans="1:6">
      <c r="A590" s="5">
        <v>42774</v>
      </c>
      <c r="B590" s="2" t="s">
        <v>168</v>
      </c>
      <c r="C590" s="6" t="s">
        <v>5</v>
      </c>
      <c r="D590" s="6">
        <v>325000</v>
      </c>
      <c r="E590" s="6">
        <v>1779389.91</v>
      </c>
    </row>
    <row r="591" spans="1:6">
      <c r="A591" s="5">
        <v>42774</v>
      </c>
      <c r="B591" s="2" t="s">
        <v>169</v>
      </c>
      <c r="C591" s="6" t="s">
        <v>5</v>
      </c>
      <c r="D591" s="6">
        <v>643400</v>
      </c>
      <c r="E591" s="6">
        <v>1454389.91</v>
      </c>
      <c r="F591" s="12" t="s">
        <v>330</v>
      </c>
    </row>
    <row r="592" spans="1:6">
      <c r="A592" s="5">
        <v>42774</v>
      </c>
      <c r="B592" s="2" t="s">
        <v>170</v>
      </c>
      <c r="C592" s="6" t="s">
        <v>5</v>
      </c>
      <c r="D592" s="6">
        <v>3250</v>
      </c>
      <c r="E592" s="6">
        <v>810989.91</v>
      </c>
      <c r="F592" s="12" t="s">
        <v>327</v>
      </c>
    </row>
    <row r="593" spans="1:7">
      <c r="A593" s="5">
        <v>42774</v>
      </c>
      <c r="B593" s="2" t="s">
        <v>171</v>
      </c>
      <c r="C593" s="6" t="s">
        <v>5</v>
      </c>
      <c r="D593" s="6">
        <v>1479</v>
      </c>
      <c r="E593" s="6">
        <v>807739.91</v>
      </c>
      <c r="F593" s="12" t="s">
        <v>516</v>
      </c>
      <c r="G593" s="7" t="s">
        <v>172</v>
      </c>
    </row>
    <row r="594" spans="1:7">
      <c r="A594" s="5">
        <v>42774</v>
      </c>
      <c r="B594" s="2" t="s">
        <v>157</v>
      </c>
      <c r="C594" s="6">
        <v>1516518.38</v>
      </c>
      <c r="D594" s="6" t="s">
        <v>5</v>
      </c>
      <c r="E594" s="6">
        <v>806260.91</v>
      </c>
    </row>
    <row r="595" spans="1:7">
      <c r="A595" s="5">
        <v>42774</v>
      </c>
      <c r="B595" s="2" t="s">
        <v>158</v>
      </c>
      <c r="C595" s="6" t="s">
        <v>5</v>
      </c>
      <c r="D595" s="6">
        <v>3250.01</v>
      </c>
      <c r="E595" s="6">
        <v>2322779.29</v>
      </c>
      <c r="F595" s="12" t="s">
        <v>325</v>
      </c>
      <c r="G595" s="7" t="s">
        <v>161</v>
      </c>
    </row>
    <row r="596" spans="1:7">
      <c r="A596" s="5">
        <v>42774</v>
      </c>
      <c r="B596" s="2" t="s">
        <v>160</v>
      </c>
      <c r="C596" s="6" t="s">
        <v>5</v>
      </c>
      <c r="D596" s="6">
        <v>162000</v>
      </c>
      <c r="E596" s="6">
        <v>2319529.2799999998</v>
      </c>
      <c r="F596" s="12" t="s">
        <v>709</v>
      </c>
      <c r="G596" s="7" t="s">
        <v>710</v>
      </c>
    </row>
    <row r="597" spans="1:7">
      <c r="A597" s="5">
        <v>42774</v>
      </c>
      <c r="B597" s="2" t="s">
        <v>159</v>
      </c>
      <c r="C597" s="6">
        <v>1677.99</v>
      </c>
      <c r="D597" s="6" t="s">
        <v>5</v>
      </c>
      <c r="E597" s="6">
        <v>2157529.2799999998</v>
      </c>
    </row>
    <row r="598" spans="1:7">
      <c r="A598" s="5">
        <v>42774</v>
      </c>
      <c r="B598" s="10" t="s">
        <v>146</v>
      </c>
      <c r="C598" s="6">
        <v>5000</v>
      </c>
      <c r="D598" s="6" t="s">
        <v>5</v>
      </c>
      <c r="E598" s="6">
        <v>2159207.27</v>
      </c>
    </row>
    <row r="599" spans="1:7">
      <c r="A599" s="5">
        <v>42774</v>
      </c>
      <c r="B599" s="2" t="s">
        <v>147</v>
      </c>
      <c r="C599" s="6" t="s">
        <v>5</v>
      </c>
      <c r="D599" s="6">
        <v>2350</v>
      </c>
      <c r="E599" s="6">
        <v>2164207.27</v>
      </c>
      <c r="F599" s="12" t="s">
        <v>331</v>
      </c>
      <c r="G599" s="7" t="s">
        <v>149</v>
      </c>
    </row>
    <row r="600" spans="1:7">
      <c r="A600" s="5">
        <v>42774</v>
      </c>
      <c r="B600" s="11" t="s">
        <v>148</v>
      </c>
      <c r="C600" s="6" t="s">
        <v>5</v>
      </c>
      <c r="D600" s="6">
        <v>815.14</v>
      </c>
      <c r="E600" s="6">
        <v>2161857.27</v>
      </c>
      <c r="F600" s="12" t="s">
        <v>154</v>
      </c>
    </row>
    <row r="601" spans="1:7">
      <c r="A601" s="5">
        <v>42774</v>
      </c>
      <c r="B601" s="2" t="s">
        <v>152</v>
      </c>
      <c r="C601" s="6" t="s">
        <v>5</v>
      </c>
      <c r="D601" s="6">
        <v>1500015.02</v>
      </c>
      <c r="E601" s="6">
        <v>2161042.13</v>
      </c>
      <c r="F601" s="12" t="s">
        <v>155</v>
      </c>
    </row>
    <row r="602" spans="1:7">
      <c r="A602" s="8">
        <v>42774</v>
      </c>
      <c r="B602" s="13" t="s">
        <v>7</v>
      </c>
      <c r="C602" s="9">
        <v>23.27</v>
      </c>
      <c r="D602" s="9" t="s">
        <v>5</v>
      </c>
      <c r="E602" s="9">
        <v>661027.11</v>
      </c>
    </row>
    <row r="603" spans="1:7">
      <c r="A603" s="8">
        <v>42774</v>
      </c>
      <c r="B603" s="14" t="s">
        <v>8</v>
      </c>
      <c r="C603" s="9">
        <v>145.46</v>
      </c>
      <c r="D603" s="9" t="s">
        <v>5</v>
      </c>
      <c r="E603" s="9">
        <v>661050.38</v>
      </c>
    </row>
    <row r="604" spans="1:7">
      <c r="A604" s="5">
        <v>42774</v>
      </c>
      <c r="B604" s="2" t="s">
        <v>9</v>
      </c>
      <c r="C604" s="6" t="s">
        <v>5</v>
      </c>
      <c r="D604" s="6">
        <v>21903.7</v>
      </c>
      <c r="E604" s="6">
        <v>661195.84</v>
      </c>
      <c r="F604" s="12" t="s">
        <v>322</v>
      </c>
    </row>
    <row r="605" spans="1:7">
      <c r="A605" s="8">
        <v>42774</v>
      </c>
      <c r="B605" s="13" t="s">
        <v>10</v>
      </c>
      <c r="C605" s="9">
        <v>86.53</v>
      </c>
      <c r="D605" s="9" t="s">
        <v>5</v>
      </c>
      <c r="E605" s="9">
        <v>639292.14</v>
      </c>
    </row>
    <row r="606" spans="1:7">
      <c r="A606" s="8">
        <v>42774</v>
      </c>
      <c r="B606" s="14" t="s">
        <v>11</v>
      </c>
      <c r="C606" s="9">
        <v>540.83000000000004</v>
      </c>
      <c r="D606" s="9" t="s">
        <v>5</v>
      </c>
      <c r="E606" s="9">
        <v>639378.67000000004</v>
      </c>
    </row>
    <row r="607" spans="1:7">
      <c r="A607" s="5">
        <v>42774</v>
      </c>
      <c r="B607" s="2" t="s">
        <v>12</v>
      </c>
      <c r="C607" s="6" t="s">
        <v>5</v>
      </c>
      <c r="D607" s="6">
        <v>22724</v>
      </c>
      <c r="E607" s="6">
        <v>639919.5</v>
      </c>
      <c r="F607" s="12" t="s">
        <v>322</v>
      </c>
    </row>
    <row r="608" spans="1:7">
      <c r="A608" s="5">
        <v>42774</v>
      </c>
      <c r="B608" s="2" t="s">
        <v>145</v>
      </c>
      <c r="C608" s="6">
        <v>8685.66</v>
      </c>
      <c r="D608" s="6" t="s">
        <v>5</v>
      </c>
      <c r="E608" s="6">
        <v>617195.5</v>
      </c>
    </row>
    <row r="609" spans="1:7">
      <c r="A609" s="5">
        <v>42773</v>
      </c>
      <c r="B609" s="2" t="s">
        <v>143</v>
      </c>
      <c r="C609" s="6" t="s">
        <v>5</v>
      </c>
      <c r="D609" s="6">
        <v>3250</v>
      </c>
      <c r="E609" s="6">
        <v>625881.16</v>
      </c>
      <c r="F609" s="12" t="s">
        <v>317</v>
      </c>
      <c r="G609" s="7" t="s">
        <v>144</v>
      </c>
    </row>
    <row r="610" spans="1:7">
      <c r="A610" s="5">
        <v>42773</v>
      </c>
      <c r="B610" s="2" t="s">
        <v>131</v>
      </c>
      <c r="C610" s="6">
        <v>10251.11</v>
      </c>
      <c r="D610" s="6" t="s">
        <v>5</v>
      </c>
      <c r="E610" s="6">
        <v>622631.16</v>
      </c>
    </row>
    <row r="611" spans="1:7">
      <c r="A611" s="5">
        <v>42773</v>
      </c>
      <c r="B611" s="2" t="s">
        <v>132</v>
      </c>
      <c r="C611" s="6">
        <v>8685.66</v>
      </c>
      <c r="D611" s="6" t="s">
        <v>5</v>
      </c>
      <c r="E611" s="6">
        <v>632882.27</v>
      </c>
    </row>
    <row r="612" spans="1:7">
      <c r="A612" s="5">
        <v>42773</v>
      </c>
      <c r="B612" s="2" t="s">
        <v>133</v>
      </c>
      <c r="C612" s="6" t="s">
        <v>5</v>
      </c>
      <c r="D612" s="6">
        <v>181000</v>
      </c>
      <c r="E612" s="6">
        <v>641567.93000000005</v>
      </c>
    </row>
    <row r="613" spans="1:7">
      <c r="A613" s="5">
        <v>42773</v>
      </c>
      <c r="B613" s="2" t="s">
        <v>134</v>
      </c>
      <c r="C613" s="6" t="s">
        <v>5</v>
      </c>
      <c r="D613" s="6">
        <v>2225.69</v>
      </c>
      <c r="E613" s="6">
        <v>460567.93</v>
      </c>
      <c r="F613" s="12" t="s">
        <v>315</v>
      </c>
      <c r="G613" s="7" t="s">
        <v>141</v>
      </c>
    </row>
    <row r="614" spans="1:7">
      <c r="A614" s="5">
        <v>42773</v>
      </c>
      <c r="B614" s="2" t="s">
        <v>150</v>
      </c>
      <c r="C614" s="6" t="s">
        <v>5</v>
      </c>
      <c r="D614" s="6">
        <v>13597.1</v>
      </c>
      <c r="E614" s="6">
        <v>458342.24</v>
      </c>
      <c r="F614" s="12" t="s">
        <v>334</v>
      </c>
    </row>
    <row r="615" spans="1:7">
      <c r="A615" s="5">
        <v>42773</v>
      </c>
      <c r="B615" s="2" t="s">
        <v>135</v>
      </c>
      <c r="C615" s="6" t="s">
        <v>5</v>
      </c>
      <c r="D615" s="6">
        <v>210000</v>
      </c>
      <c r="E615" s="6">
        <v>444745.14</v>
      </c>
      <c r="F615" s="12" t="s">
        <v>314</v>
      </c>
    </row>
    <row r="616" spans="1:7">
      <c r="A616" s="5">
        <v>42773</v>
      </c>
      <c r="B616" s="2" t="s">
        <v>136</v>
      </c>
      <c r="C616" s="6" t="s">
        <v>5</v>
      </c>
      <c r="D616" s="6">
        <v>4050</v>
      </c>
      <c r="E616" s="6">
        <v>234745.14</v>
      </c>
      <c r="F616" s="12" t="s">
        <v>313</v>
      </c>
    </row>
    <row r="617" spans="1:7">
      <c r="A617" s="5">
        <v>42773</v>
      </c>
      <c r="B617" s="2" t="s">
        <v>137</v>
      </c>
      <c r="C617" s="6" t="s">
        <v>5</v>
      </c>
      <c r="D617" s="6">
        <v>547.66999999999996</v>
      </c>
      <c r="E617" s="6">
        <v>230695.14</v>
      </c>
      <c r="F617" s="12" t="s">
        <v>548</v>
      </c>
      <c r="G617" s="7" t="s">
        <v>140</v>
      </c>
    </row>
    <row r="618" spans="1:7">
      <c r="A618" s="5">
        <v>42773</v>
      </c>
      <c r="B618" s="2" t="s">
        <v>151</v>
      </c>
      <c r="C618" s="6">
        <v>279000</v>
      </c>
      <c r="D618" s="6" t="s">
        <v>5</v>
      </c>
      <c r="E618" s="6">
        <v>230147.47</v>
      </c>
      <c r="F618" s="12" t="s">
        <v>188</v>
      </c>
    </row>
    <row r="619" spans="1:7">
      <c r="A619" s="5">
        <v>42773</v>
      </c>
      <c r="B619" s="2" t="s">
        <v>138</v>
      </c>
      <c r="C619" s="6" t="s">
        <v>5</v>
      </c>
      <c r="D619" s="6">
        <v>299000</v>
      </c>
      <c r="E619" s="6">
        <v>509147.47</v>
      </c>
      <c r="F619" s="12" t="s">
        <v>189</v>
      </c>
    </row>
    <row r="620" spans="1:7">
      <c r="A620" s="5">
        <v>42773</v>
      </c>
      <c r="B620" s="2" t="s">
        <v>139</v>
      </c>
      <c r="C620" s="6" t="s">
        <v>5</v>
      </c>
      <c r="D620" s="6">
        <v>3250</v>
      </c>
      <c r="E620" s="6">
        <v>210147.47</v>
      </c>
      <c r="F620" s="12" t="s">
        <v>316</v>
      </c>
      <c r="G620" s="7" t="s">
        <v>142</v>
      </c>
    </row>
    <row r="621" spans="1:7">
      <c r="A621" s="5">
        <v>42773</v>
      </c>
      <c r="B621" s="2" t="s">
        <v>77</v>
      </c>
      <c r="C621" s="6" t="s">
        <v>5</v>
      </c>
      <c r="D621" s="6">
        <v>5000</v>
      </c>
      <c r="E621" s="6">
        <v>206897.47</v>
      </c>
      <c r="F621" s="12" t="s">
        <v>277</v>
      </c>
    </row>
    <row r="622" spans="1:7">
      <c r="A622" s="5">
        <v>42773</v>
      </c>
      <c r="B622" s="2" t="s">
        <v>118</v>
      </c>
      <c r="C622" s="6">
        <v>821098.01</v>
      </c>
      <c r="D622" s="6" t="s">
        <v>5</v>
      </c>
      <c r="E622" s="6">
        <v>201897.47</v>
      </c>
    </row>
    <row r="623" spans="1:7">
      <c r="A623" s="5">
        <v>42773</v>
      </c>
      <c r="B623" s="2" t="s">
        <v>119</v>
      </c>
      <c r="C623" s="6" t="s">
        <v>5</v>
      </c>
      <c r="D623" s="6">
        <v>4281.16</v>
      </c>
      <c r="E623" s="6">
        <v>1022995.48</v>
      </c>
      <c r="F623" s="12" t="s">
        <v>310</v>
      </c>
    </row>
    <row r="624" spans="1:7">
      <c r="A624" s="5">
        <v>42773</v>
      </c>
      <c r="B624" s="2" t="s">
        <v>120</v>
      </c>
      <c r="C624" s="6" t="s">
        <v>5</v>
      </c>
      <c r="D624" s="6">
        <v>55274.51</v>
      </c>
      <c r="E624" s="6">
        <v>1018714.32</v>
      </c>
      <c r="F624" s="12" t="s">
        <v>312</v>
      </c>
      <c r="G624" s="7" t="s">
        <v>130</v>
      </c>
    </row>
    <row r="625" spans="1:6">
      <c r="A625" s="5">
        <v>42773</v>
      </c>
      <c r="B625" s="2" t="s">
        <v>121</v>
      </c>
      <c r="C625" s="6" t="s">
        <v>5</v>
      </c>
      <c r="D625" s="6">
        <v>78000</v>
      </c>
      <c r="E625" s="6">
        <v>963439.81</v>
      </c>
      <c r="F625" s="12" t="s">
        <v>285</v>
      </c>
    </row>
    <row r="626" spans="1:6">
      <c r="A626" s="5">
        <v>42773</v>
      </c>
      <c r="B626" s="2" t="s">
        <v>122</v>
      </c>
      <c r="C626" s="6" t="s">
        <v>5</v>
      </c>
      <c r="D626" s="6">
        <v>175108.05</v>
      </c>
      <c r="E626" s="6">
        <v>885439.81</v>
      </c>
      <c r="F626" s="12" t="s">
        <v>281</v>
      </c>
    </row>
    <row r="627" spans="1:6">
      <c r="A627" s="5">
        <v>42773</v>
      </c>
      <c r="B627" s="2" t="s">
        <v>123</v>
      </c>
      <c r="C627" s="6" t="s">
        <v>5</v>
      </c>
      <c r="D627" s="6">
        <v>54396.61</v>
      </c>
      <c r="E627" s="6">
        <v>710331.76</v>
      </c>
      <c r="F627" s="12" t="s">
        <v>272</v>
      </c>
    </row>
    <row r="628" spans="1:6">
      <c r="A628" s="5">
        <v>42773</v>
      </c>
      <c r="B628" s="2" t="s">
        <v>124</v>
      </c>
      <c r="C628" s="6">
        <v>390636.17</v>
      </c>
      <c r="D628" s="6" t="s">
        <v>5</v>
      </c>
      <c r="E628" s="6">
        <v>655935.15</v>
      </c>
    </row>
    <row r="629" spans="1:6">
      <c r="A629" s="5">
        <v>42773</v>
      </c>
      <c r="B629" s="20" t="s">
        <v>102</v>
      </c>
      <c r="C629" s="6" t="s">
        <v>5</v>
      </c>
      <c r="D629" s="6">
        <v>4515.04</v>
      </c>
      <c r="E629" s="6">
        <v>1046571.32</v>
      </c>
    </row>
    <row r="630" spans="1:6">
      <c r="A630" s="8">
        <v>42773</v>
      </c>
      <c r="B630" s="13" t="s">
        <v>7</v>
      </c>
      <c r="C630" s="9">
        <v>11.52</v>
      </c>
      <c r="D630" s="9" t="s">
        <v>5</v>
      </c>
      <c r="E630" s="9">
        <v>1042056.28</v>
      </c>
    </row>
    <row r="631" spans="1:6">
      <c r="A631" s="8">
        <v>42773</v>
      </c>
      <c r="B631" s="14" t="s">
        <v>8</v>
      </c>
      <c r="C631" s="9">
        <v>72</v>
      </c>
      <c r="D631" s="9" t="s">
        <v>5</v>
      </c>
      <c r="E631" s="9">
        <v>1042067.8</v>
      </c>
    </row>
    <row r="632" spans="1:6">
      <c r="A632" s="5">
        <v>42773</v>
      </c>
      <c r="B632" s="2" t="s">
        <v>9</v>
      </c>
      <c r="C632" s="6" t="s">
        <v>5</v>
      </c>
      <c r="D632" s="6">
        <v>10641.02</v>
      </c>
      <c r="E632" s="6">
        <v>1042139.8</v>
      </c>
      <c r="F632" s="12" t="s">
        <v>282</v>
      </c>
    </row>
    <row r="633" spans="1:6">
      <c r="A633" s="8">
        <v>42773</v>
      </c>
      <c r="B633" s="13" t="s">
        <v>10</v>
      </c>
      <c r="C633" s="9">
        <v>33.47</v>
      </c>
      <c r="D633" s="9" t="s">
        <v>5</v>
      </c>
      <c r="E633" s="9">
        <v>1031498.78</v>
      </c>
    </row>
    <row r="634" spans="1:6">
      <c r="A634" s="8">
        <v>42773</v>
      </c>
      <c r="B634" s="14" t="s">
        <v>11</v>
      </c>
      <c r="C634" s="9">
        <v>209.2</v>
      </c>
      <c r="D634" s="9" t="s">
        <v>5</v>
      </c>
      <c r="E634" s="9">
        <v>1031532.25</v>
      </c>
    </row>
    <row r="635" spans="1:6">
      <c r="A635" s="5">
        <v>42773</v>
      </c>
      <c r="B635" s="2" t="s">
        <v>12</v>
      </c>
      <c r="C635" s="6" t="s">
        <v>5</v>
      </c>
      <c r="D635" s="6">
        <v>8790.01</v>
      </c>
      <c r="E635" s="6">
        <v>1031741.45</v>
      </c>
      <c r="F635" s="12" t="s">
        <v>282</v>
      </c>
    </row>
    <row r="636" spans="1:6">
      <c r="A636" s="8">
        <v>42773</v>
      </c>
      <c r="B636" s="13" t="s">
        <v>7</v>
      </c>
      <c r="C636" s="9">
        <v>18.739999999999998</v>
      </c>
      <c r="D636" s="9" t="s">
        <v>5</v>
      </c>
      <c r="E636" s="9">
        <v>1022951.44</v>
      </c>
    </row>
    <row r="637" spans="1:6">
      <c r="A637" s="8">
        <v>42773</v>
      </c>
      <c r="B637" s="14" t="s">
        <v>8</v>
      </c>
      <c r="C637" s="9">
        <v>117.14</v>
      </c>
      <c r="D637" s="9" t="s">
        <v>5</v>
      </c>
      <c r="E637" s="9">
        <v>1022970.18</v>
      </c>
    </row>
    <row r="638" spans="1:6">
      <c r="A638" s="5">
        <v>42773</v>
      </c>
      <c r="B638" s="2" t="s">
        <v>9</v>
      </c>
      <c r="C638" s="6" t="s">
        <v>5</v>
      </c>
      <c r="D638" s="6">
        <v>9615.18</v>
      </c>
      <c r="E638" s="6">
        <v>1023087.32</v>
      </c>
      <c r="F638" s="12" t="s">
        <v>282</v>
      </c>
    </row>
    <row r="639" spans="1:6">
      <c r="A639" s="8">
        <v>42773</v>
      </c>
      <c r="B639" s="13" t="s">
        <v>10</v>
      </c>
      <c r="C639" s="9">
        <v>92.59</v>
      </c>
      <c r="D639" s="9" t="s">
        <v>5</v>
      </c>
      <c r="E639" s="9">
        <v>1013472.14</v>
      </c>
    </row>
    <row r="640" spans="1:6">
      <c r="A640" s="8">
        <v>42773</v>
      </c>
      <c r="B640" s="14" t="s">
        <v>11</v>
      </c>
      <c r="C640" s="9">
        <v>578.66</v>
      </c>
      <c r="D640" s="9" t="s">
        <v>5</v>
      </c>
      <c r="E640" s="9">
        <v>1013564.73</v>
      </c>
    </row>
    <row r="641" spans="1:7">
      <c r="A641" s="5">
        <v>42773</v>
      </c>
      <c r="B641" s="2" t="s">
        <v>12</v>
      </c>
      <c r="C641" s="6" t="s">
        <v>5</v>
      </c>
      <c r="D641" s="6">
        <v>24314.04</v>
      </c>
      <c r="E641" s="6">
        <v>1014143.39</v>
      </c>
      <c r="F641" s="12" t="s">
        <v>282</v>
      </c>
    </row>
    <row r="642" spans="1:7">
      <c r="A642" s="8">
        <v>42773</v>
      </c>
      <c r="B642" s="13" t="s">
        <v>7</v>
      </c>
      <c r="C642" s="9">
        <v>2.88</v>
      </c>
      <c r="D642" s="9" t="s">
        <v>5</v>
      </c>
      <c r="E642" s="9">
        <v>989829.35</v>
      </c>
    </row>
    <row r="643" spans="1:7">
      <c r="A643" s="8">
        <v>42773</v>
      </c>
      <c r="B643" s="14" t="s">
        <v>8</v>
      </c>
      <c r="C643" s="9">
        <v>18</v>
      </c>
      <c r="D643" s="9" t="s">
        <v>5</v>
      </c>
      <c r="E643" s="9">
        <v>989832.23</v>
      </c>
    </row>
    <row r="644" spans="1:7">
      <c r="A644" s="5">
        <v>42773</v>
      </c>
      <c r="B644" s="2" t="s">
        <v>9</v>
      </c>
      <c r="C644" s="6" t="s">
        <v>5</v>
      </c>
      <c r="D644" s="6">
        <v>10000</v>
      </c>
      <c r="E644" s="6">
        <v>989850.23</v>
      </c>
      <c r="F644" s="12" t="s">
        <v>284</v>
      </c>
    </row>
    <row r="645" spans="1:7">
      <c r="A645" s="8">
        <v>42773</v>
      </c>
      <c r="B645" s="13" t="s">
        <v>10</v>
      </c>
      <c r="C645" s="9">
        <v>19.04</v>
      </c>
      <c r="D645" s="9" t="s">
        <v>5</v>
      </c>
      <c r="E645" s="9">
        <v>979850.23</v>
      </c>
    </row>
    <row r="646" spans="1:7">
      <c r="A646" s="8">
        <v>42773</v>
      </c>
      <c r="B646" s="14" t="s">
        <v>11</v>
      </c>
      <c r="C646" s="9">
        <v>119</v>
      </c>
      <c r="D646" s="9" t="s">
        <v>5</v>
      </c>
      <c r="E646" s="9">
        <v>979869.27</v>
      </c>
    </row>
    <row r="647" spans="1:7">
      <c r="A647" s="5">
        <v>42773</v>
      </c>
      <c r="B647" s="2" t="s">
        <v>12</v>
      </c>
      <c r="C647" s="6" t="s">
        <v>5</v>
      </c>
      <c r="D647" s="6">
        <v>5000</v>
      </c>
      <c r="E647" s="6">
        <v>979988.27</v>
      </c>
      <c r="F647" s="12" t="s">
        <v>284</v>
      </c>
    </row>
    <row r="648" spans="1:7">
      <c r="A648" s="8">
        <v>42773</v>
      </c>
      <c r="B648" s="13" t="s">
        <v>7</v>
      </c>
      <c r="C648" s="9">
        <v>2.88</v>
      </c>
      <c r="D648" s="9" t="s">
        <v>5</v>
      </c>
      <c r="E648" s="9">
        <v>974988.27</v>
      </c>
    </row>
    <row r="649" spans="1:7">
      <c r="A649" s="8">
        <v>42773</v>
      </c>
      <c r="B649" s="14" t="s">
        <v>8</v>
      </c>
      <c r="C649" s="9">
        <v>18</v>
      </c>
      <c r="D649" s="9" t="s">
        <v>5</v>
      </c>
      <c r="E649" s="9">
        <v>974991.15</v>
      </c>
    </row>
    <row r="650" spans="1:7">
      <c r="A650" s="5">
        <v>42773</v>
      </c>
      <c r="B650" s="2" t="s">
        <v>9</v>
      </c>
      <c r="C650" s="6" t="s">
        <v>5</v>
      </c>
      <c r="D650" s="6">
        <v>20000</v>
      </c>
      <c r="E650" s="6">
        <v>975009.15</v>
      </c>
      <c r="F650" s="12" t="s">
        <v>283</v>
      </c>
    </row>
    <row r="651" spans="1:7">
      <c r="A651" s="5">
        <v>42770</v>
      </c>
      <c r="B651" s="2" t="s">
        <v>103</v>
      </c>
      <c r="C651" s="6">
        <v>4900</v>
      </c>
      <c r="D651" s="6" t="s">
        <v>5</v>
      </c>
      <c r="E651" s="6">
        <v>955009.15</v>
      </c>
    </row>
    <row r="652" spans="1:7">
      <c r="A652" s="5">
        <v>42770</v>
      </c>
      <c r="B652" s="2" t="s">
        <v>104</v>
      </c>
      <c r="C652" s="6" t="s">
        <v>5</v>
      </c>
      <c r="D652" s="6">
        <v>5600</v>
      </c>
      <c r="E652" s="6">
        <v>959909.15</v>
      </c>
      <c r="F652" s="12" t="s">
        <v>311</v>
      </c>
      <c r="G652" s="7" t="s">
        <v>107</v>
      </c>
    </row>
    <row r="653" spans="1:7">
      <c r="A653" s="5">
        <v>42770</v>
      </c>
      <c r="B653" s="2" t="s">
        <v>77</v>
      </c>
      <c r="C653" s="6" t="s">
        <v>5</v>
      </c>
      <c r="D653" s="6">
        <v>3250</v>
      </c>
      <c r="E653" s="6">
        <v>954309.15</v>
      </c>
      <c r="F653" s="12" t="s">
        <v>280</v>
      </c>
    </row>
    <row r="654" spans="1:7">
      <c r="A654" s="5">
        <v>42770</v>
      </c>
      <c r="B654" s="2" t="s">
        <v>77</v>
      </c>
      <c r="C654" s="6" t="s">
        <v>5</v>
      </c>
      <c r="D654" s="6">
        <v>3169</v>
      </c>
      <c r="E654" s="6">
        <v>951059.15</v>
      </c>
      <c r="F654" s="12" t="s">
        <v>279</v>
      </c>
    </row>
    <row r="655" spans="1:7">
      <c r="A655" s="5">
        <v>42770</v>
      </c>
      <c r="B655" s="10" t="s">
        <v>105</v>
      </c>
      <c r="C655" s="6">
        <v>5000</v>
      </c>
      <c r="D655" s="6" t="s">
        <v>5</v>
      </c>
      <c r="E655" s="6">
        <v>947890.15</v>
      </c>
    </row>
    <row r="656" spans="1:7">
      <c r="A656" s="5">
        <v>42773</v>
      </c>
      <c r="B656" s="2" t="s">
        <v>106</v>
      </c>
      <c r="C656" s="6">
        <v>6369.19</v>
      </c>
      <c r="D656" s="6" t="s">
        <v>5</v>
      </c>
      <c r="E656" s="6">
        <v>952890.15</v>
      </c>
    </row>
    <row r="657" spans="1:7">
      <c r="A657" s="5">
        <v>42769</v>
      </c>
      <c r="B657" s="2" t="s">
        <v>89</v>
      </c>
      <c r="C657" s="6">
        <v>146905.96</v>
      </c>
      <c r="D657" s="6" t="s">
        <v>5</v>
      </c>
      <c r="E657" s="6">
        <v>959259.34</v>
      </c>
    </row>
    <row r="658" spans="1:7">
      <c r="A658" s="5">
        <v>42769</v>
      </c>
      <c r="B658" s="2" t="s">
        <v>90</v>
      </c>
      <c r="C658" s="6" t="s">
        <v>5</v>
      </c>
      <c r="D658" s="6">
        <v>1970</v>
      </c>
      <c r="E658" s="6">
        <v>1106165.3</v>
      </c>
    </row>
    <row r="659" spans="1:7">
      <c r="A659" s="5">
        <v>42769</v>
      </c>
      <c r="B659" s="2" t="s">
        <v>92</v>
      </c>
      <c r="C659" s="6" t="s">
        <v>5</v>
      </c>
      <c r="D659" s="6">
        <v>49009.5</v>
      </c>
      <c r="E659" s="6">
        <v>1104195.3</v>
      </c>
      <c r="F659" s="12" t="s">
        <v>108</v>
      </c>
    </row>
    <row r="660" spans="1:7">
      <c r="A660" s="5">
        <v>42769</v>
      </c>
      <c r="B660" s="2" t="s">
        <v>92</v>
      </c>
      <c r="C660" s="6" t="s">
        <v>5</v>
      </c>
      <c r="D660" s="6">
        <v>194159.15</v>
      </c>
      <c r="E660" s="6">
        <v>1055185.8</v>
      </c>
      <c r="F660" s="12" t="s">
        <v>109</v>
      </c>
    </row>
    <row r="661" spans="1:7">
      <c r="A661" s="5">
        <v>42769</v>
      </c>
      <c r="B661" s="2" t="s">
        <v>98</v>
      </c>
      <c r="C661" s="6" t="s">
        <v>5</v>
      </c>
      <c r="D661" s="6">
        <v>2088</v>
      </c>
      <c r="E661" s="6">
        <v>861026.65</v>
      </c>
      <c r="F661" s="12" t="s">
        <v>156</v>
      </c>
      <c r="G661" s="7" t="s">
        <v>153</v>
      </c>
    </row>
    <row r="662" spans="1:7">
      <c r="A662" s="5">
        <v>42769</v>
      </c>
      <c r="B662" s="2" t="s">
        <v>72</v>
      </c>
      <c r="C662" s="6">
        <v>26100</v>
      </c>
      <c r="D662" s="6" t="s">
        <v>5</v>
      </c>
      <c r="E662" s="6">
        <v>858938.65</v>
      </c>
    </row>
    <row r="663" spans="1:7">
      <c r="A663" s="5">
        <v>42769</v>
      </c>
      <c r="B663" s="2" t="s">
        <v>73</v>
      </c>
      <c r="C663" s="6" t="s">
        <v>5</v>
      </c>
      <c r="D663" s="6">
        <v>3250</v>
      </c>
      <c r="E663" s="6">
        <v>885038.65</v>
      </c>
      <c r="F663" s="12" t="s">
        <v>921</v>
      </c>
    </row>
    <row r="664" spans="1:7">
      <c r="A664" s="5">
        <v>42769</v>
      </c>
      <c r="B664" s="2" t="s">
        <v>85</v>
      </c>
      <c r="C664" s="6" t="s">
        <v>5</v>
      </c>
      <c r="D664" s="6">
        <v>1970</v>
      </c>
      <c r="E664" s="6">
        <v>881788.65</v>
      </c>
      <c r="F664" s="12" t="s">
        <v>276</v>
      </c>
      <c r="G664" s="7" t="s">
        <v>87</v>
      </c>
    </row>
    <row r="665" spans="1:7">
      <c r="A665" s="5">
        <v>42769</v>
      </c>
      <c r="B665" s="2" t="s">
        <v>74</v>
      </c>
      <c r="C665" s="6" t="s">
        <v>5</v>
      </c>
      <c r="D665" s="6">
        <v>2188.4899999999998</v>
      </c>
      <c r="E665" s="6">
        <v>879818.65</v>
      </c>
      <c r="F665" s="12" t="s">
        <v>318</v>
      </c>
    </row>
    <row r="666" spans="1:7">
      <c r="A666" s="5">
        <v>42769</v>
      </c>
      <c r="B666" s="2" t="s">
        <v>75</v>
      </c>
      <c r="C666" s="6">
        <v>8541.64</v>
      </c>
      <c r="D666" s="6" t="s">
        <v>5</v>
      </c>
      <c r="E666" s="6">
        <v>877630.16</v>
      </c>
    </row>
    <row r="667" spans="1:7">
      <c r="A667" s="5">
        <v>42769</v>
      </c>
      <c r="B667" s="2" t="s">
        <v>76</v>
      </c>
      <c r="C667" s="6" t="s">
        <v>5</v>
      </c>
      <c r="D667" s="6">
        <v>3250</v>
      </c>
      <c r="E667" s="6">
        <v>886171.8</v>
      </c>
      <c r="F667" s="12" t="s">
        <v>309</v>
      </c>
      <c r="G667" s="7" t="s">
        <v>100</v>
      </c>
    </row>
    <row r="668" spans="1:7">
      <c r="A668" s="5">
        <v>42769</v>
      </c>
      <c r="B668" s="2" t="s">
        <v>77</v>
      </c>
      <c r="C668" s="6" t="s">
        <v>5</v>
      </c>
      <c r="D668" s="6">
        <v>84000</v>
      </c>
      <c r="E668" s="6">
        <v>882921.8</v>
      </c>
      <c r="F668" s="12" t="s">
        <v>275</v>
      </c>
    </row>
    <row r="669" spans="1:7">
      <c r="A669" s="5">
        <v>42769</v>
      </c>
      <c r="B669" s="2" t="s">
        <v>88</v>
      </c>
      <c r="C669" s="6">
        <v>748700.4</v>
      </c>
      <c r="D669" s="6" t="s">
        <v>5</v>
      </c>
      <c r="E669" s="6">
        <v>798921.8</v>
      </c>
    </row>
    <row r="670" spans="1:7">
      <c r="A670" s="5">
        <v>42769</v>
      </c>
      <c r="B670" s="2" t="s">
        <v>78</v>
      </c>
      <c r="C670" s="6">
        <v>6587.01</v>
      </c>
      <c r="D670" s="6" t="s">
        <v>5</v>
      </c>
      <c r="E670" s="6">
        <v>1547622.2</v>
      </c>
    </row>
    <row r="671" spans="1:7">
      <c r="A671" s="5">
        <v>42769</v>
      </c>
      <c r="B671" s="2" t="s">
        <v>79</v>
      </c>
      <c r="C671" s="6">
        <v>7348.43</v>
      </c>
      <c r="D671" s="6" t="s">
        <v>5</v>
      </c>
      <c r="E671" s="6">
        <v>1554209.21</v>
      </c>
      <c r="F671" s="12" t="s">
        <v>115</v>
      </c>
    </row>
    <row r="672" spans="1:7">
      <c r="A672" s="5">
        <v>42769</v>
      </c>
      <c r="B672" s="2" t="s">
        <v>80</v>
      </c>
      <c r="C672" s="6" t="s">
        <v>5</v>
      </c>
      <c r="D672" s="6">
        <v>50000</v>
      </c>
      <c r="E672" s="6">
        <v>1561557.64</v>
      </c>
      <c r="F672" s="12" t="s">
        <v>274</v>
      </c>
      <c r="G672" s="7" t="s">
        <v>99</v>
      </c>
    </row>
    <row r="673" spans="1:7">
      <c r="A673" s="5">
        <v>42769</v>
      </c>
      <c r="B673" s="2" t="s">
        <v>81</v>
      </c>
      <c r="C673" s="6" t="s">
        <v>5</v>
      </c>
      <c r="D673" s="6">
        <v>194000</v>
      </c>
      <c r="E673" s="6">
        <v>1511557.64</v>
      </c>
      <c r="F673" s="12" t="s">
        <v>111</v>
      </c>
    </row>
    <row r="674" spans="1:7">
      <c r="A674" s="5">
        <v>42769</v>
      </c>
      <c r="B674" s="2" t="s">
        <v>82</v>
      </c>
      <c r="C674" s="6" t="s">
        <v>5</v>
      </c>
      <c r="D674" s="6">
        <v>2880</v>
      </c>
      <c r="E674" s="6">
        <v>1317557.6399999999</v>
      </c>
      <c r="F674" s="12" t="s">
        <v>326</v>
      </c>
      <c r="G674" s="7" t="s">
        <v>86</v>
      </c>
    </row>
    <row r="675" spans="1:7">
      <c r="A675" s="5">
        <v>42769</v>
      </c>
      <c r="B675" s="2" t="s">
        <v>83</v>
      </c>
      <c r="C675" s="6" t="s">
        <v>5</v>
      </c>
      <c r="D675" s="6">
        <v>243</v>
      </c>
      <c r="E675" s="6">
        <v>1314677.6399999999</v>
      </c>
    </row>
    <row r="676" spans="1:7">
      <c r="A676" s="5">
        <v>42769</v>
      </c>
      <c r="B676" s="10" t="s">
        <v>84</v>
      </c>
      <c r="C676" s="6">
        <v>5000</v>
      </c>
      <c r="D676" s="6" t="s">
        <v>5</v>
      </c>
      <c r="E676" s="6">
        <v>1314434.6399999999</v>
      </c>
    </row>
    <row r="677" spans="1:7">
      <c r="A677" s="5">
        <v>42769</v>
      </c>
      <c r="B677" s="2" t="s">
        <v>93</v>
      </c>
      <c r="C677" s="6" t="s">
        <v>5</v>
      </c>
      <c r="D677" s="6">
        <v>50000</v>
      </c>
      <c r="E677" s="6">
        <v>1319434.6399999999</v>
      </c>
      <c r="F677" s="12" t="s">
        <v>278</v>
      </c>
      <c r="G677" s="7" t="s">
        <v>91</v>
      </c>
    </row>
    <row r="678" spans="1:7">
      <c r="A678" s="5">
        <v>42769</v>
      </c>
      <c r="B678" s="2" t="s">
        <v>70</v>
      </c>
      <c r="C678" s="6" t="s">
        <v>5</v>
      </c>
      <c r="D678" s="6">
        <v>36700.33</v>
      </c>
      <c r="E678" s="6">
        <v>1269434.6399999999</v>
      </c>
      <c r="F678" s="12" t="s">
        <v>117</v>
      </c>
    </row>
    <row r="679" spans="1:7">
      <c r="A679" s="5">
        <v>42769</v>
      </c>
      <c r="B679" s="20" t="s">
        <v>71</v>
      </c>
      <c r="C679" s="6" t="s">
        <v>5</v>
      </c>
      <c r="D679" s="6">
        <v>3330.19</v>
      </c>
      <c r="E679" s="6">
        <v>1232734.31</v>
      </c>
    </row>
    <row r="680" spans="1:7">
      <c r="A680" s="8">
        <v>42769</v>
      </c>
      <c r="B680" s="13" t="s">
        <v>7</v>
      </c>
      <c r="C680" s="9">
        <v>13.7</v>
      </c>
      <c r="D680" s="9" t="s">
        <v>5</v>
      </c>
      <c r="E680" s="9">
        <v>1229404.1200000001</v>
      </c>
    </row>
    <row r="681" spans="1:7">
      <c r="A681" s="8">
        <v>42769</v>
      </c>
      <c r="B681" s="14" t="s">
        <v>8</v>
      </c>
      <c r="C681" s="9">
        <v>85.6</v>
      </c>
      <c r="D681" s="9" t="s">
        <v>5</v>
      </c>
      <c r="E681" s="9">
        <v>1229417.82</v>
      </c>
    </row>
    <row r="682" spans="1:7">
      <c r="A682" s="5">
        <v>42769</v>
      </c>
      <c r="B682" s="2" t="s">
        <v>9</v>
      </c>
      <c r="C682" s="6" t="s">
        <v>5</v>
      </c>
      <c r="D682" s="6">
        <v>22752.52</v>
      </c>
      <c r="E682" s="6">
        <v>1229503.42</v>
      </c>
      <c r="F682" s="12" t="s">
        <v>273</v>
      </c>
    </row>
    <row r="683" spans="1:7">
      <c r="A683" s="8">
        <v>42769</v>
      </c>
      <c r="B683" s="13" t="s">
        <v>10</v>
      </c>
      <c r="C683" s="9">
        <v>28.88</v>
      </c>
      <c r="D683" s="9" t="s">
        <v>5</v>
      </c>
      <c r="E683" s="9">
        <v>1206750.8999999999</v>
      </c>
    </row>
    <row r="684" spans="1:7">
      <c r="A684" s="8">
        <v>42769</v>
      </c>
      <c r="B684" s="14" t="s">
        <v>11</v>
      </c>
      <c r="C684" s="9">
        <v>180.51</v>
      </c>
      <c r="D684" s="9" t="s">
        <v>5</v>
      </c>
      <c r="E684" s="9">
        <v>1206779.78</v>
      </c>
    </row>
    <row r="685" spans="1:7">
      <c r="A685" s="5">
        <v>42769</v>
      </c>
      <c r="B685" s="2" t="s">
        <v>12</v>
      </c>
      <c r="C685" s="6" t="s">
        <v>5</v>
      </c>
      <c r="D685" s="6">
        <v>7585.01</v>
      </c>
      <c r="E685" s="6">
        <v>1206960.29</v>
      </c>
      <c r="F685" s="12" t="s">
        <v>273</v>
      </c>
    </row>
    <row r="686" spans="1:7">
      <c r="A686" s="5">
        <v>42768</v>
      </c>
      <c r="B686" s="19" t="s">
        <v>94</v>
      </c>
      <c r="C686" s="6" t="s">
        <v>5</v>
      </c>
      <c r="D686" s="6">
        <v>9632</v>
      </c>
      <c r="E686" s="6">
        <v>1199375.28</v>
      </c>
      <c r="F686" s="12" t="s">
        <v>125</v>
      </c>
      <c r="G686" s="7" t="s">
        <v>129</v>
      </c>
    </row>
    <row r="687" spans="1:7">
      <c r="A687" s="5">
        <v>42768</v>
      </c>
      <c r="B687" s="19" t="s">
        <v>95</v>
      </c>
      <c r="C687" s="6" t="s">
        <v>5</v>
      </c>
      <c r="D687" s="6">
        <v>3144.64</v>
      </c>
      <c r="E687" s="6">
        <v>1189743.28</v>
      </c>
      <c r="F687" s="12" t="s">
        <v>126</v>
      </c>
      <c r="G687" s="7" t="s">
        <v>129</v>
      </c>
    </row>
    <row r="688" spans="1:7">
      <c r="A688" s="5">
        <v>42768</v>
      </c>
      <c r="B688" s="19" t="s">
        <v>96</v>
      </c>
      <c r="C688" s="6" t="s">
        <v>5</v>
      </c>
      <c r="D688" s="6">
        <v>93500</v>
      </c>
      <c r="E688" s="6">
        <v>1186598.6399999999</v>
      </c>
      <c r="F688" s="12" t="s">
        <v>127</v>
      </c>
      <c r="G688" s="7" t="s">
        <v>129</v>
      </c>
    </row>
    <row r="689" spans="1:7">
      <c r="A689" s="5">
        <v>42768</v>
      </c>
      <c r="B689" s="19" t="s">
        <v>97</v>
      </c>
      <c r="C689" s="6" t="s">
        <v>5</v>
      </c>
      <c r="D689" s="6">
        <v>119357.58</v>
      </c>
      <c r="E689" s="6">
        <v>1093098.6399999999</v>
      </c>
      <c r="F689" s="12" t="s">
        <v>128</v>
      </c>
      <c r="G689" s="7" t="s">
        <v>129</v>
      </c>
    </row>
    <row r="690" spans="1:7">
      <c r="A690" s="5">
        <v>42768</v>
      </c>
      <c r="B690" s="2" t="s">
        <v>64</v>
      </c>
      <c r="C690" s="6">
        <v>1850573.73</v>
      </c>
      <c r="D690" s="6" t="s">
        <v>5</v>
      </c>
      <c r="E690" s="6">
        <v>973741.06</v>
      </c>
    </row>
    <row r="691" spans="1:7">
      <c r="A691" s="5">
        <v>42768</v>
      </c>
      <c r="B691" s="2" t="s">
        <v>65</v>
      </c>
      <c r="C691" s="6">
        <v>14351.7</v>
      </c>
      <c r="D691" s="6" t="s">
        <v>5</v>
      </c>
      <c r="E691" s="6">
        <v>2824314.79</v>
      </c>
    </row>
    <row r="692" spans="1:7">
      <c r="A692" s="5">
        <v>42768</v>
      </c>
      <c r="B692" s="2" t="s">
        <v>69</v>
      </c>
      <c r="C692" s="6">
        <v>50000</v>
      </c>
      <c r="D692" s="6" t="s">
        <v>5</v>
      </c>
      <c r="E692" s="6">
        <v>2838666.49</v>
      </c>
    </row>
    <row r="693" spans="1:7">
      <c r="A693" s="5">
        <v>42768</v>
      </c>
      <c r="B693" s="2" t="s">
        <v>66</v>
      </c>
      <c r="C693" s="6" t="s">
        <v>5</v>
      </c>
      <c r="D693" s="6">
        <v>14280.16</v>
      </c>
      <c r="E693" s="6">
        <v>2888666.49</v>
      </c>
      <c r="F693" s="12" t="s">
        <v>394</v>
      </c>
      <c r="G693" s="7" t="s">
        <v>91</v>
      </c>
    </row>
    <row r="694" spans="1:7">
      <c r="A694" s="5">
        <v>42768</v>
      </c>
      <c r="B694" s="2" t="s">
        <v>68</v>
      </c>
      <c r="C694" s="6" t="s">
        <v>5</v>
      </c>
      <c r="D694" s="6">
        <v>200</v>
      </c>
      <c r="E694" s="6">
        <v>2874386.33</v>
      </c>
    </row>
    <row r="695" spans="1:7">
      <c r="A695" s="5">
        <v>42768</v>
      </c>
      <c r="B695" s="10" t="s">
        <v>67</v>
      </c>
      <c r="C695" s="6">
        <v>5000</v>
      </c>
      <c r="D695" s="6" t="s">
        <v>5</v>
      </c>
      <c r="E695" s="6">
        <v>2874186.33</v>
      </c>
    </row>
    <row r="696" spans="1:7">
      <c r="A696" s="5">
        <v>42768</v>
      </c>
      <c r="B696" s="2" t="s">
        <v>55</v>
      </c>
      <c r="C696" s="6" t="s">
        <v>5</v>
      </c>
      <c r="D696" s="6">
        <v>100</v>
      </c>
      <c r="E696" s="6">
        <v>2879186.33</v>
      </c>
    </row>
    <row r="697" spans="1:7">
      <c r="A697" s="5">
        <v>42768</v>
      </c>
      <c r="B697" s="2" t="s">
        <v>56</v>
      </c>
      <c r="C697" s="6" t="s">
        <v>5</v>
      </c>
      <c r="D697" s="6">
        <v>356000</v>
      </c>
      <c r="E697" s="6">
        <v>2879086.33</v>
      </c>
      <c r="F697" s="12" t="s">
        <v>289</v>
      </c>
    </row>
    <row r="698" spans="1:7">
      <c r="A698" s="8">
        <v>42768</v>
      </c>
      <c r="B698" s="13" t="s">
        <v>57</v>
      </c>
      <c r="C698" s="9">
        <v>132.80000000000001</v>
      </c>
      <c r="D698" s="9" t="s">
        <v>5</v>
      </c>
      <c r="E698" s="9">
        <v>2523086.33</v>
      </c>
    </row>
    <row r="699" spans="1:7">
      <c r="A699" s="8">
        <v>42768</v>
      </c>
      <c r="B699" s="14" t="s">
        <v>58</v>
      </c>
      <c r="C699" s="9">
        <v>830</v>
      </c>
      <c r="D699" s="9" t="s">
        <v>5</v>
      </c>
      <c r="E699" s="9">
        <v>2523219.13</v>
      </c>
    </row>
    <row r="700" spans="1:7">
      <c r="A700" s="8">
        <v>42768</v>
      </c>
      <c r="B700" s="13" t="s">
        <v>7</v>
      </c>
      <c r="C700" s="9">
        <v>22.62</v>
      </c>
      <c r="D700" s="9" t="s">
        <v>5</v>
      </c>
      <c r="E700" s="9">
        <v>2524049.13</v>
      </c>
    </row>
    <row r="701" spans="1:7">
      <c r="A701" s="8">
        <v>42768</v>
      </c>
      <c r="B701" s="14" t="s">
        <v>8</v>
      </c>
      <c r="C701" s="9">
        <v>141.36000000000001</v>
      </c>
      <c r="D701" s="9" t="s">
        <v>5</v>
      </c>
      <c r="E701" s="9">
        <v>2524071.75</v>
      </c>
    </row>
    <row r="702" spans="1:7">
      <c r="A702" s="5">
        <v>42768</v>
      </c>
      <c r="B702" s="2" t="s">
        <v>9</v>
      </c>
      <c r="C702" s="6" t="s">
        <v>5</v>
      </c>
      <c r="D702" s="6">
        <v>13826.39</v>
      </c>
      <c r="E702" s="6">
        <v>2524213.11</v>
      </c>
      <c r="F702" s="12" t="s">
        <v>287</v>
      </c>
    </row>
    <row r="703" spans="1:7">
      <c r="A703" s="8">
        <v>42768</v>
      </c>
      <c r="B703" s="13" t="s">
        <v>10</v>
      </c>
      <c r="C703" s="9">
        <v>25.44</v>
      </c>
      <c r="D703" s="9" t="s">
        <v>5</v>
      </c>
      <c r="E703" s="9">
        <v>2510386.7200000002</v>
      </c>
    </row>
    <row r="704" spans="1:7">
      <c r="A704" s="8">
        <v>42768</v>
      </c>
      <c r="B704" s="14" t="s">
        <v>11</v>
      </c>
      <c r="C704" s="9">
        <v>159</v>
      </c>
      <c r="D704" s="9" t="s">
        <v>5</v>
      </c>
      <c r="E704" s="9">
        <v>2510412.16</v>
      </c>
    </row>
    <row r="705" spans="1:7">
      <c r="A705" s="5">
        <v>42768</v>
      </c>
      <c r="B705" s="2" t="s">
        <v>12</v>
      </c>
      <c r="C705" s="6" t="s">
        <v>5</v>
      </c>
      <c r="D705" s="6">
        <v>6681.01</v>
      </c>
      <c r="E705" s="6">
        <v>2510571.16</v>
      </c>
      <c r="F705" s="12" t="s">
        <v>287</v>
      </c>
    </row>
    <row r="706" spans="1:7">
      <c r="A706" s="5">
        <v>42767</v>
      </c>
      <c r="B706" s="2" t="s">
        <v>61</v>
      </c>
      <c r="C706" s="6" t="s">
        <v>5</v>
      </c>
      <c r="D706" s="6">
        <v>272600</v>
      </c>
      <c r="E706" s="6">
        <v>2503890.15</v>
      </c>
      <c r="F706" s="12" t="s">
        <v>270</v>
      </c>
      <c r="G706" s="7" t="s">
        <v>59</v>
      </c>
    </row>
    <row r="707" spans="1:7">
      <c r="A707" s="5">
        <v>42767</v>
      </c>
      <c r="B707" s="2" t="s">
        <v>62</v>
      </c>
      <c r="C707" s="6" t="s">
        <v>5</v>
      </c>
      <c r="D707" s="6">
        <v>657700</v>
      </c>
      <c r="E707" s="6">
        <v>2231290.15</v>
      </c>
      <c r="F707" s="12" t="s">
        <v>271</v>
      </c>
      <c r="G707" s="7" t="s">
        <v>63</v>
      </c>
    </row>
    <row r="708" spans="1:7">
      <c r="A708" s="5">
        <v>42767</v>
      </c>
      <c r="B708" s="2" t="s">
        <v>43</v>
      </c>
      <c r="C708" s="6" t="s">
        <v>5</v>
      </c>
      <c r="D708" s="6">
        <v>20000</v>
      </c>
      <c r="E708" s="6">
        <v>1573590.15</v>
      </c>
      <c r="F708" s="12" t="s">
        <v>319</v>
      </c>
      <c r="G708" s="7" t="s">
        <v>54</v>
      </c>
    </row>
    <row r="709" spans="1:7">
      <c r="A709" s="5">
        <v>42767</v>
      </c>
      <c r="B709" s="2" t="s">
        <v>17</v>
      </c>
      <c r="C709" s="6" t="s">
        <v>5</v>
      </c>
      <c r="D709" s="6">
        <v>7348.51</v>
      </c>
      <c r="E709" s="6">
        <v>1553590.15</v>
      </c>
      <c r="F709" s="12" t="s">
        <v>101</v>
      </c>
      <c r="G709" s="7" t="s">
        <v>42</v>
      </c>
    </row>
    <row r="710" spans="1:7">
      <c r="A710" s="5">
        <v>42767</v>
      </c>
      <c r="B710" s="2" t="s">
        <v>17</v>
      </c>
      <c r="C710" s="6" t="s">
        <v>5</v>
      </c>
      <c r="D710" s="6">
        <v>9360</v>
      </c>
      <c r="E710" s="6">
        <v>1546241.64</v>
      </c>
      <c r="F710" s="12" t="s">
        <v>113</v>
      </c>
      <c r="G710" s="7" t="s">
        <v>42</v>
      </c>
    </row>
    <row r="711" spans="1:7">
      <c r="A711" s="5">
        <v>42767</v>
      </c>
      <c r="B711" s="2" t="s">
        <v>17</v>
      </c>
      <c r="C711" s="6" t="s">
        <v>5</v>
      </c>
      <c r="D711" s="6">
        <v>159300</v>
      </c>
      <c r="E711" s="6">
        <v>1536881.64</v>
      </c>
      <c r="F711" s="12" t="s">
        <v>114</v>
      </c>
      <c r="G711" s="7" t="s">
        <v>42</v>
      </c>
    </row>
    <row r="712" spans="1:7">
      <c r="A712" s="5">
        <v>42767</v>
      </c>
      <c r="B712" s="11" t="s">
        <v>44</v>
      </c>
      <c r="C712" s="6" t="s">
        <v>5</v>
      </c>
      <c r="D712" s="6">
        <v>116281.77</v>
      </c>
      <c r="E712" s="6">
        <v>1377581.64</v>
      </c>
      <c r="F712" s="12" t="s">
        <v>116</v>
      </c>
      <c r="G712" s="7">
        <v>109096.32000000001</v>
      </c>
    </row>
    <row r="713" spans="1:7">
      <c r="A713" s="5">
        <v>42767</v>
      </c>
      <c r="B713" s="11" t="s">
        <v>45</v>
      </c>
      <c r="C713" s="6" t="s">
        <v>5</v>
      </c>
      <c r="D713" s="6">
        <v>57317.49</v>
      </c>
      <c r="E713" s="6">
        <v>1261299.8700000001</v>
      </c>
      <c r="F713" s="12" t="s">
        <v>925</v>
      </c>
      <c r="G713" s="7">
        <v>50734.12</v>
      </c>
    </row>
    <row r="714" spans="1:7">
      <c r="A714" s="5">
        <v>42767</v>
      </c>
      <c r="B714" s="2" t="s">
        <v>18</v>
      </c>
      <c r="C714" s="6" t="s">
        <v>5</v>
      </c>
      <c r="D714" s="6">
        <v>387000</v>
      </c>
      <c r="E714" s="6">
        <v>1203982.3799999999</v>
      </c>
      <c r="F714" s="12" t="s">
        <v>112</v>
      </c>
    </row>
    <row r="715" spans="1:7">
      <c r="A715" s="5">
        <v>42767</v>
      </c>
      <c r="B715" s="2" t="s">
        <v>19</v>
      </c>
      <c r="C715" s="6" t="s">
        <v>5</v>
      </c>
      <c r="D715" s="6">
        <v>120000</v>
      </c>
      <c r="E715" s="6">
        <v>816982.38</v>
      </c>
      <c r="F715" s="12" t="s">
        <v>110</v>
      </c>
    </row>
    <row r="716" spans="1:7">
      <c r="A716" s="5">
        <v>42767</v>
      </c>
      <c r="B716" s="2" t="s">
        <v>60</v>
      </c>
      <c r="C716" s="6" t="s">
        <v>5</v>
      </c>
      <c r="D716" s="6">
        <v>5545.24</v>
      </c>
      <c r="E716" s="6">
        <v>696982.38</v>
      </c>
      <c r="F716" s="12" t="s">
        <v>320</v>
      </c>
      <c r="G716" s="7" t="s">
        <v>41</v>
      </c>
    </row>
    <row r="717" spans="1:7">
      <c r="A717" s="5">
        <v>42767</v>
      </c>
      <c r="B717" s="2" t="s">
        <v>20</v>
      </c>
      <c r="C717" s="6">
        <v>2158162.4700000002</v>
      </c>
      <c r="D717" s="6" t="s">
        <v>5</v>
      </c>
      <c r="E717" s="6">
        <v>691437.14</v>
      </c>
    </row>
    <row r="718" spans="1:7">
      <c r="A718" s="5">
        <v>42767</v>
      </c>
      <c r="B718" s="2" t="s">
        <v>21</v>
      </c>
      <c r="C718" s="6">
        <v>627297.26</v>
      </c>
      <c r="D718" s="6" t="s">
        <v>5</v>
      </c>
      <c r="E718" s="6">
        <v>2849599.61</v>
      </c>
    </row>
    <row r="719" spans="1:7">
      <c r="A719" s="5">
        <v>42767</v>
      </c>
      <c r="B719" s="2" t="s">
        <v>22</v>
      </c>
      <c r="C719" s="6">
        <v>5848</v>
      </c>
      <c r="D719" s="6" t="s">
        <v>5</v>
      </c>
      <c r="E719" s="6">
        <v>3476896.87</v>
      </c>
    </row>
    <row r="720" spans="1:7">
      <c r="A720" s="5">
        <v>42767</v>
      </c>
      <c r="B720" s="2" t="s">
        <v>23</v>
      </c>
      <c r="C720" s="6">
        <v>5149</v>
      </c>
      <c r="D720" s="6" t="s">
        <v>5</v>
      </c>
      <c r="E720" s="6">
        <v>3482744.87</v>
      </c>
    </row>
    <row r="721" spans="1:5">
      <c r="A721" s="5">
        <v>42767</v>
      </c>
      <c r="B721" s="2" t="s">
        <v>53</v>
      </c>
      <c r="C721" s="6">
        <v>1000</v>
      </c>
      <c r="D721" s="6" t="s">
        <v>5</v>
      </c>
      <c r="E721" s="6">
        <v>3487893.87</v>
      </c>
    </row>
    <row r="722" spans="1:5">
      <c r="A722" s="5">
        <v>42767</v>
      </c>
      <c r="B722" s="2" t="s">
        <v>46</v>
      </c>
      <c r="C722" s="6">
        <v>17748</v>
      </c>
      <c r="D722" s="6" t="s">
        <v>5</v>
      </c>
      <c r="E722" s="6">
        <v>3488893.87</v>
      </c>
    </row>
    <row r="723" spans="1:5">
      <c r="A723" s="5">
        <v>42767</v>
      </c>
      <c r="B723" s="2" t="s">
        <v>51</v>
      </c>
      <c r="C723" s="6">
        <v>1000</v>
      </c>
      <c r="D723" s="6" t="s">
        <v>5</v>
      </c>
      <c r="E723" s="6">
        <v>3506641.87</v>
      </c>
    </row>
    <row r="724" spans="1:5">
      <c r="A724" s="5">
        <v>42767</v>
      </c>
      <c r="B724" s="2" t="s">
        <v>52</v>
      </c>
      <c r="C724" s="6">
        <v>2000</v>
      </c>
      <c r="D724" s="6" t="s">
        <v>5</v>
      </c>
      <c r="E724" s="6">
        <v>3507641.87</v>
      </c>
    </row>
    <row r="725" spans="1:5">
      <c r="A725" s="5">
        <v>42767</v>
      </c>
      <c r="B725" s="2" t="s">
        <v>47</v>
      </c>
      <c r="C725" s="6">
        <v>4965.08</v>
      </c>
      <c r="D725" s="6" t="s">
        <v>5</v>
      </c>
      <c r="E725" s="6">
        <v>3509641.87</v>
      </c>
    </row>
    <row r="726" spans="1:5">
      <c r="A726" s="5">
        <v>42767</v>
      </c>
      <c r="B726" s="2" t="s">
        <v>48</v>
      </c>
      <c r="C726" s="6">
        <v>1624</v>
      </c>
      <c r="D726" s="6" t="s">
        <v>5</v>
      </c>
      <c r="E726" s="6">
        <v>3514606.95</v>
      </c>
    </row>
    <row r="727" spans="1:5">
      <c r="A727" s="5">
        <v>42767</v>
      </c>
      <c r="B727" s="2" t="s">
        <v>49</v>
      </c>
      <c r="C727" s="6">
        <v>13920</v>
      </c>
      <c r="D727" s="6" t="s">
        <v>5</v>
      </c>
      <c r="E727" s="6">
        <v>3516230.95</v>
      </c>
    </row>
    <row r="728" spans="1:5">
      <c r="A728" s="5">
        <v>42767</v>
      </c>
      <c r="B728" s="2" t="s">
        <v>50</v>
      </c>
      <c r="C728" s="6">
        <v>348.01</v>
      </c>
      <c r="D728" s="6" t="s">
        <v>5</v>
      </c>
      <c r="E728" s="6">
        <v>3530150.95</v>
      </c>
    </row>
    <row r="729" spans="1:5">
      <c r="A729" s="5">
        <v>42767</v>
      </c>
      <c r="B729" s="2" t="s">
        <v>24</v>
      </c>
      <c r="C729" s="6">
        <v>2000</v>
      </c>
      <c r="D729" s="6" t="s">
        <v>5</v>
      </c>
      <c r="E729" s="6">
        <v>3530498.96</v>
      </c>
    </row>
    <row r="730" spans="1:5">
      <c r="A730" s="5">
        <v>42767</v>
      </c>
      <c r="B730" s="2" t="s">
        <v>25</v>
      </c>
      <c r="C730" s="6">
        <v>30000</v>
      </c>
      <c r="D730" s="6" t="s">
        <v>5</v>
      </c>
      <c r="E730" s="6">
        <v>3532498.96</v>
      </c>
    </row>
    <row r="731" spans="1:5">
      <c r="A731" s="5">
        <v>42767</v>
      </c>
      <c r="B731" s="2" t="s">
        <v>26</v>
      </c>
      <c r="C731" s="6">
        <v>27221.599999999999</v>
      </c>
      <c r="D731" s="6" t="s">
        <v>5</v>
      </c>
      <c r="E731" s="6">
        <v>3562498.96</v>
      </c>
    </row>
    <row r="732" spans="1:5">
      <c r="A732" s="5">
        <v>42767</v>
      </c>
      <c r="B732" s="2" t="s">
        <v>27</v>
      </c>
      <c r="C732" s="6">
        <v>6380</v>
      </c>
      <c r="D732" s="6" t="s">
        <v>5</v>
      </c>
      <c r="E732" s="6">
        <v>3589720.56</v>
      </c>
    </row>
    <row r="733" spans="1:5">
      <c r="A733" s="5">
        <v>42767</v>
      </c>
      <c r="B733" s="2" t="s">
        <v>28</v>
      </c>
      <c r="C733" s="6">
        <v>61712</v>
      </c>
      <c r="D733" s="6" t="s">
        <v>5</v>
      </c>
      <c r="E733" s="6">
        <v>3596100.56</v>
      </c>
    </row>
    <row r="734" spans="1:5">
      <c r="A734" s="5">
        <v>42767</v>
      </c>
      <c r="B734" s="2" t="s">
        <v>29</v>
      </c>
      <c r="C734" s="6">
        <v>9396</v>
      </c>
      <c r="D734" s="6" t="s">
        <v>5</v>
      </c>
      <c r="E734" s="6">
        <v>3657812.56</v>
      </c>
    </row>
    <row r="735" spans="1:5">
      <c r="A735" s="5">
        <v>42767</v>
      </c>
      <c r="B735" s="2" t="s">
        <v>30</v>
      </c>
      <c r="C735" s="6">
        <v>815.2</v>
      </c>
      <c r="D735" s="6" t="s">
        <v>5</v>
      </c>
      <c r="E735" s="6">
        <v>3667208.56</v>
      </c>
    </row>
    <row r="736" spans="1:5">
      <c r="A736" s="5">
        <v>42767</v>
      </c>
      <c r="B736" s="2" t="s">
        <v>31</v>
      </c>
      <c r="C736" s="6">
        <v>2088</v>
      </c>
      <c r="D736" s="6" t="s">
        <v>5</v>
      </c>
      <c r="E736" s="6">
        <v>3668023.76</v>
      </c>
    </row>
    <row r="737" spans="1:6">
      <c r="A737" s="5">
        <v>42767</v>
      </c>
      <c r="B737" s="2" t="s">
        <v>32</v>
      </c>
      <c r="C737" s="6">
        <v>4391.7700000000004</v>
      </c>
      <c r="D737" s="6" t="s">
        <v>5</v>
      </c>
      <c r="E737" s="6">
        <v>3670111.76</v>
      </c>
    </row>
    <row r="738" spans="1:6">
      <c r="A738" s="5">
        <v>42767</v>
      </c>
      <c r="B738" s="2" t="s">
        <v>33</v>
      </c>
      <c r="C738" s="6">
        <v>600</v>
      </c>
      <c r="D738" s="6" t="s">
        <v>5</v>
      </c>
      <c r="E738" s="6">
        <v>3674503.53</v>
      </c>
    </row>
    <row r="739" spans="1:6">
      <c r="A739" s="5">
        <v>42767</v>
      </c>
      <c r="B739" s="2" t="s">
        <v>34</v>
      </c>
      <c r="C739" s="6">
        <v>21696.639999999999</v>
      </c>
      <c r="D739" s="6" t="s">
        <v>5</v>
      </c>
      <c r="E739" s="6">
        <v>3675103.53</v>
      </c>
    </row>
    <row r="740" spans="1:6">
      <c r="A740" s="5">
        <v>42767</v>
      </c>
      <c r="B740" s="2" t="s">
        <v>35</v>
      </c>
      <c r="C740" s="6">
        <v>3828</v>
      </c>
      <c r="D740" s="6" t="s">
        <v>5</v>
      </c>
      <c r="E740" s="6">
        <v>3696800.17</v>
      </c>
    </row>
    <row r="741" spans="1:6">
      <c r="A741" s="5">
        <v>42767</v>
      </c>
      <c r="B741" s="2" t="s">
        <v>36</v>
      </c>
      <c r="C741" s="6">
        <v>9396.58</v>
      </c>
      <c r="D741" s="6" t="s">
        <v>5</v>
      </c>
      <c r="E741" s="6">
        <v>3700628.17</v>
      </c>
    </row>
    <row r="742" spans="1:6">
      <c r="A742" s="5">
        <v>42767</v>
      </c>
      <c r="B742" s="2" t="s">
        <v>37</v>
      </c>
      <c r="C742" s="6">
        <v>50739.44</v>
      </c>
      <c r="D742" s="6" t="s">
        <v>5</v>
      </c>
      <c r="E742" s="6">
        <v>3710024.75</v>
      </c>
    </row>
    <row r="743" spans="1:6">
      <c r="A743" s="5">
        <v>42767</v>
      </c>
      <c r="B743" s="2" t="s">
        <v>38</v>
      </c>
      <c r="C743" s="6">
        <v>2320</v>
      </c>
      <c r="D743" s="6" t="s">
        <v>5</v>
      </c>
      <c r="E743" s="6">
        <v>3760764.19</v>
      </c>
    </row>
    <row r="744" spans="1:6">
      <c r="A744" s="5">
        <v>42767</v>
      </c>
      <c r="B744" s="10" t="s">
        <v>39</v>
      </c>
      <c r="C744" s="6">
        <v>5000</v>
      </c>
      <c r="D744" s="6" t="s">
        <v>5</v>
      </c>
      <c r="E744" s="6">
        <v>3763084.19</v>
      </c>
    </row>
    <row r="745" spans="1:6">
      <c r="A745" s="5">
        <v>42767</v>
      </c>
      <c r="B745" s="2" t="s">
        <v>40</v>
      </c>
      <c r="C745" s="6" t="s">
        <v>5</v>
      </c>
      <c r="D745" s="6">
        <v>1040</v>
      </c>
      <c r="E745" s="6">
        <v>3768084.19</v>
      </c>
    </row>
    <row r="746" spans="1:6">
      <c r="A746" s="5">
        <v>42767</v>
      </c>
      <c r="B746" s="2" t="s">
        <v>40</v>
      </c>
      <c r="C746" s="6" t="s">
        <v>5</v>
      </c>
      <c r="D746" s="6">
        <v>26674</v>
      </c>
      <c r="E746" s="6">
        <v>3767044.19</v>
      </c>
    </row>
    <row r="747" spans="1:6">
      <c r="A747" s="5">
        <v>42767</v>
      </c>
      <c r="B747" s="15" t="s">
        <v>6</v>
      </c>
      <c r="C747" s="6" t="s">
        <v>5</v>
      </c>
      <c r="D747" s="6">
        <v>481638.71</v>
      </c>
      <c r="E747" s="6">
        <v>3740370.19</v>
      </c>
      <c r="F747" s="12" t="s">
        <v>288</v>
      </c>
    </row>
    <row r="748" spans="1:6">
      <c r="A748" s="8">
        <v>42767</v>
      </c>
      <c r="B748" s="16" t="s">
        <v>7</v>
      </c>
      <c r="C748" s="9">
        <v>8.64</v>
      </c>
      <c r="D748" s="9" t="s">
        <v>5</v>
      </c>
      <c r="E748" s="9">
        <v>3258731.48</v>
      </c>
    </row>
    <row r="749" spans="1:6">
      <c r="A749" s="8">
        <v>42767</v>
      </c>
      <c r="B749" s="17" t="s">
        <v>8</v>
      </c>
      <c r="C749" s="9">
        <v>54</v>
      </c>
      <c r="D749" s="9" t="s">
        <v>5</v>
      </c>
      <c r="E749" s="9">
        <v>3258740.12</v>
      </c>
    </row>
    <row r="750" spans="1:6">
      <c r="A750" s="5">
        <v>42767</v>
      </c>
      <c r="B750" s="15" t="s">
        <v>9</v>
      </c>
      <c r="C750" s="6" t="s">
        <v>5</v>
      </c>
      <c r="D750" s="6">
        <v>9654.76</v>
      </c>
      <c r="E750" s="6">
        <v>3258794.12</v>
      </c>
      <c r="F750" s="12" t="s">
        <v>286</v>
      </c>
    </row>
    <row r="751" spans="1:6">
      <c r="A751" s="8">
        <v>42767</v>
      </c>
      <c r="B751" s="16" t="s">
        <v>10</v>
      </c>
      <c r="C751" s="9">
        <v>100.36</v>
      </c>
      <c r="D751" s="9" t="s">
        <v>5</v>
      </c>
      <c r="E751" s="9">
        <v>3249139.36</v>
      </c>
    </row>
    <row r="752" spans="1:6">
      <c r="A752" s="8">
        <v>42767</v>
      </c>
      <c r="B752" s="17" t="s">
        <v>11</v>
      </c>
      <c r="C752" s="9">
        <v>627.28</v>
      </c>
      <c r="D752" s="9" t="s">
        <v>5</v>
      </c>
      <c r="E752" s="9">
        <v>3249239.72</v>
      </c>
    </row>
    <row r="753" spans="1:6">
      <c r="A753" s="5">
        <v>42767</v>
      </c>
      <c r="B753" s="15" t="s">
        <v>12</v>
      </c>
      <c r="C753" s="6" t="s">
        <v>5</v>
      </c>
      <c r="D753" s="6">
        <v>26356.66</v>
      </c>
      <c r="E753" s="6">
        <v>3249867</v>
      </c>
      <c r="F753" s="12" t="s">
        <v>286</v>
      </c>
    </row>
    <row r="754" spans="1:6">
      <c r="A754" s="8">
        <v>42767</v>
      </c>
      <c r="B754" s="16" t="s">
        <v>13</v>
      </c>
      <c r="C754" s="9">
        <v>76.8</v>
      </c>
      <c r="D754" s="9" t="s">
        <v>5</v>
      </c>
      <c r="E754" s="9">
        <v>3223510.34</v>
      </c>
    </row>
    <row r="755" spans="1:6">
      <c r="A755" s="8">
        <v>42767</v>
      </c>
      <c r="B755" s="17" t="s">
        <v>14</v>
      </c>
      <c r="C755" s="9">
        <v>480</v>
      </c>
      <c r="D755" s="9" t="s">
        <v>5</v>
      </c>
      <c r="E755" s="9">
        <v>3223587.14</v>
      </c>
    </row>
    <row r="756" spans="1:6">
      <c r="A756" s="5">
        <v>42767</v>
      </c>
      <c r="B756" s="15" t="s">
        <v>15</v>
      </c>
      <c r="C756" s="6">
        <v>1623658.2</v>
      </c>
      <c r="D756" s="6" t="s">
        <v>5</v>
      </c>
      <c r="E756" s="6">
        <v>3224067.14</v>
      </c>
      <c r="F756" s="12" t="s">
        <v>468</v>
      </c>
    </row>
    <row r="757" spans="1:6">
      <c r="A757" s="5">
        <v>42767</v>
      </c>
      <c r="B757" s="15" t="s">
        <v>16</v>
      </c>
      <c r="C757" s="6" t="s">
        <v>5</v>
      </c>
      <c r="D757" s="6">
        <v>1623688.72</v>
      </c>
      <c r="E757" s="6">
        <v>4847725.34</v>
      </c>
      <c r="F757" s="12" t="s">
        <v>468</v>
      </c>
    </row>
    <row r="761" spans="1:6">
      <c r="C761" s="22">
        <f>+C755+C752+C749+C704+C701+C699+C684+C681+C649+C646+C643+C640+C637+C634+C631+C606+C603+C581+C578+C551+C548+C508+C505+C502+C499+C496+C493+C490+C466+C463+C434+C431+C374+C371+C350+C347+C315+C312+C309+C306+C303+C271+C268+C242+C239+C180+C177+C141+C138+C135+C91+C88+C85+C82+C79+C76+C73+C38+C35+C6</f>
        <v>24944.78</v>
      </c>
    </row>
    <row r="762" spans="1:6">
      <c r="C762" s="22">
        <f>+C754+C751+C748+C703+C700+C698+C683+C680+C648+C645+C642+C639+C636+C633+C630+C605+C602+C580+C577+C550+C547+C507+C504+C501+C498+C495+C492+C489+C465+C462+C433+C430+C373+C370+C349+C346+C314+C311+C308+C305+C302+C270+C267+C241+C238+C179+C176+C140+C137+C134+C90+C87+C84+C81+C78+C75+C72+C37+C34+C5</f>
        <v>3991.1599999999989</v>
      </c>
    </row>
  </sheetData>
  <autoFilter ref="A4:E757">
    <filterColumn colId="1"/>
  </autoFilter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A7" sqref="A7:D7"/>
    </sheetView>
  </sheetViews>
  <sheetFormatPr baseColWidth="10" defaultRowHeight="15"/>
  <cols>
    <col min="1" max="1" width="34.5703125" bestFit="1" customWidth="1"/>
    <col min="3" max="3" width="11.5703125" bestFit="1" customWidth="1"/>
    <col min="4" max="4" width="13" bestFit="1" customWidth="1"/>
  </cols>
  <sheetData>
    <row r="1" spans="1:4">
      <c r="A1" s="23" t="s">
        <v>617</v>
      </c>
      <c r="B1" s="23"/>
      <c r="C1" s="25">
        <v>76855.210000000006</v>
      </c>
      <c r="D1" s="25">
        <v>2160240.13</v>
      </c>
    </row>
    <row r="2" spans="1:4">
      <c r="A2" s="23"/>
      <c r="B2" s="23"/>
      <c r="C2" s="24"/>
      <c r="D2" s="24"/>
    </row>
    <row r="7" spans="1:4">
      <c r="A7" s="23" t="s">
        <v>864</v>
      </c>
      <c r="B7" s="23"/>
      <c r="C7" s="24">
        <v>75968.84</v>
      </c>
      <c r="D7" s="24">
        <v>2669736.9300000002</v>
      </c>
    </row>
    <row r="8" spans="1:4">
      <c r="A8" s="23"/>
      <c r="B8" s="23"/>
      <c r="C8" s="24"/>
      <c r="D8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FEB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2017-03-01T15:33:57Z</cp:lastPrinted>
  <dcterms:created xsi:type="dcterms:W3CDTF">2017-02-01T14:53:30Z</dcterms:created>
  <dcterms:modified xsi:type="dcterms:W3CDTF">2017-03-17T01:34:12Z</dcterms:modified>
</cp:coreProperties>
</file>